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" yWindow="460" windowWidth="20420" windowHeight="13440" activeTab="0"/>
  </bookViews>
  <sheets>
    <sheet name="Line summary" sheetId="1" r:id="rId1"/>
    <sheet name="Line 1-1" sheetId="2" r:id="rId2"/>
    <sheet name="Line 1-2" sheetId="3" r:id="rId3"/>
    <sheet name="Line 1-3" sheetId="4" r:id="rId4"/>
    <sheet name="Line 2-1" sheetId="5" r:id="rId5"/>
    <sheet name="Line 2-2" sheetId="6" r:id="rId6"/>
    <sheet name="Line 2-3" sheetId="7" r:id="rId7"/>
    <sheet name="Line 3-1" sheetId="8" r:id="rId8"/>
    <sheet name="Line 3-2" sheetId="9" r:id="rId9"/>
    <sheet name="Line 3-3" sheetId="10" r:id="rId10"/>
    <sheet name="Line 4-0" sheetId="11" r:id="rId11"/>
    <sheet name="Line 4-1" sheetId="12" r:id="rId12"/>
    <sheet name="Line 4-2" sheetId="13" r:id="rId13"/>
    <sheet name="Line 4-3" sheetId="14" r:id="rId14"/>
    <sheet name="Line 5-1" sheetId="15" r:id="rId15"/>
    <sheet name="Line 5-2" sheetId="16" r:id="rId16"/>
    <sheet name="Line 5-3" sheetId="17" r:id="rId17"/>
    <sheet name="Line 5-4" sheetId="18" r:id="rId18"/>
    <sheet name="Line 5-5" sheetId="19" r:id="rId19"/>
    <sheet name="Line 6-1" sheetId="20" r:id="rId20"/>
    <sheet name="Line 7-1" sheetId="21" r:id="rId21"/>
    <sheet name="Line 7-2" sheetId="22" r:id="rId22"/>
    <sheet name="Line 7-3" sheetId="23" r:id="rId23"/>
    <sheet name="Line 7-4" sheetId="24" r:id="rId24"/>
    <sheet name="Line 7-5" sheetId="25" r:id="rId25"/>
    <sheet name="Line 7-6" sheetId="26" r:id="rId26"/>
    <sheet name="Line 8" sheetId="27" r:id="rId27"/>
    <sheet name="Line 9-1" sheetId="28" r:id="rId28"/>
    <sheet name="Line 9-2" sheetId="29" r:id="rId29"/>
    <sheet name="Line 9-3" sheetId="30" r:id="rId30"/>
    <sheet name="Line 9-4" sheetId="31" r:id="rId31"/>
    <sheet name="Line 9-4_30" sheetId="32" r:id="rId32"/>
    <sheet name="Line 10-1" sheetId="33" r:id="rId33"/>
    <sheet name="Line 10-2" sheetId="34" r:id="rId34"/>
    <sheet name="Line 10-3" sheetId="35" r:id="rId35"/>
    <sheet name="Line 11-1" sheetId="36" r:id="rId36"/>
    <sheet name="Line 11-2" sheetId="37" r:id="rId37"/>
    <sheet name="Line 12-1" sheetId="38" r:id="rId38"/>
    <sheet name="Line 12-2" sheetId="39" r:id="rId39"/>
    <sheet name="Line 12-3" sheetId="40" r:id="rId40"/>
  </sheets>
  <externalReferences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Print_Area" localSheetId="1">'Line 1-1'!$A$1:$J$60</definedName>
    <definedName name="_xlnm.Print_Area" localSheetId="2">'Line 1-2'!$A$1:$J$60</definedName>
    <definedName name="_xlnm.Print_Area" localSheetId="3">'Line 1-3'!$A$1:$J$60</definedName>
    <definedName name="_xlnm.Print_Area" localSheetId="4">'Line 2-1'!$A$1:$J$60</definedName>
    <definedName name="_xlnm.Print_Area" localSheetId="5">'Line 2-2'!$A$1:$J$60</definedName>
    <definedName name="_xlnm.Print_Area" localSheetId="6">'Line 2-3'!$A$1:$J$60</definedName>
    <definedName name="_xlnm.Print_Area" localSheetId="10">'Line 4-0'!$A$1:$J$60</definedName>
    <definedName name="_xlnm.Print_Area" localSheetId="11">'Line 4-1'!$A$1:$J$60</definedName>
    <definedName name="_xlnm.Print_Area" localSheetId="12">'Line 4-2'!$A$1:$J$60</definedName>
    <definedName name="_xlnm.Print_Area" localSheetId="13">'Line 4-3'!$A$1:$J$60</definedName>
    <definedName name="_xlnm.Print_Area" localSheetId="14">'Line 5-1'!$A$1:$J$60</definedName>
    <definedName name="_xlnm.Print_Area" localSheetId="15">'Line 5-2'!$A$1:$J$59</definedName>
    <definedName name="_xlnm.Print_Area" localSheetId="16">'Line 5-3'!$A$1:$J$59</definedName>
    <definedName name="_xlnm.Print_Area" localSheetId="17">'Line 5-4'!$A$1:$J$60</definedName>
    <definedName name="_xlnm.Print_Area" localSheetId="18">'Line 5-5'!$A$1:$J$60</definedName>
    <definedName name="_xlnm.Print_Area" localSheetId="19">'Line 6-1'!$A$1:$J$60</definedName>
    <definedName name="_xlnm.Print_Area" localSheetId="20">'Line 7-1'!$A$1:$J$60</definedName>
    <definedName name="_xlnm.Print_Area" localSheetId="21">'Line 7-2'!$A$1:$J$60</definedName>
    <definedName name="_xlnm.Print_Area" localSheetId="22">'Line 7-3'!$A$1:$J$60</definedName>
    <definedName name="_xlnm.Print_Area" localSheetId="23">'Line 7-4'!$A$1:$J$60</definedName>
    <definedName name="_xlnm.Print_Area" localSheetId="24">'Line 7-5'!$A$1:$J$60</definedName>
    <definedName name="_xlnm.Print_Area" localSheetId="25">'Line 7-6'!$A$1:$J$60</definedName>
    <definedName name="_xlnm.Print_Area" localSheetId="0">'Line summary'!$A$1:$I$313</definedName>
  </definedNames>
  <calcPr fullCalcOnLoad="1"/>
</workbook>
</file>

<file path=xl/sharedStrings.xml><?xml version="1.0" encoding="utf-8"?>
<sst xmlns="http://schemas.openxmlformats.org/spreadsheetml/2006/main" count="4624" uniqueCount="1249">
  <si>
    <t>21°59.9784</t>
  </si>
  <si>
    <t>156°07.7778</t>
  </si>
  <si>
    <t>23°59.4406</t>
  </si>
  <si>
    <t>155°07.4860</t>
  </si>
  <si>
    <t>24°02.3799</t>
  </si>
  <si>
    <t>155°04.8032</t>
  </si>
  <si>
    <t>22°49.5650</t>
  </si>
  <si>
    <t>156°10.5477</t>
  </si>
  <si>
    <t>23°58.1377</t>
  </si>
  <si>
    <t>155°08.5533</t>
  </si>
  <si>
    <t>22°27.9792</t>
  </si>
  <si>
    <t>156°29.9990</t>
  </si>
  <si>
    <t>22°46.8194</t>
  </si>
  <si>
    <t>156°13.0703</t>
  </si>
  <si>
    <t>knt</t>
  </si>
  <si>
    <t>Sea Depth</t>
  </si>
  <si>
    <t>Ship Speed</t>
  </si>
  <si>
    <t>s</t>
  </si>
  <si>
    <t>Shot Point Int.</t>
  </si>
  <si>
    <t>Line Name:</t>
  </si>
  <si>
    <t>Summary information of the seismic lines collected by JAMSTEC during cruises around the Hawaiian Islands</t>
  </si>
  <si>
    <t>157°04.49550</t>
  </si>
  <si>
    <t>20°36.1485</t>
  </si>
  <si>
    <t>155°00.7895</t>
  </si>
  <si>
    <t>20°32.1872</t>
  </si>
  <si>
    <t>155°02.4008</t>
  </si>
  <si>
    <t>20°11.4503</t>
  </si>
  <si>
    <t>154°05.4300</t>
  </si>
  <si>
    <t>20°31.8955</t>
  </si>
  <si>
    <t>155°02.2095</t>
  </si>
  <si>
    <t>20°13.0159</t>
  </si>
  <si>
    <t>155°34.9396</t>
  </si>
  <si>
    <t>20°11.1970</t>
  </si>
  <si>
    <t>154°05.3359</t>
  </si>
  <si>
    <t>20°24.9852</t>
  </si>
  <si>
    <t>155°06.3246</t>
  </si>
  <si>
    <t>20°13.7071</t>
  </si>
  <si>
    <t>155°33.3415</t>
  </si>
  <si>
    <t>19°02.6679</t>
  </si>
  <si>
    <t>156°00.0972</t>
  </si>
  <si>
    <t>19°10.1790</t>
  </si>
  <si>
    <t>156°31.5037</t>
  </si>
  <si>
    <t>19°05.9124</t>
  </si>
  <si>
    <t>155°07.5489</t>
  </si>
  <si>
    <t>19°12.5776</t>
  </si>
  <si>
    <t>155°04.1833</t>
  </si>
  <si>
    <t>19°19.1030</t>
  </si>
  <si>
    <t>154°49.6203</t>
  </si>
  <si>
    <t>19°04.8894</t>
  </si>
  <si>
    <t>155°07.6487</t>
  </si>
  <si>
    <t>19°22.3572</t>
  </si>
  <si>
    <t>154°45.3171</t>
  </si>
  <si>
    <t>19°18.6344</t>
  </si>
  <si>
    <t>154°50.1963</t>
  </si>
  <si>
    <t>19°23.5872</t>
  </si>
  <si>
    <t>154°46.4472</t>
  </si>
  <si>
    <t>19°22.6302</t>
  </si>
  <si>
    <t>154°45.3388</t>
  </si>
  <si>
    <t>19°11.0237</t>
  </si>
  <si>
    <t>155°06.8866</t>
  </si>
  <si>
    <t>154°46.6966</t>
  </si>
  <si>
    <t>19°23.5896</t>
  </si>
  <si>
    <t>18°50.1646</t>
  </si>
  <si>
    <t>154°57.1215</t>
  </si>
  <si>
    <t>19°05.2461</t>
  </si>
  <si>
    <t>155°07.2457</t>
  </si>
  <si>
    <t>18°54.2020</t>
  </si>
  <si>
    <t>154°47.1267</t>
  </si>
  <si>
    <t>18°49.5021</t>
  </si>
  <si>
    <t>154°56.6249</t>
  </si>
  <si>
    <t>19°18.0158</t>
  </si>
  <si>
    <t>155°01.9619</t>
  </si>
  <si>
    <t>18°54.9201</t>
  </si>
  <si>
    <t>154°46.0765</t>
  </si>
  <si>
    <t>19°07.6688</t>
  </si>
  <si>
    <t>155°07.8240</t>
  </si>
  <si>
    <t>19°18.2034</t>
  </si>
  <si>
    <t>155°02.2375</t>
  </si>
  <si>
    <t>20°59.3753</t>
  </si>
  <si>
    <t>158°31.0966</t>
  </si>
  <si>
    <t>20°27.5034</t>
  </si>
  <si>
    <t>159°25.7161</t>
  </si>
  <si>
    <t>20°59.9614</t>
  </si>
  <si>
    <t>158°10.9277</t>
  </si>
  <si>
    <t>20°59.9897</t>
  </si>
  <si>
    <t>158°30.0209</t>
  </si>
  <si>
    <t>20°03.1963</t>
  </si>
  <si>
    <t>158°28.4453</t>
  </si>
  <si>
    <t>20°59.5602</t>
  </si>
  <si>
    <t>158°10.1148</t>
  </si>
  <si>
    <t>21°59.9820</t>
  </si>
  <si>
    <t>155°26.3094</t>
  </si>
  <si>
    <t>21°59.9832</t>
  </si>
  <si>
    <t>155°27.6705</t>
  </si>
  <si>
    <t>22°00.0380</t>
  </si>
  <si>
    <t>156°06.4810</t>
  </si>
  <si>
    <t>21°59.7541</t>
  </si>
  <si>
    <t>155°24.9226</t>
  </si>
  <si>
    <t>22°38.0003</t>
  </si>
  <si>
    <t>156°54.2013</t>
  </si>
  <si>
    <t>13:41:00  07/18/2002</t>
  </si>
  <si>
    <t>Fine but Cloudy</t>
  </si>
  <si>
    <t>Sea rough</t>
  </si>
  <si>
    <r>
      <t>19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33.3894</t>
    </r>
  </si>
  <si>
    <r>
      <t>19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30.4940</t>
    </r>
  </si>
  <si>
    <r>
      <t>154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20.1630</t>
    </r>
  </si>
  <si>
    <r>
      <t>154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21.7504</t>
    </r>
  </si>
  <si>
    <t>Strong breeze</t>
  </si>
  <si>
    <r>
      <t>7.5</t>
    </r>
    <r>
      <rPr>
        <sz val="11.5"/>
        <rFont val="ＭＳ Ｐ明朝"/>
        <family val="1"/>
      </rPr>
      <t>～</t>
    </r>
    <r>
      <rPr>
        <sz val="11.5"/>
        <rFont val="Century"/>
        <family val="1"/>
      </rPr>
      <t>8.4</t>
    </r>
  </si>
  <si>
    <r>
      <t>9.1</t>
    </r>
    <r>
      <rPr>
        <sz val="11.5"/>
        <rFont val="ＭＳ Ｐ明朝"/>
        <family val="1"/>
      </rPr>
      <t>～</t>
    </r>
    <r>
      <rPr>
        <sz val="11.5"/>
        <rFont val="Century"/>
        <family val="1"/>
      </rPr>
      <t>9.7</t>
    </r>
  </si>
  <si>
    <t>R/V YOKOSUKA</t>
  </si>
  <si>
    <t>Line9-3</t>
  </si>
  <si>
    <t>13:50:35  07/18/2002</t>
  </si>
  <si>
    <t>15:01:45 07/18/2002</t>
  </si>
  <si>
    <r>
      <t>19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30.0579</t>
    </r>
  </si>
  <si>
    <r>
      <t>19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29.7398</t>
    </r>
  </si>
  <si>
    <r>
      <t>154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22.4040</t>
    </r>
  </si>
  <si>
    <r>
      <t>154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28.6819</t>
    </r>
  </si>
  <si>
    <r>
      <t>9.0</t>
    </r>
    <r>
      <rPr>
        <sz val="11.5"/>
        <rFont val="ＭＳ Ｐ明朝"/>
        <family val="1"/>
      </rPr>
      <t>～</t>
    </r>
    <r>
      <rPr>
        <sz val="11.5"/>
        <rFont val="Century"/>
        <family val="1"/>
      </rPr>
      <t>10.3</t>
    </r>
  </si>
  <si>
    <r>
      <t>7.3</t>
    </r>
    <r>
      <rPr>
        <sz val="11.5"/>
        <rFont val="ＭＳ Ｐ明朝"/>
        <family val="1"/>
      </rPr>
      <t>～</t>
    </r>
    <r>
      <rPr>
        <sz val="11.5"/>
        <rFont val="Century"/>
        <family val="1"/>
      </rPr>
      <t>10.9</t>
    </r>
  </si>
  <si>
    <t>Line9-4</t>
  </si>
  <si>
    <t>15:08:40  07/18/2002</t>
  </si>
  <si>
    <t>15:47:50  07/18/2002</t>
  </si>
  <si>
    <r>
      <t>19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29.4469</t>
    </r>
  </si>
  <si>
    <r>
      <t>19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26.2344</t>
    </r>
  </si>
  <si>
    <r>
      <t>154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28.9582</t>
    </r>
  </si>
  <si>
    <t>DATE/TIME(Start)</t>
  </si>
  <si>
    <t>Latitude</t>
  </si>
  <si>
    <t>N</t>
  </si>
  <si>
    <t>DATE/TIME(End)</t>
  </si>
  <si>
    <t>Longitude</t>
  </si>
  <si>
    <t>E</t>
  </si>
  <si>
    <t>W</t>
  </si>
  <si>
    <t>m</t>
  </si>
  <si>
    <t>Shot No.</t>
  </si>
  <si>
    <t>20°36.5665</t>
  </si>
  <si>
    <t>154°50.6652</t>
  </si>
  <si>
    <t>19°50.0906</t>
  </si>
  <si>
    <t>154°32.5376</t>
  </si>
  <si>
    <t>(Model:S.I.G.16.48.65)</t>
  </si>
  <si>
    <t>SENSITIVITY</t>
  </si>
  <si>
    <t>-90db, re1V/μ bar, ±1db</t>
  </si>
  <si>
    <t>No. of HYDROPHONE GROUP</t>
  </si>
  <si>
    <t>Line8</t>
  </si>
  <si>
    <t>REMARKS</t>
  </si>
  <si>
    <t>DATE/TIME(Start)</t>
  </si>
  <si>
    <t>E</t>
  </si>
  <si>
    <t>Shot No.</t>
  </si>
  <si>
    <t>LAYOUT OF STREAMER CABLE</t>
  </si>
  <si>
    <t>YK02-04</t>
  </si>
  <si>
    <t>Puna ridge</t>
  </si>
  <si>
    <t>E / W</t>
  </si>
  <si>
    <t>SEA DEPTH</t>
  </si>
  <si>
    <t>FIRST SP No.</t>
  </si>
  <si>
    <t>11:21:00  07/18/2002</t>
  </si>
  <si>
    <t>12:53:21  07/18/2002</t>
  </si>
  <si>
    <t>Fine but Cloudy</t>
  </si>
  <si>
    <t>Sea rough</t>
  </si>
  <si>
    <t>Latitude</t>
  </si>
  <si>
    <r>
      <t>19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35.6872</t>
    </r>
  </si>
  <si>
    <r>
      <t>19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34.0068</t>
    </r>
  </si>
  <si>
    <r>
      <t>154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20.4283</t>
    </r>
  </si>
  <si>
    <t>SOG</t>
  </si>
  <si>
    <t>knt</t>
  </si>
  <si>
    <r>
      <t>5.3</t>
    </r>
    <r>
      <rPr>
        <sz val="11.5"/>
        <rFont val="ＭＳ Ｐ明朝"/>
        <family val="1"/>
      </rPr>
      <t>～</t>
    </r>
    <r>
      <rPr>
        <sz val="11.5"/>
        <rFont val="Century"/>
        <family val="1"/>
      </rPr>
      <t>7.4</t>
    </r>
  </si>
  <si>
    <r>
      <t>8.3</t>
    </r>
    <r>
      <rPr>
        <sz val="11.5"/>
        <rFont val="ＭＳ Ｐ明朝"/>
        <family val="1"/>
      </rPr>
      <t>～</t>
    </r>
    <r>
      <rPr>
        <sz val="11.5"/>
        <rFont val="Century"/>
        <family val="1"/>
      </rPr>
      <t>8.6</t>
    </r>
  </si>
  <si>
    <t>SOURCE</t>
  </si>
  <si>
    <t>SENSITIVITY</t>
  </si>
  <si>
    <t>FRONT STRETCH SECTION</t>
  </si>
  <si>
    <t>YK02-04</t>
  </si>
  <si>
    <t>Puna ridge</t>
  </si>
  <si>
    <t>Line9-2</t>
  </si>
  <si>
    <t>13:01:45  07/18/2002</t>
  </si>
  <si>
    <t>FRONT STRETCH SECTION</t>
  </si>
  <si>
    <t>FILE NAME</t>
  </si>
  <si>
    <t>REMARKS</t>
  </si>
  <si>
    <t>LAYOUT OF STREAMER CABLE</t>
  </si>
  <si>
    <t>MARINE SURVEY GENERAL INFORMATION</t>
  </si>
  <si>
    <t>YK02-04</t>
  </si>
  <si>
    <t xml:space="preserve"> JAMSTEC   /  others:    </t>
  </si>
  <si>
    <t>Hana ridge</t>
  </si>
  <si>
    <t>LINE No.</t>
  </si>
  <si>
    <t>13:18:00  07/16/2002</t>
  </si>
  <si>
    <t>DATE/TIME</t>
  </si>
  <si>
    <t>17:07:14  07/16/2002</t>
  </si>
  <si>
    <t>Cloudy</t>
  </si>
  <si>
    <t>Sea rough</t>
  </si>
  <si>
    <t>Latitude</t>
  </si>
  <si>
    <r>
      <t>20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43.9960</t>
    </r>
  </si>
  <si>
    <r>
      <t>21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00.02730</t>
    </r>
  </si>
  <si>
    <t>Longitude</t>
  </si>
  <si>
    <r>
      <t>155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27.49300</t>
    </r>
  </si>
  <si>
    <t>E / W</t>
  </si>
  <si>
    <r>
      <t>155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14.57650</t>
    </r>
  </si>
  <si>
    <t>SOG</t>
  </si>
  <si>
    <t>knt</t>
  </si>
  <si>
    <t>Wind Lebel</t>
  </si>
  <si>
    <t>Strong breeze</t>
  </si>
  <si>
    <t>S.P. INTERVAL</t>
  </si>
  <si>
    <t>GUN DEPTH</t>
  </si>
  <si>
    <r>
      <t>154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28.4524</t>
    </r>
  </si>
  <si>
    <r>
      <t>7.3</t>
    </r>
    <r>
      <rPr>
        <sz val="11.5"/>
        <rFont val="ＭＳ Ｐ明朝"/>
        <family val="1"/>
      </rPr>
      <t>～</t>
    </r>
    <r>
      <rPr>
        <sz val="11.5"/>
        <rFont val="Century"/>
        <family val="1"/>
      </rPr>
      <t>8.6</t>
    </r>
  </si>
  <si>
    <r>
      <t>8.6</t>
    </r>
    <r>
      <rPr>
        <sz val="11.5"/>
        <rFont val="ＭＳ Ｐ明朝"/>
        <family val="1"/>
      </rPr>
      <t>～</t>
    </r>
    <r>
      <rPr>
        <sz val="11.5"/>
        <rFont val="Century"/>
        <family val="1"/>
      </rPr>
      <t>9.8</t>
    </r>
  </si>
  <si>
    <t>Line9-4_30</t>
  </si>
  <si>
    <t>15:53:40  07/18/2002</t>
  </si>
  <si>
    <t>16:41:15  07/18/2002</t>
  </si>
  <si>
    <r>
      <t>19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25.7566</t>
    </r>
  </si>
  <si>
    <r>
      <t>19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21.8748</t>
    </r>
  </si>
  <si>
    <r>
      <t>154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28.3528</t>
    </r>
  </si>
  <si>
    <r>
      <t>154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27.6236</t>
    </r>
  </si>
  <si>
    <r>
      <t>7.4</t>
    </r>
    <r>
      <rPr>
        <sz val="11.5"/>
        <rFont val="ＭＳ Ｐ明朝"/>
        <family val="1"/>
      </rPr>
      <t>～</t>
    </r>
    <r>
      <rPr>
        <sz val="11.5"/>
        <rFont val="Century"/>
        <family val="1"/>
      </rPr>
      <t>8.0</t>
    </r>
  </si>
  <si>
    <r>
      <t>9.7</t>
    </r>
    <r>
      <rPr>
        <sz val="11.5"/>
        <rFont val="ＭＳ Ｐ明朝"/>
        <family val="1"/>
      </rPr>
      <t>～</t>
    </r>
    <r>
      <rPr>
        <sz val="11.5"/>
        <rFont val="Century"/>
        <family val="1"/>
      </rPr>
      <t>9.9</t>
    </r>
  </si>
  <si>
    <t>compresser No.1 stop</t>
  </si>
  <si>
    <t>Blue Sky</t>
  </si>
  <si>
    <t>Moderate</t>
  </si>
  <si>
    <r>
      <t>21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13.7546</t>
    </r>
  </si>
  <si>
    <r>
      <t>155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50.8207</t>
    </r>
  </si>
  <si>
    <t>Fresh Breeze</t>
  </si>
  <si>
    <t>Line10-1</t>
  </si>
  <si>
    <r>
      <t>21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14.4951</t>
    </r>
  </si>
  <si>
    <r>
      <t>155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40.0660</t>
    </r>
  </si>
  <si>
    <r>
      <t>10.1</t>
    </r>
    <r>
      <rPr>
        <sz val="11.5"/>
        <rFont val="ＭＳ Ｐ明朝"/>
        <family val="1"/>
      </rPr>
      <t>～</t>
    </r>
    <r>
      <rPr>
        <sz val="11.5"/>
        <rFont val="Century"/>
        <family val="1"/>
      </rPr>
      <t>11.2</t>
    </r>
  </si>
  <si>
    <t>Line10-2</t>
  </si>
  <si>
    <r>
      <t>21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14.4490</t>
    </r>
  </si>
  <si>
    <r>
      <t>21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09.9449</t>
    </r>
  </si>
  <si>
    <r>
      <t>155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39.7334</t>
    </r>
  </si>
  <si>
    <r>
      <t>155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24.0205</t>
    </r>
  </si>
  <si>
    <r>
      <t>2.3</t>
    </r>
    <r>
      <rPr>
        <sz val="11.5"/>
        <rFont val="ＭＳ Ｐ明朝"/>
        <family val="1"/>
      </rPr>
      <t>～</t>
    </r>
    <r>
      <rPr>
        <sz val="11.5"/>
        <rFont val="Century"/>
        <family val="1"/>
      </rPr>
      <t>2.7</t>
    </r>
  </si>
  <si>
    <r>
      <t>9.7</t>
    </r>
    <r>
      <rPr>
        <sz val="11.5"/>
        <rFont val="ＭＳ Ｐ明朝"/>
        <family val="1"/>
      </rPr>
      <t>～</t>
    </r>
    <r>
      <rPr>
        <sz val="11.5"/>
        <rFont val="Century"/>
        <family val="1"/>
      </rPr>
      <t>11.8</t>
    </r>
  </si>
  <si>
    <t>Line10-3</t>
  </si>
  <si>
    <t>15:00:00  08/03/2002</t>
  </si>
  <si>
    <r>
      <t>21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06.9161</t>
    </r>
  </si>
  <si>
    <r>
      <t>20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54.9640</t>
    </r>
  </si>
  <si>
    <r>
      <t>155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20.0778</t>
    </r>
  </si>
  <si>
    <r>
      <t>155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30.4092</t>
    </r>
  </si>
  <si>
    <r>
      <t>3.0</t>
    </r>
    <r>
      <rPr>
        <sz val="11.5"/>
        <rFont val="ＭＳ Ｐ明朝"/>
        <family val="1"/>
      </rPr>
      <t>～</t>
    </r>
    <r>
      <rPr>
        <sz val="11.5"/>
        <rFont val="Century"/>
        <family val="1"/>
      </rPr>
      <t>3.6</t>
    </r>
  </si>
  <si>
    <r>
      <t>8.5</t>
    </r>
    <r>
      <rPr>
        <sz val="11.5"/>
        <rFont val="ＭＳ Ｐ明朝"/>
        <family val="1"/>
      </rPr>
      <t>～</t>
    </r>
    <r>
      <rPr>
        <sz val="11.5"/>
        <rFont val="Century"/>
        <family val="1"/>
      </rPr>
      <t>9.3</t>
    </r>
  </si>
  <si>
    <t>Line 8</t>
  </si>
  <si>
    <t>Line 9-1</t>
  </si>
  <si>
    <t>Line 9-2</t>
  </si>
  <si>
    <t>Line 9-3</t>
  </si>
  <si>
    <t>Line 9-4</t>
  </si>
  <si>
    <t>Line 9-4_30</t>
  </si>
  <si>
    <t>Line 10-1</t>
  </si>
  <si>
    <t>Line 10-2</t>
  </si>
  <si>
    <t>Line 10-3</t>
  </si>
  <si>
    <t>RECORDING</t>
  </si>
  <si>
    <t>SAMPLE FREQENCY</t>
  </si>
  <si>
    <t>RECORD LENGTH</t>
  </si>
  <si>
    <t>msec</t>
  </si>
  <si>
    <t>WATER DELAY</t>
  </si>
  <si>
    <t>Processing  (SPW)</t>
  </si>
  <si>
    <t>Lo pass (Hz)</t>
  </si>
  <si>
    <t>Hi pass (Hz)</t>
  </si>
  <si>
    <t>Hi cut (Hz)</t>
  </si>
  <si>
    <r>
      <t>③</t>
    </r>
    <r>
      <rPr>
        <sz val="11.5"/>
        <rFont val="Century"/>
        <family val="1"/>
      </rPr>
      <t>AGC</t>
    </r>
  </si>
  <si>
    <t>22°00.89630</t>
  </si>
  <si>
    <t>156°57.68670</t>
  </si>
  <si>
    <t>Longitude</t>
  </si>
  <si>
    <t>SEA DEPTH</t>
  </si>
  <si>
    <t>SOG</t>
  </si>
  <si>
    <t>knt</t>
  </si>
  <si>
    <t>Wind Lebel</t>
  </si>
  <si>
    <t>Strong breeze</t>
  </si>
  <si>
    <t>S.P. INTERVAL</t>
  </si>
  <si>
    <t>GUN DEPTH</t>
  </si>
  <si>
    <t>CABLE DEPTH</t>
  </si>
  <si>
    <t>SOURCE</t>
  </si>
  <si>
    <t>GUN TYPE</t>
  </si>
  <si>
    <t>Mpa)</t>
  </si>
  <si>
    <t>RECORDING</t>
  </si>
  <si>
    <t>SAMPLE FREQENCY</t>
  </si>
  <si>
    <t>Processing  (SPW)</t>
  </si>
  <si>
    <t>Lo pass (Hz)</t>
  </si>
  <si>
    <t>Hi pass (Hz)</t>
  </si>
  <si>
    <t>Hi cut (Hz)</t>
  </si>
  <si>
    <t>Top window length (msec)</t>
  </si>
  <si>
    <t xml:space="preserve">Bottom window length </t>
  </si>
  <si>
    <t>m</t>
  </si>
  <si>
    <t>HYDROPHONE TYPE</t>
  </si>
  <si>
    <t>SENSITIVITY</t>
  </si>
  <si>
    <t>-90db, re1V/μ bar, ±1db</t>
  </si>
  <si>
    <t>No. of HYDROPHONE GROUP</t>
  </si>
  <si>
    <t>([G]245cu.in, [ I ] 105cu.in)</t>
  </si>
  <si>
    <t>Mpa)</t>
  </si>
  <si>
    <t>RECORDING</t>
  </si>
  <si>
    <t>SAMPLE FREQENCY</t>
  </si>
  <si>
    <t>Processing  (SPW)</t>
  </si>
  <si>
    <r>
      <t>②</t>
    </r>
    <r>
      <rPr>
        <sz val="11.5"/>
        <rFont val="Century"/>
        <family val="1"/>
      </rPr>
      <t>Bandpass</t>
    </r>
  </si>
  <si>
    <t>Lo cut (Hz)</t>
  </si>
  <si>
    <t>Lo pass (Hz)</t>
  </si>
  <si>
    <t>Hi pass (Hz)</t>
  </si>
  <si>
    <r>
      <t>③</t>
    </r>
    <r>
      <rPr>
        <sz val="11.5"/>
        <rFont val="Century"/>
        <family val="1"/>
      </rPr>
      <t>AGC</t>
    </r>
  </si>
  <si>
    <t xml:space="preserve">Bottom window length </t>
  </si>
  <si>
    <t>E / W</t>
  </si>
  <si>
    <t>SEA DEPTH</t>
  </si>
  <si>
    <t>m</t>
  </si>
  <si>
    <t>SOG</t>
  </si>
  <si>
    <t>knt</t>
  </si>
  <si>
    <t>Wind Lebel</t>
  </si>
  <si>
    <t>S.P. INTERVAL</t>
  </si>
  <si>
    <t>sec</t>
  </si>
  <si>
    <t>GUN DEPTH</t>
  </si>
  <si>
    <t>CABLE DEPTH</t>
  </si>
  <si>
    <t>SOURCE</t>
  </si>
  <si>
    <t>GUN TYPE</t>
  </si>
  <si>
    <t>GI-GUN (Seismic systems, inc.)</t>
  </si>
  <si>
    <t>VOLUME</t>
  </si>
  <si>
    <t>350×1</t>
  </si>
  <si>
    <t>cu.in</t>
  </si>
  <si>
    <t>([G]245cu.in, [ I ] 105cu.in)</t>
  </si>
  <si>
    <t>AIR PRESSURE</t>
  </si>
  <si>
    <t>psi</t>
  </si>
  <si>
    <t>(</t>
  </si>
  <si>
    <t>Mpa)</t>
  </si>
  <si>
    <t>GI DELAY TIME</t>
  </si>
  <si>
    <t>msec</t>
  </si>
  <si>
    <t>RECORDING</t>
  </si>
  <si>
    <t>SAMPLE FREQENCY</t>
  </si>
  <si>
    <t>Hz</t>
  </si>
  <si>
    <t>RECORD LENGTH</t>
  </si>
  <si>
    <t>WATER DELAY</t>
  </si>
  <si>
    <t>Processing  (SPW)</t>
  </si>
  <si>
    <t>①SDC</t>
  </si>
  <si>
    <r>
      <t>②</t>
    </r>
    <r>
      <rPr>
        <sz val="11.5"/>
        <rFont val="Century"/>
        <family val="1"/>
      </rPr>
      <t>Bandpass</t>
    </r>
  </si>
  <si>
    <t>Lo cut (Hz)</t>
  </si>
  <si>
    <t>Lo pass (Hz)</t>
  </si>
  <si>
    <t>Hi pass (Hz)</t>
  </si>
  <si>
    <t>Hi cut (Hz)</t>
  </si>
  <si>
    <r>
      <t>③</t>
    </r>
    <r>
      <rPr>
        <sz val="11.5"/>
        <rFont val="Century"/>
        <family val="1"/>
      </rPr>
      <t>AGC</t>
    </r>
  </si>
  <si>
    <t>Top window length (msec)</t>
  </si>
  <si>
    <t xml:space="preserve">Bottom window length </t>
  </si>
  <si>
    <t>(Model:S.I.G.16.48.65)</t>
  </si>
  <si>
    <t>HYDROPHONE TYPE</t>
  </si>
  <si>
    <t>SIG 16</t>
  </si>
  <si>
    <t>SENSITIVITY</t>
  </si>
  <si>
    <t>-90db, re1V/μ bar, ±1db</t>
  </si>
  <si>
    <t>No. of HYDROPHONE GROUP</t>
  </si>
  <si>
    <t>MARINE SURVEY GENERAL INFORMATION</t>
  </si>
  <si>
    <t>Nuuanu</t>
  </si>
  <si>
    <t>LINE No.</t>
  </si>
  <si>
    <t>10:19:37(LTC) 8/20/2002</t>
  </si>
  <si>
    <t>DATE/TIME</t>
  </si>
  <si>
    <t>Sea rough</t>
  </si>
  <si>
    <t>Latitude</t>
  </si>
  <si>
    <r>
      <t>21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40.04020</t>
    </r>
  </si>
  <si>
    <t>Latitude</t>
  </si>
  <si>
    <t>21°44.98740</t>
  </si>
  <si>
    <t>N / S</t>
  </si>
  <si>
    <t>156°56.13800</t>
  </si>
  <si>
    <t>SEA DEPTH</t>
  </si>
  <si>
    <t>SOG</t>
  </si>
  <si>
    <t>knt</t>
  </si>
  <si>
    <t>Wind Lebel</t>
  </si>
  <si>
    <t>GUN DEPTH</t>
  </si>
  <si>
    <t>CABLE DEPTH</t>
  </si>
  <si>
    <t>8.9~9.7</t>
  </si>
  <si>
    <t>m</t>
  </si>
  <si>
    <t>GUN TYPE</t>
  </si>
  <si>
    <t>VOLUME</t>
  </si>
  <si>
    <t>Mpa)</t>
  </si>
  <si>
    <t>RECORDING</t>
  </si>
  <si>
    <t>SAMPLE FREQENCY</t>
  </si>
  <si>
    <t>Processing  (SPW)</t>
  </si>
  <si>
    <r>
      <t>②</t>
    </r>
    <r>
      <rPr>
        <sz val="11.5"/>
        <rFont val="Century"/>
        <family val="1"/>
      </rPr>
      <t>Bandpass</t>
    </r>
  </si>
  <si>
    <t>Lo cut (Hz)</t>
  </si>
  <si>
    <t>Lo pass (Hz)</t>
  </si>
  <si>
    <t>Hi pass (Hz)</t>
  </si>
  <si>
    <r>
      <t>6.6</t>
    </r>
    <r>
      <rPr>
        <sz val="11.5"/>
        <rFont val="ＭＳ Ｐ明朝"/>
        <family val="1"/>
      </rPr>
      <t>～</t>
    </r>
  </si>
  <si>
    <r>
      <t>8.6</t>
    </r>
    <r>
      <rPr>
        <sz val="11.5"/>
        <rFont val="ＭＳ Ｐ明朝"/>
        <family val="1"/>
      </rPr>
      <t>～</t>
    </r>
    <r>
      <rPr>
        <sz val="11.5"/>
        <rFont val="Century"/>
        <family val="1"/>
      </rPr>
      <t>10.5</t>
    </r>
  </si>
  <si>
    <t>m</t>
  </si>
  <si>
    <t>SOURCE</t>
  </si>
  <si>
    <t>GUN TYPE</t>
  </si>
  <si>
    <t>([G]245cu.in, [ I ] 105cu.in)</t>
  </si>
  <si>
    <t>MARINE SURVEY GENERAL INFORMATION</t>
  </si>
  <si>
    <t>GENERAL</t>
  </si>
  <si>
    <t>CLIENT</t>
  </si>
  <si>
    <t xml:space="preserve"> JAMSTEC   /  others:    </t>
  </si>
  <si>
    <t>AREA</t>
  </si>
  <si>
    <t>Hana ridge</t>
  </si>
  <si>
    <t>LINE No.</t>
  </si>
  <si>
    <t>FIRST SP No.</t>
  </si>
  <si>
    <t>LAST SP No.</t>
  </si>
  <si>
    <t>DATE/TIME</t>
  </si>
  <si>
    <t>SEA CONDITION</t>
  </si>
  <si>
    <t>Latitude</t>
  </si>
  <si>
    <t>N / S</t>
  </si>
  <si>
    <t>Longitude</t>
  </si>
  <si>
    <t>－</t>
  </si>
  <si>
    <t>N</t>
  </si>
  <si>
    <t>DATE/TIME(End)</t>
  </si>
  <si>
    <t>Shot No.</t>
  </si>
  <si>
    <r>
      <t>154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28.3891</t>
    </r>
  </si>
  <si>
    <t>Line9-1</t>
  </si>
  <si>
    <t>GUN DEPTH</t>
  </si>
  <si>
    <t>CABLE DEPTH</t>
  </si>
  <si>
    <t>GUN TYPE</t>
  </si>
  <si>
    <t>Mpa)</t>
  </si>
  <si>
    <t>RECORDING</t>
  </si>
  <si>
    <t>SAMPLE FREQENCY</t>
  </si>
  <si>
    <t>Processing  (SPW)</t>
  </si>
  <si>
    <r>
      <t>②</t>
    </r>
    <r>
      <rPr>
        <sz val="11.5"/>
        <rFont val="Century"/>
        <family val="1"/>
      </rPr>
      <t>Bandpass</t>
    </r>
  </si>
  <si>
    <t>Lo cut (Hz)</t>
  </si>
  <si>
    <t>Lo pass (Hz)</t>
  </si>
  <si>
    <t>Hi pass (Hz)</t>
  </si>
  <si>
    <r>
      <t>③</t>
    </r>
    <r>
      <rPr>
        <sz val="11.5"/>
        <rFont val="Century"/>
        <family val="1"/>
      </rPr>
      <t>AGC</t>
    </r>
  </si>
  <si>
    <t>Top window length (msec)</t>
  </si>
  <si>
    <t xml:space="preserve">Bottom window length </t>
  </si>
  <si>
    <t>(Model:S.I.G.16.48.65)</t>
  </si>
  <si>
    <t>SENSITIVITY</t>
  </si>
  <si>
    <t>-90db, re1V/μ bar, ±1db</t>
  </si>
  <si>
    <t>No. of HYDROPHONE GROUP</t>
  </si>
  <si>
    <t>Line12-2</t>
  </si>
  <si>
    <t>LAYOUT OF STREAMER CABLE</t>
  </si>
  <si>
    <t>Nuuanu</t>
  </si>
  <si>
    <t>LINE No.</t>
  </si>
  <si>
    <t>FIRST SP No.</t>
  </si>
  <si>
    <t>15:42:03(LTC)  8/20/2002</t>
  </si>
  <si>
    <t>Sea rough</t>
  </si>
  <si>
    <t>Latitude</t>
  </si>
  <si>
    <t>21°55.77900</t>
  </si>
  <si>
    <t>N / S</t>
  </si>
  <si>
    <t>GI-GUN (Seismic systems, inc.)</t>
  </si>
  <si>
    <t>VOLUME</t>
  </si>
  <si>
    <t>([G]245cu.in, [ I ] 105cu.in)</t>
  </si>
  <si>
    <t>AIR PRESSURE</t>
  </si>
  <si>
    <t>GI DELAY TIME</t>
  </si>
  <si>
    <t>RECORDING</t>
  </si>
  <si>
    <t>SAMPLE FREQENCY</t>
  </si>
  <si>
    <t>Hz</t>
  </si>
  <si>
    <t>Processing  (SPW)</t>
  </si>
  <si>
    <r>
      <t>②</t>
    </r>
    <r>
      <rPr>
        <sz val="11.5"/>
        <rFont val="Century"/>
        <family val="1"/>
      </rPr>
      <t>Bandpass</t>
    </r>
  </si>
  <si>
    <t>Lo cut (Hz)</t>
  </si>
  <si>
    <t>Lo pass (Hz)</t>
  </si>
  <si>
    <t>Hi pass (Hz)</t>
  </si>
  <si>
    <r>
      <t>③</t>
    </r>
    <r>
      <rPr>
        <sz val="11.5"/>
        <rFont val="Century"/>
        <family val="1"/>
      </rPr>
      <t>AGC</t>
    </r>
  </si>
  <si>
    <t>Top window length (msec)</t>
  </si>
  <si>
    <t xml:space="preserve">Bottom window length </t>
  </si>
  <si>
    <t>m</t>
  </si>
  <si>
    <t>(Model:S.I.G.16.48.65)</t>
  </si>
  <si>
    <t>SENSITIVITY</t>
  </si>
  <si>
    <t>-90db, re1V/μ bar, ±1db</t>
  </si>
  <si>
    <t>No. of HYDROPHONE GROUP</t>
  </si>
  <si>
    <t>m</t>
  </si>
  <si>
    <t>FILE NAME</t>
  </si>
  <si>
    <t>LAYOUT OF STREAMER CABLE</t>
  </si>
  <si>
    <t>R/V YOKOSUKA</t>
  </si>
  <si>
    <t>FRONT STRETCH SECTION</t>
  </si>
  <si>
    <t>m</t>
  </si>
  <si>
    <t>FILE NAME</t>
  </si>
  <si>
    <t>Line12-3</t>
  </si>
  <si>
    <t>LAYOUT OF STREAMER CABLE</t>
  </si>
  <si>
    <t>Line 11-1</t>
  </si>
  <si>
    <t>Line 12-1</t>
  </si>
  <si>
    <t>Line 12-3</t>
  </si>
  <si>
    <t>Line 12-2</t>
  </si>
  <si>
    <t>Line 11-2</t>
  </si>
  <si>
    <t>Line 7-6</t>
  </si>
  <si>
    <t>Line 7-5</t>
  </si>
  <si>
    <t>Line 1-1</t>
  </si>
  <si>
    <t>Line 1-2</t>
  </si>
  <si>
    <t>Line 1-3</t>
  </si>
  <si>
    <t>Line 2-1</t>
  </si>
  <si>
    <t>Line 2-2</t>
  </si>
  <si>
    <t>Line 2-3</t>
  </si>
  <si>
    <t>Line 3-1</t>
  </si>
  <si>
    <t>Line 3-2</t>
  </si>
  <si>
    <t>Line 3-3</t>
  </si>
  <si>
    <t>Line 4-0</t>
  </si>
  <si>
    <t>Line 4-1</t>
  </si>
  <si>
    <t>Line 4-2</t>
  </si>
  <si>
    <t>Line 4-3</t>
  </si>
  <si>
    <t>Line 5-1</t>
  </si>
  <si>
    <t>Line 5-2</t>
  </si>
  <si>
    <t>Line 5-3</t>
  </si>
  <si>
    <t>Line 5-4</t>
  </si>
  <si>
    <t>Line 5-5</t>
  </si>
  <si>
    <t>Line 6-1</t>
  </si>
  <si>
    <t>Line 7-1</t>
  </si>
  <si>
    <t>Line 7-2</t>
  </si>
  <si>
    <t>Line 7-3</t>
  </si>
  <si>
    <t>Line 7-4</t>
  </si>
  <si>
    <t>14:12:00(LTC) 08/11/2002</t>
  </si>
  <si>
    <t>17:00:00 08/11/2002</t>
  </si>
  <si>
    <t>Fine but Cloudy</t>
  </si>
  <si>
    <r>
      <t>20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49.61280</t>
    </r>
  </si>
  <si>
    <t>Latitude</t>
  </si>
  <si>
    <t>20°38.39160</t>
  </si>
  <si>
    <t>N / S</t>
  </si>
  <si>
    <r>
      <t>158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30.89500</t>
    </r>
  </si>
  <si>
    <r>
      <t>158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43.49230</t>
    </r>
  </si>
  <si>
    <t>Moderate breeze</t>
  </si>
  <si>
    <t>m</t>
  </si>
  <si>
    <t>([G]245cu.in, [ I ] 105cu.in)</t>
  </si>
  <si>
    <t>Mpa)</t>
  </si>
  <si>
    <t>RECORDING</t>
  </si>
  <si>
    <t>SAMPLE FREQENCY</t>
  </si>
  <si>
    <t>Processing  (SPW)</t>
  </si>
  <si>
    <r>
      <t>②</t>
    </r>
    <r>
      <rPr>
        <sz val="11.5"/>
        <rFont val="Century"/>
        <family val="1"/>
      </rPr>
      <t>Bandpass</t>
    </r>
  </si>
  <si>
    <t>Lo cut (Hz)</t>
  </si>
  <si>
    <t>Lo pass (Hz)</t>
  </si>
  <si>
    <t>Hi pass (Hz)</t>
  </si>
  <si>
    <r>
      <t>③</t>
    </r>
    <r>
      <rPr>
        <sz val="11.5"/>
        <rFont val="Century"/>
        <family val="1"/>
      </rPr>
      <t>AGC</t>
    </r>
  </si>
  <si>
    <t>Top window length (msec)</t>
  </si>
  <si>
    <t xml:space="preserve">Bottom window length </t>
  </si>
  <si>
    <t>(Model:S.I.G.16.48.65)</t>
  </si>
  <si>
    <t>SENSITIVITY</t>
  </si>
  <si>
    <t>-90db, re1V/μ bar, ±1db</t>
  </si>
  <si>
    <t>No. of HYDROPHONE GROUP</t>
  </si>
  <si>
    <t>Line11-2</t>
  </si>
  <si>
    <t>LAYOUT OF STREAMER CABLE</t>
  </si>
  <si>
    <t>150×1</t>
  </si>
  <si>
    <t>cu.in</t>
  </si>
  <si>
    <t>([G]45cu.in, [ I ] 105cu.in)</t>
  </si>
  <si>
    <t>AIR PRESSURE</t>
  </si>
  <si>
    <t>psi</t>
  </si>
  <si>
    <t>(</t>
  </si>
  <si>
    <t>Mpa)</t>
  </si>
  <si>
    <t>GI DELAY TIME</t>
  </si>
  <si>
    <t>msec</t>
  </si>
  <si>
    <t>RECORDING</t>
  </si>
  <si>
    <t>SAMPLE FREQENCY</t>
  </si>
  <si>
    <t>Hz</t>
  </si>
  <si>
    <t>RECORD LENGTH</t>
  </si>
  <si>
    <t>WATER DELAY</t>
  </si>
  <si>
    <t>PLOT OUT</t>
  </si>
  <si>
    <t>Lo cut (Hz)</t>
  </si>
  <si>
    <t>Lo pass (Hz)</t>
  </si>
  <si>
    <t>Hi pass (Hz)</t>
  </si>
  <si>
    <t>Hi cut (Hz)</t>
  </si>
  <si>
    <t>Top window length (msec)</t>
  </si>
  <si>
    <t xml:space="preserve">Bottom window length </t>
  </si>
  <si>
    <t>(Model:S.I.G.16.48.65)</t>
  </si>
  <si>
    <t>HYDROPHONE TYPE</t>
  </si>
  <si>
    <t>SIG 16</t>
  </si>
  <si>
    <t>SENSITIVITY</t>
  </si>
  <si>
    <t>-90db, re1V/μ bar, ±1db</t>
  </si>
  <si>
    <r>
      <t>③</t>
    </r>
    <r>
      <rPr>
        <sz val="11.5"/>
        <rFont val="Century"/>
        <family val="1"/>
      </rPr>
      <t>AGC</t>
    </r>
  </si>
  <si>
    <t>Top window length (msec)</t>
  </si>
  <si>
    <t xml:space="preserve">Bottom window length </t>
  </si>
  <si>
    <t>SENSITIVITY</t>
  </si>
  <si>
    <t>Line12</t>
  </si>
  <si>
    <t>LAYOUT OF STREAMER CABLE</t>
  </si>
  <si>
    <t>Wailau</t>
  </si>
  <si>
    <t>LINE No.</t>
  </si>
  <si>
    <t>15:40:34(LTC) 8/20/2002</t>
  </si>
  <si>
    <t>Cloudy</t>
  </si>
  <si>
    <t>Fine but Cloudy</t>
  </si>
  <si>
    <t>Sea rough</t>
  </si>
  <si>
    <t>Latitude</t>
  </si>
  <si>
    <t>21°45.13020</t>
  </si>
  <si>
    <t>N / S</t>
  </si>
  <si>
    <t>156°56.03410</t>
  </si>
  <si>
    <t>SEA DEPTH</t>
  </si>
  <si>
    <t>SOG</t>
  </si>
  <si>
    <t>knt</t>
  </si>
  <si>
    <t>Wind Lebel</t>
  </si>
  <si>
    <t>Strong breeze</t>
  </si>
  <si>
    <t>S.P. INTERVAL</t>
  </si>
  <si>
    <t>17:00:00(LTC)  8/20/2002</t>
  </si>
  <si>
    <t>R/V KAIYO</t>
  </si>
  <si>
    <t>YK02-05</t>
  </si>
  <si>
    <t>CLIENT</t>
  </si>
  <si>
    <t xml:space="preserve"> JAMSTEC   /  others:    </t>
  </si>
  <si>
    <t>AREA</t>
  </si>
  <si>
    <t>SW Oahu</t>
  </si>
  <si>
    <t>LINE No.</t>
  </si>
  <si>
    <t>FIRST SP No.</t>
  </si>
  <si>
    <t>DATE/TIME</t>
  </si>
  <si>
    <t>14:10:00 08/11/2002</t>
  </si>
  <si>
    <t>Fine but Cloudy</t>
  </si>
  <si>
    <t>SEA CONDITION</t>
  </si>
  <si>
    <t>Sea Moderate</t>
  </si>
  <si>
    <t>Latitude</t>
  </si>
  <si>
    <r>
      <t>20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56.20560</t>
    </r>
  </si>
  <si>
    <t>N / S</t>
  </si>
  <si>
    <t>Latitude</t>
  </si>
  <si>
    <r>
      <t>20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49.74870</t>
    </r>
  </si>
  <si>
    <t>Longitude</t>
  </si>
  <si>
    <r>
      <t>158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23.55680</t>
    </r>
  </si>
  <si>
    <t>E / W</t>
  </si>
  <si>
    <r>
      <t>158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30.75120</t>
    </r>
  </si>
  <si>
    <t>SOG</t>
  </si>
  <si>
    <t>knt</t>
  </si>
  <si>
    <t>Wind Lebel</t>
  </si>
  <si>
    <t>Gentle breeze</t>
  </si>
  <si>
    <t>S.P. INTERVAL</t>
  </si>
  <si>
    <t>sec</t>
  </si>
  <si>
    <t>GUN DEPTH</t>
  </si>
  <si>
    <t>6~7</t>
  </si>
  <si>
    <t>CABLE DEPTH</t>
  </si>
  <si>
    <t>11~11.5</t>
  </si>
  <si>
    <t>m</t>
  </si>
  <si>
    <t>SOURCE</t>
  </si>
  <si>
    <t>GUN TYPE</t>
  </si>
  <si>
    <t>psi</t>
  </si>
  <si>
    <t>(</t>
  </si>
  <si>
    <t>Mpa)</t>
  </si>
  <si>
    <t>GI DELAY TIME</t>
  </si>
  <si>
    <t>msec</t>
  </si>
  <si>
    <t>RECORDING</t>
  </si>
  <si>
    <t>SAMPLE FREQENCY</t>
  </si>
  <si>
    <t>Hz</t>
  </si>
  <si>
    <t>RECORD LENGTH</t>
  </si>
  <si>
    <t>WATER DELAY</t>
  </si>
  <si>
    <t>PLOT OUT</t>
  </si>
  <si>
    <t>Lo cut (Hz)</t>
  </si>
  <si>
    <t>Lo pass (Hz)</t>
  </si>
  <si>
    <t>Hi pass (Hz)</t>
  </si>
  <si>
    <t>Hi cut (Hz)</t>
  </si>
  <si>
    <t>Top window length (msec)</t>
  </si>
  <si>
    <t xml:space="preserve">Bottom window length </t>
  </si>
  <si>
    <t>(Model:S.I.G.16.48.65)</t>
  </si>
  <si>
    <t>HYDROPHONE TYPE</t>
  </si>
  <si>
    <t>SIG 16</t>
  </si>
  <si>
    <t>SENSITIVITY</t>
  </si>
  <si>
    <t>-90db, re1V/μ bar, ±1db</t>
  </si>
  <si>
    <t>No. of HYDROPHONE GROUP</t>
  </si>
  <si>
    <t>FRONT STRETCH SECTION</t>
  </si>
  <si>
    <t>FILE NAME</t>
  </si>
  <si>
    <t>REMARKS</t>
  </si>
  <si>
    <t>LAYOUT OF STREAMER CABLE</t>
  </si>
  <si>
    <t>R/V KAIREI</t>
  </si>
  <si>
    <t>line-5-5</t>
  </si>
  <si>
    <t>MARINE SURVEY GENERAL INFORMATION</t>
  </si>
  <si>
    <t>GENERAL</t>
  </si>
  <si>
    <t>YK02-05</t>
  </si>
  <si>
    <t>CLIENT</t>
  </si>
  <si>
    <t xml:space="preserve"> JAMSTEC   /  others:    </t>
  </si>
  <si>
    <t>AREA</t>
  </si>
  <si>
    <t>SW Oahu</t>
  </si>
  <si>
    <t>LINE No.</t>
  </si>
  <si>
    <t>FIRST SP No.</t>
  </si>
  <si>
    <t>LAST SP No.</t>
  </si>
  <si>
    <t>13:55:40(LTC) 8/20/2002</t>
  </si>
  <si>
    <r>
      <t>157</t>
    </r>
    <r>
      <rPr>
        <sz val="11.5"/>
        <rFont val="ＭＳ Ｐ明朝"/>
        <family val="1"/>
      </rPr>
      <t>°</t>
    </r>
    <r>
      <rPr>
        <sz val="11.5"/>
        <rFont val="Century"/>
        <family val="1"/>
      </rPr>
      <t>14.79210</t>
    </r>
  </si>
  <si>
    <t>Strong breeze</t>
  </si>
  <si>
    <t>4.6~5.2</t>
  </si>
  <si>
    <t>13:57:20(LTC) 8/20/2002</t>
  </si>
  <si>
    <t>21°55.63130</t>
  </si>
  <si>
    <t>156°57.62410</t>
  </si>
  <si>
    <t>Strong breeze</t>
  </si>
  <si>
    <t>11~12.7</t>
  </si>
  <si>
    <t>Voyage No. :</t>
  </si>
  <si>
    <t>12:33:00(LTC) 08/11/2002</t>
  </si>
  <si>
    <t>Fine but Cloudy</t>
  </si>
  <si>
    <t>Sea Moderate</t>
  </si>
  <si>
    <t>350×1</t>
  </si>
  <si>
    <t>①SDC</t>
  </si>
  <si>
    <t>Line11</t>
  </si>
  <si>
    <t>R/V YOKOSUKA</t>
  </si>
  <si>
    <t>SOURCE</t>
  </si>
  <si>
    <t>GUN TYPE</t>
  </si>
  <si>
    <t>GI-GUN (Seismic systems, inc.)</t>
  </si>
  <si>
    <t>VOLUME</t>
  </si>
  <si>
    <t>SEA CONDITION</t>
  </si>
  <si>
    <t>Latitude</t>
  </si>
  <si>
    <t>N / S</t>
  </si>
  <si>
    <t>Longitude</t>
  </si>
  <si>
    <t>E / W</t>
  </si>
  <si>
    <t>SEA DEPTH</t>
  </si>
  <si>
    <t>m</t>
  </si>
  <si>
    <t>SOG</t>
  </si>
  <si>
    <t>knt</t>
  </si>
  <si>
    <t>Wind Lebel</t>
  </si>
  <si>
    <t>S.P. INTERVAL</t>
  </si>
  <si>
    <t>sec</t>
  </si>
  <si>
    <t>CABLE DEPTH</t>
  </si>
  <si>
    <t>SOURCE</t>
  </si>
  <si>
    <t>GUN TYPE</t>
  </si>
  <si>
    <t>GI-GUN (Seismic systems, inc.)</t>
  </si>
  <si>
    <t>VOLUME</t>
  </si>
  <si>
    <t>150×1</t>
  </si>
  <si>
    <t>cu.in</t>
  </si>
  <si>
    <t>([G]45cu.in, [ I ] 105cu.in)</t>
  </si>
  <si>
    <t>AIR PRESSURE</t>
  </si>
  <si>
    <t>psi</t>
  </si>
  <si>
    <t>(</t>
  </si>
  <si>
    <t>Mpa)</t>
  </si>
  <si>
    <t>GI DELAY TIME</t>
  </si>
  <si>
    <t>msec</t>
  </si>
  <si>
    <t>RECORDING</t>
  </si>
  <si>
    <t>SAMPLE FREQENCY</t>
  </si>
  <si>
    <t>Hz</t>
  </si>
  <si>
    <t>RECORD LENGTH</t>
  </si>
  <si>
    <t>WATER DELAY</t>
  </si>
  <si>
    <t>PLOT OUT</t>
  </si>
  <si>
    <t>Lo cut (Hz)</t>
  </si>
  <si>
    <t>Lo pass (Hz)</t>
  </si>
  <si>
    <t>No. of HYDROPHONE GROUP</t>
  </si>
  <si>
    <t>FRONT STRETCH SECTION</t>
  </si>
  <si>
    <t>FILE NAME</t>
  </si>
  <si>
    <t>REMARKS</t>
  </si>
  <si>
    <t>LAYOUT OF STREAMER CABLE</t>
  </si>
  <si>
    <t>R/V KAIREI</t>
  </si>
  <si>
    <t>HAWAII</t>
  </si>
  <si>
    <t>line-6-1</t>
  </si>
  <si>
    <t>Sea rippled calm</t>
  </si>
  <si>
    <t>Fine but cloudy</t>
  </si>
  <si>
    <t>Sea slight</t>
  </si>
  <si>
    <t>HAWAII</t>
  </si>
  <si>
    <t>HAWAII</t>
  </si>
  <si>
    <t>HAWAII</t>
  </si>
  <si>
    <t>Sea smooth</t>
  </si>
  <si>
    <t>line-7-1</t>
  </si>
  <si>
    <t>Sea slight</t>
  </si>
  <si>
    <t>line-7-2</t>
  </si>
  <si>
    <t>SP2186付近よりwater delay 1000ms.</t>
  </si>
  <si>
    <t>Sea smooth</t>
  </si>
  <si>
    <t>line-7-3</t>
  </si>
  <si>
    <t>line-7-4</t>
  </si>
  <si>
    <t>Fine but clouy</t>
  </si>
  <si>
    <t>line-7-5</t>
  </si>
  <si>
    <t>line-7-6</t>
  </si>
  <si>
    <r>
      <t>①</t>
    </r>
    <r>
      <rPr>
        <sz val="10"/>
        <rFont val="Century"/>
        <family val="1"/>
      </rPr>
      <t>Bandpass Filter</t>
    </r>
  </si>
  <si>
    <r>
      <t>②</t>
    </r>
    <r>
      <rPr>
        <sz val="11.5"/>
        <rFont val="Century"/>
        <family val="1"/>
      </rPr>
      <t>AGC</t>
    </r>
  </si>
  <si>
    <r>
      <t>①</t>
    </r>
    <r>
      <rPr>
        <sz val="10"/>
        <rFont val="Century"/>
        <family val="1"/>
      </rPr>
      <t>Bandpass Filter</t>
    </r>
  </si>
  <si>
    <r>
      <t>②</t>
    </r>
    <r>
      <rPr>
        <sz val="11.5"/>
        <rFont val="Century"/>
        <family val="1"/>
      </rPr>
      <t>AGC</t>
    </r>
  </si>
  <si>
    <r>
      <t>②</t>
    </r>
    <r>
      <rPr>
        <sz val="11.5"/>
        <rFont val="Century"/>
        <family val="1"/>
      </rPr>
      <t>AGC</t>
    </r>
  </si>
  <si>
    <r>
      <t>①</t>
    </r>
    <r>
      <rPr>
        <sz val="11.5"/>
        <rFont val="Century"/>
        <family val="1"/>
      </rPr>
      <t>Bandpass</t>
    </r>
  </si>
  <si>
    <r>
      <t>②</t>
    </r>
    <r>
      <rPr>
        <sz val="11.5"/>
        <rFont val="Century"/>
        <family val="1"/>
      </rPr>
      <t>AGC</t>
    </r>
  </si>
  <si>
    <t>CABLE DEPTH</t>
  </si>
  <si>
    <t>SOURCE</t>
  </si>
  <si>
    <t>GUN TYPE</t>
  </si>
  <si>
    <t>GI-GUN (Seismic systems, inc.)</t>
  </si>
  <si>
    <t>VOLUME</t>
  </si>
  <si>
    <t>150×1</t>
  </si>
  <si>
    <t>cu.in</t>
  </si>
  <si>
    <t>([G]45cu.in, [ I ] 105cu.in)</t>
  </si>
  <si>
    <t>AIR PRESSURE</t>
  </si>
  <si>
    <t>(Model:S.I.G.16.48.65)</t>
  </si>
  <si>
    <t>HYDROPHONE TYPE</t>
  </si>
  <si>
    <t>SIG 16</t>
  </si>
  <si>
    <t>SENSITIVITY</t>
  </si>
  <si>
    <t>-90db, re1V/μ bar, ±1db</t>
  </si>
  <si>
    <t>No. of HYDROPHONE GROUP</t>
  </si>
  <si>
    <t>FRONT STRETCH SECTION</t>
  </si>
  <si>
    <t>FILE NAME</t>
  </si>
  <si>
    <t>REMARKS</t>
  </si>
  <si>
    <t>LAYOUT OF STREAMER CABLE</t>
  </si>
  <si>
    <t>R/V KAIREI</t>
  </si>
  <si>
    <t>line-3-1</t>
  </si>
  <si>
    <t>HAWAII</t>
  </si>
  <si>
    <t>line-3-2</t>
  </si>
  <si>
    <t>line-3-3</t>
  </si>
  <si>
    <t>2001/8/24  19:42:35(UTC-10)</t>
  </si>
  <si>
    <t>2001/8/24  22:39:24(UTC-10)</t>
  </si>
  <si>
    <t>Fine but cloudy</t>
  </si>
  <si>
    <t>Sea Smooth</t>
  </si>
  <si>
    <t>SP408-SP448: Recording Delay 1000msec                                                                                     SP406,407,449: Recording Delay unknown</t>
  </si>
  <si>
    <t>MARINE SURVEY GENERAL INFORMATION</t>
  </si>
  <si>
    <t>GENERAL</t>
  </si>
  <si>
    <t>CLIENT</t>
  </si>
  <si>
    <t xml:space="preserve"> JAMSTEC   /  others:    </t>
  </si>
  <si>
    <t>AREA</t>
  </si>
  <si>
    <t>LINE No.</t>
  </si>
  <si>
    <t>FIRST SP No.</t>
  </si>
  <si>
    <t>LAST SP No.</t>
  </si>
  <si>
    <t>DATE/TIME</t>
  </si>
  <si>
    <t>SEA CONDITION</t>
  </si>
  <si>
    <t>Latitude</t>
  </si>
  <si>
    <t>N / S</t>
  </si>
  <si>
    <t>Longitude</t>
  </si>
  <si>
    <t>E / W</t>
  </si>
  <si>
    <t>SEA DEPTH</t>
  </si>
  <si>
    <t>m</t>
  </si>
  <si>
    <t>SOG</t>
  </si>
  <si>
    <t>knt</t>
  </si>
  <si>
    <t>Wind Lebel</t>
  </si>
  <si>
    <t>S.P. INTERVAL</t>
  </si>
  <si>
    <t>sec</t>
  </si>
  <si>
    <t>CABLE DEPTH</t>
  </si>
  <si>
    <t>MARINE SURVEY GENERAL INFORMATION</t>
  </si>
  <si>
    <t>GENERAL</t>
  </si>
  <si>
    <t>CLIENT</t>
  </si>
  <si>
    <t xml:space="preserve"> JAMSTEC   /  others:    </t>
  </si>
  <si>
    <t>AREA</t>
  </si>
  <si>
    <t>LINE No.</t>
  </si>
  <si>
    <t>FIRST SP No.</t>
  </si>
  <si>
    <t>LAST SP No.</t>
  </si>
  <si>
    <t>DATE/TIME</t>
  </si>
  <si>
    <t>2001/8/19  5:27:25(UTC-10)</t>
  </si>
  <si>
    <t>2001/8/19  5:39:44(UTC-10)</t>
  </si>
  <si>
    <t>2001/8/19  1:12:40(UTC-10)</t>
  </si>
  <si>
    <t>2001/8/19  5:08:50(UTC-10)</t>
  </si>
  <si>
    <t>2001/8/18  15:39:23(UTC-10)</t>
  </si>
  <si>
    <t>2001/8/19  1:04:52(UTC-10)</t>
  </si>
  <si>
    <t>2001/8/17  5:40:56  (UTC-10)</t>
  </si>
  <si>
    <t>2001/8/17  6:19:45  (UTC-10)</t>
  </si>
  <si>
    <t>2001/8/16  20:53:40  (UTC-10)</t>
  </si>
  <si>
    <t>2001/8/17  5:24:09  (UTC-10)</t>
  </si>
  <si>
    <t>2001/8/16  16:25:05 (UTC-10)</t>
  </si>
  <si>
    <t>2001/8/16  20:30:15  (UTC-10)</t>
  </si>
  <si>
    <t>Bottom window length (msec)</t>
  </si>
  <si>
    <t>Hi pass (Hz)</t>
  </si>
  <si>
    <t>Hi cut (Hz)</t>
  </si>
  <si>
    <t>Top window length (msec)</t>
  </si>
  <si>
    <t xml:space="preserve">Bottom window length </t>
  </si>
  <si>
    <t>(Model:S.I.G.16.48.65)</t>
  </si>
  <si>
    <t>HYDROPHONE TYPE</t>
  </si>
  <si>
    <t>SIG 16</t>
  </si>
  <si>
    <t>SENSITIVITY</t>
  </si>
  <si>
    <t>-90db, re1V/μ bar, ±1db</t>
  </si>
  <si>
    <t>No. of HYDROPHONE GROUP</t>
  </si>
  <si>
    <t>FRONT STRETCH SECTION</t>
  </si>
  <si>
    <t>FILE NAME</t>
  </si>
  <si>
    <t>REMARKS</t>
  </si>
  <si>
    <t>LAYOUT OF STREAMER CABLE</t>
  </si>
  <si>
    <t>R/V KAIREI</t>
  </si>
  <si>
    <t>line-5-2</t>
  </si>
  <si>
    <t>line-5-3</t>
  </si>
  <si>
    <t>line-5-4</t>
  </si>
  <si>
    <t>MARINE SURVEY GENERAL INFORMATION</t>
  </si>
  <si>
    <t>GENERAL</t>
  </si>
  <si>
    <t>CLIENT</t>
  </si>
  <si>
    <t xml:space="preserve"> JAMSTEC   /  others:    </t>
  </si>
  <si>
    <t>AREA</t>
  </si>
  <si>
    <t>LINE No.</t>
  </si>
  <si>
    <t>FIRST SP No.</t>
  </si>
  <si>
    <t>LAST SP No.</t>
  </si>
  <si>
    <t>DATE/TIME</t>
  </si>
  <si>
    <t>SEA CONDITION</t>
  </si>
  <si>
    <t>Latitude</t>
  </si>
  <si>
    <t>N / S</t>
  </si>
  <si>
    <t>Longitude</t>
  </si>
  <si>
    <t>E / W</t>
  </si>
  <si>
    <t>SEA DEPTH</t>
  </si>
  <si>
    <t>m</t>
  </si>
  <si>
    <t>SOG</t>
  </si>
  <si>
    <t>knt</t>
  </si>
  <si>
    <t>Wind Lebel</t>
  </si>
  <si>
    <t>S.P. INTERVAL</t>
  </si>
  <si>
    <t>sec</t>
  </si>
  <si>
    <t>RECORDING</t>
  </si>
  <si>
    <t>SAMPLE FREQENCY</t>
  </si>
  <si>
    <t>Hz</t>
  </si>
  <si>
    <t>RECORD LENGTH</t>
  </si>
  <si>
    <t>WATER DELAY</t>
  </si>
  <si>
    <t>PLOT OUT</t>
  </si>
  <si>
    <t>Lo cut (Hz)</t>
  </si>
  <si>
    <t>Lo pass (Hz)</t>
  </si>
  <si>
    <t>Hi pass (Hz)</t>
  </si>
  <si>
    <t>Hi cut (Hz)</t>
  </si>
  <si>
    <t>Top window length (msec)</t>
  </si>
  <si>
    <t xml:space="preserve">Bottom window length </t>
  </si>
  <si>
    <t>FRONT STRETCH SECTION</t>
  </si>
  <si>
    <t>FILE NAME</t>
  </si>
  <si>
    <t>REMARKS</t>
  </si>
  <si>
    <t>LAYOUT OF STREAMER CABLE</t>
  </si>
  <si>
    <t>R/V KAIREI</t>
  </si>
  <si>
    <t>MARINE SURVEY GENERAL INFORMATION</t>
  </si>
  <si>
    <t>GENERAL</t>
  </si>
  <si>
    <t>CLIENT</t>
  </si>
  <si>
    <t xml:space="preserve"> JAMSTEC   /  others:    </t>
  </si>
  <si>
    <t>AREA</t>
  </si>
  <si>
    <t>HAWAII</t>
  </si>
  <si>
    <t>LINE No.</t>
  </si>
  <si>
    <t>FIRST SP No.</t>
  </si>
  <si>
    <t>LAST SP No.</t>
  </si>
  <si>
    <t>DATE/TIME</t>
  </si>
  <si>
    <t>cloudy</t>
  </si>
  <si>
    <t>SEA CONDITION</t>
  </si>
  <si>
    <t>Sea moderate</t>
  </si>
  <si>
    <t>Latitude</t>
  </si>
  <si>
    <t>N / S</t>
  </si>
  <si>
    <t>Longitude</t>
  </si>
  <si>
    <t>E / W</t>
  </si>
  <si>
    <t>SEA DEPTH</t>
  </si>
  <si>
    <t>m</t>
  </si>
  <si>
    <t>SOG</t>
  </si>
  <si>
    <t>knt</t>
  </si>
  <si>
    <t>Wind Lebel</t>
  </si>
  <si>
    <t>S.P. INTERVAL</t>
  </si>
  <si>
    <t>sec</t>
  </si>
  <si>
    <t>CABLE DEPTH</t>
  </si>
  <si>
    <t>SOURCE</t>
  </si>
  <si>
    <t>GUN TYPE</t>
  </si>
  <si>
    <t>2001/8/24  22:47:34 (UTC-10)</t>
  </si>
  <si>
    <t>2001/8/25  4:59:44 (UTC-10)</t>
  </si>
  <si>
    <t>2001/8/24  19:52:05(UTC-10)</t>
  </si>
  <si>
    <t>2001/8/24  10:07:05(UTC-10)</t>
  </si>
  <si>
    <t>Fine but cloudy</t>
  </si>
  <si>
    <t>Sea Smooth</t>
  </si>
  <si>
    <t>Sea Slight</t>
  </si>
  <si>
    <t>Hz</t>
  </si>
  <si>
    <t>Lo cut (Hz)</t>
  </si>
  <si>
    <t>Lo pass (Hz)</t>
  </si>
  <si>
    <t>Hi pass (Hz)</t>
  </si>
  <si>
    <t>Hi cut (Hz)</t>
  </si>
  <si>
    <t>Top window length (msec)</t>
  </si>
  <si>
    <t xml:space="preserve">Bottom window length </t>
  </si>
  <si>
    <t>Lo cut (Hz)</t>
  </si>
  <si>
    <t>line-4-0</t>
  </si>
  <si>
    <t>line-4-1</t>
  </si>
  <si>
    <t>line-4-2</t>
  </si>
  <si>
    <t>line-4-3</t>
  </si>
  <si>
    <t>Cloudy</t>
  </si>
  <si>
    <t>Overcast</t>
  </si>
  <si>
    <t>Overcast</t>
  </si>
  <si>
    <t>Sea Slight</t>
  </si>
  <si>
    <t>line-5-1</t>
  </si>
  <si>
    <t>line-1-2</t>
  </si>
  <si>
    <t>line-1-3</t>
  </si>
  <si>
    <t>line-2-1</t>
  </si>
  <si>
    <t>line-2-2</t>
  </si>
  <si>
    <t>line-2-3</t>
  </si>
  <si>
    <t>DATE/TIME</t>
  </si>
  <si>
    <t>([G]45cu.in, [ I ] 105cu.in)</t>
  </si>
  <si>
    <t>AIR PRESSURE</t>
  </si>
  <si>
    <t>psi</t>
  </si>
  <si>
    <t>(</t>
  </si>
  <si>
    <t>Mpa)</t>
  </si>
  <si>
    <t>GI DELAY TIME</t>
  </si>
  <si>
    <t>msec</t>
  </si>
  <si>
    <t>RECORDING</t>
  </si>
  <si>
    <t>SAMPLE FREQENCY</t>
  </si>
  <si>
    <t>RECORD LENGTH</t>
  </si>
  <si>
    <t>WATER DELAY</t>
  </si>
  <si>
    <t>PLOT OUT</t>
  </si>
  <si>
    <t>(Model:S.I.G.16.48.65)</t>
  </si>
  <si>
    <t>HYDROPHONE TYPE</t>
  </si>
  <si>
    <t>SIG 16</t>
  </si>
  <si>
    <t>SENSITIVITY</t>
  </si>
  <si>
    <t>-90db, re1V/μ bar, ±1db</t>
  </si>
  <si>
    <t>No. of HYDROPHONE GROUP</t>
  </si>
  <si>
    <t>FRONT STRETCH SECTION</t>
  </si>
  <si>
    <t>FILE NAME</t>
  </si>
  <si>
    <t>REMARKS</t>
  </si>
  <si>
    <t>LAYOUT OF STREAMER CABLE</t>
  </si>
  <si>
    <t>R/V KAIREI</t>
  </si>
  <si>
    <t>HAWAII</t>
  </si>
  <si>
    <t>HAWAII</t>
  </si>
  <si>
    <t>PLOT OUT</t>
  </si>
  <si>
    <t>R/V KAIREI</t>
  </si>
  <si>
    <t>MARINE SURVEY GENERAL INFORMATION</t>
  </si>
  <si>
    <t>GENERAL</t>
  </si>
  <si>
    <t>MARINE SURVEY GENERAL INFORMATION</t>
  </si>
  <si>
    <t>GENERAL</t>
  </si>
  <si>
    <t>CLIENT</t>
  </si>
  <si>
    <t xml:space="preserve"> JAMSTEC   /  others:    </t>
  </si>
  <si>
    <t>AREA</t>
  </si>
  <si>
    <t>LINE No.</t>
  </si>
  <si>
    <t>FIRST SP No.</t>
  </si>
  <si>
    <t>LAST SP No.</t>
  </si>
  <si>
    <t>DATE/TIME</t>
  </si>
  <si>
    <t>SEA CONDITION</t>
  </si>
  <si>
    <t>Latitude</t>
  </si>
  <si>
    <t>N / S</t>
  </si>
  <si>
    <t>Longitude</t>
  </si>
  <si>
    <t>E / W</t>
  </si>
  <si>
    <t>SEA DEPTH</t>
  </si>
  <si>
    <t>m</t>
  </si>
  <si>
    <t>SOG</t>
  </si>
  <si>
    <t>knt</t>
  </si>
  <si>
    <t>Wind Lebel</t>
  </si>
  <si>
    <t>S.P. INTERVAL</t>
  </si>
  <si>
    <t>sec</t>
  </si>
  <si>
    <t>CABLE DEPTH</t>
  </si>
  <si>
    <t>SOURCE</t>
  </si>
  <si>
    <t>GUN TYPE</t>
  </si>
  <si>
    <t>GI-GUN (Seismic systems, inc.)</t>
  </si>
  <si>
    <t>VOLUME</t>
  </si>
  <si>
    <t>150×1</t>
  </si>
  <si>
    <t>cu.in</t>
  </si>
  <si>
    <t>([G]45cu.in, [ I ] 105cu.in)</t>
  </si>
  <si>
    <t>AIR PRESSURE</t>
  </si>
  <si>
    <t>psi</t>
  </si>
  <si>
    <t>(</t>
  </si>
  <si>
    <t>Mpa)</t>
  </si>
  <si>
    <t>GI DELAY TIME</t>
  </si>
  <si>
    <t>msec</t>
  </si>
  <si>
    <t>GI DELAY TIME</t>
  </si>
  <si>
    <t>msec</t>
  </si>
  <si>
    <t>RECORDING</t>
  </si>
  <si>
    <t>SAMPLE FREQENCY</t>
  </si>
  <si>
    <t>Hz</t>
  </si>
  <si>
    <t>RECORD LENGTH</t>
  </si>
  <si>
    <t>WATER DELAY</t>
  </si>
  <si>
    <t>PLOT OUT</t>
  </si>
  <si>
    <t>Lo cut (Hz)</t>
  </si>
  <si>
    <t>Lo pass (Hz)</t>
  </si>
  <si>
    <t>Hi pass (Hz)</t>
  </si>
  <si>
    <t>Hi cut (Hz)</t>
  </si>
  <si>
    <t>Top window length (msec)</t>
  </si>
  <si>
    <t>(Model:S.I.G.16.48.65)</t>
  </si>
  <si>
    <t>HYDROPHONE TYPE</t>
  </si>
  <si>
    <t>SIG 16</t>
  </si>
  <si>
    <t>SENSITIVITY</t>
  </si>
  <si>
    <t>-90db, re1V/μ bar, ±1db</t>
  </si>
  <si>
    <t>No. of HYDROPHONE GROUP</t>
  </si>
  <si>
    <t>FRONT STRETCH SECTION</t>
  </si>
  <si>
    <t>FILE NAME</t>
  </si>
  <si>
    <t>REMARKS</t>
  </si>
  <si>
    <t>LAYOUT OF STREAMER CABLE</t>
  </si>
  <si>
    <t>R/V KAIREI</t>
  </si>
  <si>
    <t>MARINE SURVEY GENERAL INFORMATION</t>
  </si>
  <si>
    <t>GENERAL</t>
  </si>
  <si>
    <t>CLIENT</t>
  </si>
  <si>
    <t xml:space="preserve"> JAMSTEC   /  others:    </t>
  </si>
  <si>
    <t>AREA</t>
  </si>
  <si>
    <t>LINE No.</t>
  </si>
  <si>
    <t>FIRST SP No.</t>
  </si>
  <si>
    <t>LAST SP No.</t>
  </si>
  <si>
    <t>DATE/TIME</t>
  </si>
  <si>
    <t>SEA CONDITION</t>
  </si>
  <si>
    <t>Latitude</t>
  </si>
  <si>
    <t>N / S</t>
  </si>
  <si>
    <t>Longitude</t>
  </si>
  <si>
    <t>E / W</t>
  </si>
  <si>
    <t>SEA DEPTH</t>
  </si>
  <si>
    <t>m</t>
  </si>
  <si>
    <t>SOG</t>
  </si>
  <si>
    <t>knt</t>
  </si>
  <si>
    <t>Wind Lebel</t>
  </si>
  <si>
    <t>S.P. INTERVAL</t>
  </si>
  <si>
    <t>sec</t>
  </si>
  <si>
    <t>CABLE DEPTH</t>
  </si>
  <si>
    <t>SOURCE</t>
  </si>
  <si>
    <t>GUN TYPE</t>
  </si>
  <si>
    <t>GI-GUN (Seismic systems, inc.)</t>
  </si>
  <si>
    <t>VOLUME</t>
  </si>
  <si>
    <t>GI-GUN (Seismic systems, inc.)</t>
  </si>
  <si>
    <t>VOLUME</t>
  </si>
  <si>
    <t>150×1</t>
  </si>
  <si>
    <t>cu.in</t>
  </si>
  <si>
    <t>([G]45cu.in, [ I ] 105cu.in)</t>
  </si>
  <si>
    <t>AIR PRESSURE</t>
  </si>
  <si>
    <t>psi</t>
  </si>
  <si>
    <t>(</t>
  </si>
  <si>
    <t>Mpa)</t>
  </si>
  <si>
    <t>GI DELAY TIME</t>
  </si>
  <si>
    <t>msec</t>
  </si>
  <si>
    <t>RECORDING</t>
  </si>
  <si>
    <t>SAMPLE FREQENCY</t>
  </si>
  <si>
    <t>Hz</t>
  </si>
  <si>
    <t>RECORD LENGTH</t>
  </si>
  <si>
    <t>WATER DELAY</t>
  </si>
  <si>
    <t>PLOT OUT</t>
  </si>
  <si>
    <t>(Model:S.I.G.16.48.65)</t>
  </si>
  <si>
    <t>HYDROPHONE TYPE</t>
  </si>
  <si>
    <t>SIG 16</t>
  </si>
  <si>
    <t>SENSITIVITY</t>
  </si>
  <si>
    <t>-90db, re1V/μ bar, ±1db</t>
  </si>
  <si>
    <t>No. of HYDROPHONE GROUP</t>
  </si>
  <si>
    <t>FRONT STRETCH SECTION</t>
  </si>
  <si>
    <t>FILE NAME</t>
  </si>
  <si>
    <t>REMARKS</t>
  </si>
  <si>
    <t>LAYOUT OF STREAMER CABLE</t>
  </si>
  <si>
    <t>R/V KAIREI</t>
  </si>
  <si>
    <t>line-1-1</t>
  </si>
  <si>
    <t>CLIENT</t>
  </si>
  <si>
    <t xml:space="preserve"> JAMSTEC   /  others:    </t>
  </si>
  <si>
    <t>AREA</t>
  </si>
  <si>
    <t>LINE No.</t>
  </si>
  <si>
    <t>FIRST SP No.</t>
  </si>
  <si>
    <t>LAST SP No.</t>
  </si>
  <si>
    <t>DATE/TIME</t>
  </si>
  <si>
    <t>SEA CONDITION</t>
  </si>
  <si>
    <t>Latitude</t>
  </si>
  <si>
    <t>N / S</t>
  </si>
  <si>
    <t>Longitude</t>
  </si>
  <si>
    <t>E / W</t>
  </si>
  <si>
    <t>SEA DEPTH</t>
  </si>
  <si>
    <t>m</t>
  </si>
  <si>
    <t>SOG</t>
  </si>
  <si>
    <t>knt</t>
  </si>
  <si>
    <t>Wind Lebel</t>
  </si>
  <si>
    <t>S.P. INTERVAL</t>
  </si>
  <si>
    <t>sec</t>
  </si>
  <si>
    <t>CABLE DEPTH</t>
  </si>
  <si>
    <t>SOURCE</t>
  </si>
  <si>
    <t>GUN TYPE</t>
  </si>
  <si>
    <t>GI-GUN (Seismic systems, inc.)</t>
  </si>
  <si>
    <t>VOLUME</t>
  </si>
  <si>
    <t>150×1</t>
  </si>
  <si>
    <t>cu.in</t>
  </si>
  <si>
    <t>150×1</t>
  </si>
  <si>
    <t>cu.in</t>
  </si>
  <si>
    <t>([G]45cu.in, [ I ] 105cu.in)</t>
  </si>
  <si>
    <t>AIR PRESSURE</t>
  </si>
  <si>
    <t>psi</t>
  </si>
  <si>
    <t>(</t>
  </si>
  <si>
    <t>Mpa)</t>
  </si>
  <si>
    <t>GI DELAY TIME</t>
  </si>
  <si>
    <t>RECORDING</t>
  </si>
  <si>
    <t>SAMPLE FREQENCY</t>
  </si>
  <si>
    <t>Hz</t>
  </si>
  <si>
    <t>RECORD LENGTH</t>
  </si>
  <si>
    <t>WATER DELAY</t>
  </si>
  <si>
    <t>(Model:S.I.G.16.48.65)</t>
  </si>
  <si>
    <t>HYDROPHONE TYPE</t>
  </si>
  <si>
    <t>SIG 16</t>
  </si>
  <si>
    <t>SENSITIVITY</t>
  </si>
  <si>
    <t>-90db, re1V/μ bar, ±1db</t>
  </si>
  <si>
    <t>No. of HYDROPHONE GROUP</t>
  </si>
  <si>
    <t>FRONT STRETCH SECTION</t>
  </si>
  <si>
    <t>FILE NAME</t>
  </si>
  <si>
    <t>REMARKS</t>
  </si>
  <si>
    <t>LAYOUT OF STREAMER CABLE</t>
  </si>
  <si>
    <t>PLOT OUT</t>
  </si>
  <si>
    <t>SOG</t>
  </si>
  <si>
    <t>Lo cut (Hz)</t>
  </si>
  <si>
    <t>Lo pass (Hz)</t>
  </si>
  <si>
    <t>Hi pass (Hz)</t>
  </si>
  <si>
    <t>Hi cut (Hz)</t>
  </si>
  <si>
    <t>CLIENT</t>
  </si>
  <si>
    <t xml:space="preserve"> JAMSTEC   /  others:    </t>
  </si>
  <si>
    <t>AREA</t>
  </si>
  <si>
    <t>HAWAII</t>
  </si>
  <si>
    <t>LINE No.</t>
  </si>
  <si>
    <t>FIRST SP No.</t>
  </si>
  <si>
    <t>LAST SP No.</t>
  </si>
  <si>
    <t>DATE/TIME</t>
  </si>
  <si>
    <t>SEA CONDITION</t>
  </si>
  <si>
    <t>Latitude</t>
  </si>
  <si>
    <t>N / S</t>
  </si>
  <si>
    <t>Longitude</t>
  </si>
  <si>
    <t>E / W</t>
  </si>
  <si>
    <t>SEA DEPTH</t>
  </si>
  <si>
    <t>m</t>
  </si>
  <si>
    <t>SOG</t>
  </si>
  <si>
    <t>knt</t>
  </si>
  <si>
    <t>Wind Lebel</t>
  </si>
  <si>
    <t>S.P. INTERVAL</t>
  </si>
  <si>
    <t>sec</t>
  </si>
  <si>
    <t>CABLE DEPTH</t>
  </si>
  <si>
    <t>SOURCE</t>
  </si>
  <si>
    <t>GUN TYPE</t>
  </si>
  <si>
    <t>GI-GUN (Seismic systems, inc.)</t>
  </si>
  <si>
    <t>VOLUME</t>
  </si>
  <si>
    <t>150×1</t>
  </si>
  <si>
    <t>cu.in</t>
  </si>
  <si>
    <t>([G]45cu.in, [ I ] 105cu.in)</t>
  </si>
  <si>
    <t>AIR PRESSURE</t>
  </si>
  <si>
    <t>psi</t>
  </si>
  <si>
    <t>(</t>
  </si>
  <si>
    <t>Mpa)</t>
  </si>
  <si>
    <t>CABLE DEPTH</t>
  </si>
  <si>
    <t>SOURCE</t>
  </si>
  <si>
    <t>GUN TYPE</t>
  </si>
  <si>
    <t>GI-GUN (Seismic systems, inc.)</t>
  </si>
  <si>
    <t>VOLUME</t>
  </si>
  <si>
    <t>150×1</t>
  </si>
  <si>
    <t>cu.in</t>
  </si>
  <si>
    <t>([G]45cu.in, [ I ] 105cu.in)</t>
  </si>
  <si>
    <t>AIR PRESSURE</t>
  </si>
  <si>
    <t>psi</t>
  </si>
  <si>
    <t>(</t>
  </si>
  <si>
    <t>Mpa)</t>
  </si>
  <si>
    <t>GI DELAY TIME</t>
  </si>
  <si>
    <t>msec</t>
  </si>
  <si>
    <t>RECORDING</t>
  </si>
  <si>
    <t>SAMPLE FREQENCY</t>
  </si>
  <si>
    <t>RECORD LENGTH</t>
  </si>
  <si>
    <t>WATER DELAY</t>
  </si>
  <si>
    <t>(Model:S.I.G.16.48.65)</t>
  </si>
  <si>
    <t>HYDROPHONE TYPE</t>
  </si>
  <si>
    <t>SIG 16</t>
  </si>
  <si>
    <t>SENSITIVITY</t>
  </si>
  <si>
    <t>-90db, re1V/μ bar, ±1db</t>
  </si>
  <si>
    <t>No. of HYDROPHONE GROUP</t>
  </si>
  <si>
    <r>
      <t>②</t>
    </r>
    <r>
      <rPr>
        <sz val="11.5"/>
        <rFont val="Century"/>
        <family val="1"/>
      </rPr>
      <t>Bandpass</t>
    </r>
  </si>
  <si>
    <r>
      <t>③</t>
    </r>
    <r>
      <rPr>
        <sz val="11.5"/>
        <rFont val="Century"/>
        <family val="1"/>
      </rPr>
      <t>AGC</t>
    </r>
  </si>
  <si>
    <t>Top window length (msec)</t>
  </si>
  <si>
    <t xml:space="preserve">Bottom window length </t>
  </si>
  <si>
    <t xml:space="preserve"> JAMSTEC   /  others:    </t>
  </si>
  <si>
    <t>msec</t>
  </si>
  <si>
    <t>Hz</t>
  </si>
  <si>
    <t>MARINE SURVEY GENERAL INFORMATION</t>
  </si>
  <si>
    <t>GENERAL</t>
  </si>
  <si>
    <t>CLIENT</t>
  </si>
  <si>
    <t xml:space="preserve"> JAMSTEC   /  others:    </t>
  </si>
  <si>
    <t>AREA</t>
  </si>
  <si>
    <t>LINE No.</t>
  </si>
  <si>
    <t>FIRST SP No.</t>
  </si>
  <si>
    <t>LAST SP No.</t>
  </si>
  <si>
    <t>DATE/TIME</t>
  </si>
  <si>
    <t>SEA CONDITION</t>
  </si>
  <si>
    <t>Latitude</t>
  </si>
  <si>
    <t>N / S</t>
  </si>
  <si>
    <t>Longitude</t>
  </si>
  <si>
    <t>E / W</t>
  </si>
  <si>
    <t>SEA DEPTH</t>
  </si>
  <si>
    <t>m</t>
  </si>
  <si>
    <t>SOG</t>
  </si>
  <si>
    <t>knt</t>
  </si>
  <si>
    <t>Wind Lebel</t>
  </si>
  <si>
    <t>S.P. INTERVAL</t>
  </si>
  <si>
    <t>sec</t>
  </si>
  <si>
    <t>20°37.5063</t>
  </si>
  <si>
    <t>154°59.9719</t>
  </si>
  <si>
    <t>20°37.4806</t>
  </si>
  <si>
    <t>154°51.0948</t>
  </si>
  <si>
    <t>150×1</t>
  </si>
  <si>
    <t>cu.in</t>
  </si>
  <si>
    <t>([G]45cu.in, [ I ] 105cu.in)</t>
  </si>
  <si>
    <t>AIR PRESSURE</t>
  </si>
  <si>
    <t>psi</t>
  </si>
  <si>
    <t>(</t>
  </si>
  <si>
    <t>Mpa)</t>
  </si>
  <si>
    <t>GI DELAY TIME</t>
  </si>
  <si>
    <t>msec</t>
  </si>
  <si>
    <t>RECORDING</t>
  </si>
  <si>
    <t>SAMPLE FREQENCY</t>
  </si>
  <si>
    <t>Hz</t>
  </si>
  <si>
    <t>RECORD LENGTH</t>
  </si>
  <si>
    <t>WATER DELAY</t>
  </si>
  <si>
    <t>PLOT OUT</t>
  </si>
  <si>
    <t>(Model:S.I.G.16.48.65)</t>
  </si>
  <si>
    <t>HYDROPHONE TYPE</t>
  </si>
  <si>
    <t>SIG 16</t>
  </si>
  <si>
    <t>SENSITIVITY</t>
  </si>
  <si>
    <t>-90db, re1V/μ bar, ±1db</t>
  </si>
  <si>
    <t>No. of HYDROPHONE GROUP</t>
  </si>
  <si>
    <t>FRONT STRETCH SECTION</t>
  </si>
  <si>
    <t>FILE NAME</t>
  </si>
  <si>
    <t>REMARKS</t>
  </si>
  <si>
    <t>LAYOUT OF STREAMER CABLE</t>
  </si>
  <si>
    <t>R/V KAIREI</t>
  </si>
  <si>
    <t>MARINE SURVEY GENERAL INFORMATION</t>
  </si>
  <si>
    <t>GENERAL</t>
  </si>
  <si>
    <t>WEATHER</t>
  </si>
  <si>
    <t>msec</t>
  </si>
  <si>
    <t>STREAMER</t>
  </si>
  <si>
    <t>ACTIVE STREAMER</t>
  </si>
  <si>
    <t>MARINE SURVEY GENERAL INFORMATION</t>
  </si>
  <si>
    <t>GENERAL</t>
  </si>
  <si>
    <t>CLIENT</t>
  </si>
  <si>
    <t>AREA</t>
  </si>
  <si>
    <t>LINE No.</t>
  </si>
  <si>
    <t>FIRST SP No.</t>
  </si>
  <si>
    <t>LAST SP No.</t>
  </si>
  <si>
    <t>DATE/TIME</t>
  </si>
  <si>
    <t>SEA CONDITION</t>
  </si>
  <si>
    <t>Latitude</t>
  </si>
  <si>
    <t>N / S</t>
  </si>
  <si>
    <t>Longitude</t>
  </si>
  <si>
    <t>E / W</t>
  </si>
  <si>
    <t>SEA DEPTH</t>
  </si>
  <si>
    <t>m</t>
  </si>
  <si>
    <t>knt</t>
  </si>
  <si>
    <t>Wind Lebel</t>
  </si>
  <si>
    <t>S.P. INTERVAL</t>
  </si>
  <si>
    <t>sec</t>
  </si>
  <si>
    <t>CABLE DEPTH</t>
  </si>
  <si>
    <t>SOURCE</t>
  </si>
  <si>
    <t>GUN TYPE</t>
  </si>
  <si>
    <t>GI-GUN (Seismic systems, inc.)</t>
  </si>
  <si>
    <t>VOLUME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</si>
</sst>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yyyy/m/d\ hh:mm:ss"/>
    <numFmt numFmtId="177" formatCode="hh:mm:ss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yyyy/m/d\ h:mm:ss"/>
    <numFmt numFmtId="183" formatCode="0.000"/>
    <numFmt numFmtId="184" formatCode="0.0_ "/>
    <numFmt numFmtId="185" formatCode="0.00_ "/>
    <numFmt numFmtId="186" formatCode="yyyy/mm/dd\ hh:mm:ss"/>
    <numFmt numFmtId="187" formatCode="0.000000"/>
    <numFmt numFmtId="188" formatCode="0.00000"/>
    <numFmt numFmtId="189" formatCode="0.0000"/>
    <numFmt numFmtId="190" formatCode="dd/mm/yyyy\ hh:mm:ss"/>
    <numFmt numFmtId="191" formatCode="[&lt;=999]000;[&lt;=99999]000\-00;000\-0000"/>
    <numFmt numFmtId="192" formatCode="hh:mm:ss\ mm/dd/yyyy"/>
    <numFmt numFmtId="193" formatCode="hh:mm:ss\ m/dd/yyyy"/>
  </numFmts>
  <fonts count="1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4"/>
      <name val="Century"/>
      <family val="1"/>
    </font>
    <font>
      <sz val="11.5"/>
      <name val="Century"/>
      <family val="1"/>
    </font>
    <font>
      <b/>
      <u val="single"/>
      <sz val="11.5"/>
      <name val="Century"/>
      <family val="1"/>
    </font>
    <font>
      <sz val="11.5"/>
      <name val="ＭＳ Ｐ明朝"/>
      <family val="1"/>
    </font>
    <font>
      <sz val="10"/>
      <name val="Century"/>
      <family val="1"/>
    </font>
    <font>
      <b/>
      <sz val="11.5"/>
      <name val="Century"/>
      <family val="1"/>
    </font>
    <font>
      <sz val="14"/>
      <name val="ＭＳ Ｐゴシック"/>
      <family val="3"/>
    </font>
    <font>
      <sz val="12"/>
      <name val="Eurostile Bold"/>
      <family val="2"/>
    </font>
    <font>
      <u val="single"/>
      <sz val="11.5"/>
      <name val="Century"/>
      <family val="1"/>
    </font>
    <font>
      <sz val="11"/>
      <name val="Century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name val="Helv"/>
      <family val="0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 diagonalUp="1">
      <left style="thin"/>
      <right style="hair"/>
      <top style="thin"/>
      <bottom style="thin"/>
      <diagonal style="hair">
        <color indexed="22"/>
      </diagonal>
    </border>
    <border diagonalUp="1">
      <left style="hair"/>
      <right style="thin"/>
      <top style="thin"/>
      <bottom style="thin"/>
      <diagonal style="hair">
        <color indexed="22"/>
      </diagonal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" xfId="0" applyFont="1" applyBorder="1" applyAlignment="1">
      <alignment horizontal="right"/>
    </xf>
    <xf numFmtId="18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6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/>
    </xf>
    <xf numFmtId="0" fontId="13" fillId="0" borderId="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189" fontId="5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16" fillId="0" borderId="0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83" fontId="5" fillId="0" borderId="3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6" xfId="0" applyFont="1" applyBorder="1" applyAlignment="1">
      <alignment/>
    </xf>
    <xf numFmtId="0" fontId="5" fillId="0" borderId="12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16" fillId="0" borderId="9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5" xfId="0" applyFont="1" applyBorder="1" applyAlignment="1">
      <alignment horizontal="center"/>
    </xf>
    <xf numFmtId="18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horizontal="left" vertical="center"/>
    </xf>
    <xf numFmtId="0" fontId="17" fillId="0" borderId="19" xfId="0" applyFont="1" applyBorder="1" applyAlignment="1">
      <alignment vertical="center"/>
    </xf>
    <xf numFmtId="0" fontId="16" fillId="0" borderId="19" xfId="0" applyFont="1" applyBorder="1" applyAlignment="1">
      <alignment/>
    </xf>
    <xf numFmtId="0" fontId="16" fillId="0" borderId="9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17" fillId="0" borderId="19" xfId="0" applyFont="1" applyBorder="1" applyAlignment="1">
      <alignment horizontal="left" vertical="center"/>
    </xf>
    <xf numFmtId="0" fontId="16" fillId="0" borderId="23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49" fontId="17" fillId="0" borderId="19" xfId="0" applyNumberFormat="1" applyFont="1" applyBorder="1" applyAlignment="1">
      <alignment horizontal="left" vertical="center"/>
    </xf>
    <xf numFmtId="186" fontId="16" fillId="0" borderId="20" xfId="0" applyNumberFormat="1" applyFont="1" applyBorder="1" applyAlignment="1">
      <alignment horizontal="center"/>
    </xf>
    <xf numFmtId="186" fontId="16" fillId="0" borderId="0" xfId="0" applyNumberFormat="1" applyFont="1" applyBorder="1" applyAlignment="1">
      <alignment horizontal="center"/>
    </xf>
    <xf numFmtId="49" fontId="17" fillId="0" borderId="24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86" fontId="8" fillId="0" borderId="2" xfId="0" applyNumberFormat="1" applyFont="1" applyBorder="1" applyAlignment="1">
      <alignment horizontal="center"/>
    </xf>
    <xf numFmtId="186" fontId="8" fillId="0" borderId="3" xfId="0" applyNumberFormat="1" applyFont="1" applyBorder="1" applyAlignment="1">
      <alignment horizontal="center"/>
    </xf>
    <xf numFmtId="186" fontId="8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 shrinkToFit="1"/>
    </xf>
    <xf numFmtId="0" fontId="5" fillId="0" borderId="4" xfId="0" applyFont="1" applyBorder="1" applyAlignment="1">
      <alignment horizontal="left" shrinkToFit="1"/>
    </xf>
    <xf numFmtId="0" fontId="5" fillId="0" borderId="3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8" fontId="5" fillId="0" borderId="2" xfId="0" applyNumberFormat="1" applyFont="1" applyBorder="1" applyAlignment="1">
      <alignment horizontal="center"/>
    </xf>
    <xf numFmtId="178" fontId="5" fillId="0" borderId="31" xfId="0" applyNumberFormat="1" applyFont="1" applyBorder="1" applyAlignment="1">
      <alignment horizontal="center"/>
    </xf>
    <xf numFmtId="184" fontId="5" fillId="0" borderId="2" xfId="0" applyNumberFormat="1" applyFont="1" applyBorder="1" applyAlignment="1">
      <alignment horizontal="center"/>
    </xf>
    <xf numFmtId="18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shrinkToFit="1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14" fillId="0" borderId="8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34" xfId="0" applyFont="1" applyBorder="1" applyAlignment="1">
      <alignment horizontal="left" shrinkToFit="1"/>
    </xf>
    <xf numFmtId="0" fontId="5" fillId="0" borderId="35" xfId="0" applyFont="1" applyBorder="1" applyAlignment="1">
      <alignment horizontal="left" shrinkToFit="1"/>
    </xf>
    <xf numFmtId="0" fontId="5" fillId="0" borderId="17" xfId="0" applyFont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2" xfId="0" applyFont="1" applyBorder="1" applyAlignment="1">
      <alignment horizontal="center" shrinkToFi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shrinkToFit="1"/>
    </xf>
    <xf numFmtId="0" fontId="5" fillId="0" borderId="1" xfId="0" applyFont="1" applyBorder="1" applyAlignment="1">
      <alignment horizontal="center"/>
    </xf>
    <xf numFmtId="184" fontId="5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78" fontId="5" fillId="0" borderId="1" xfId="0" applyNumberFormat="1" applyFont="1" applyBorder="1" applyAlignment="1">
      <alignment horizontal="center"/>
    </xf>
    <xf numFmtId="178" fontId="5" fillId="0" borderId="7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186" fontId="8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37" xfId="0" applyFont="1" applyBorder="1" applyAlignment="1">
      <alignment horizontal="left"/>
    </xf>
    <xf numFmtId="0" fontId="7" fillId="0" borderId="37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14" fontId="5" fillId="0" borderId="37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186" fontId="5" fillId="0" borderId="1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86" fontId="5" fillId="0" borderId="1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4" xfId="0" applyBorder="1" applyAlignment="1">
      <alignment/>
    </xf>
    <xf numFmtId="0" fontId="7" fillId="0" borderId="2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86" fontId="15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186" fontId="15" fillId="0" borderId="16" xfId="0" applyNumberFormat="1" applyFont="1" applyBorder="1" applyAlignment="1">
      <alignment horizontal="center" wrapText="1"/>
    </xf>
    <xf numFmtId="0" fontId="0" fillId="0" borderId="16" xfId="0" applyBorder="1" applyAlignment="1">
      <alignment wrapText="1"/>
    </xf>
    <xf numFmtId="192" fontId="5" fillId="0" borderId="1" xfId="0" applyNumberFormat="1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39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6" fillId="0" borderId="42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19" xfId="0" applyBorder="1" applyAlignment="1">
      <alignment/>
    </xf>
    <xf numFmtId="14" fontId="17" fillId="0" borderId="19" xfId="0" applyNumberFormat="1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externalLink" Target="externalLinks/externalLink3.xml" /><Relationship Id="rId46" Type="http://schemas.openxmlformats.org/officeDocument/2006/relationships/externalLink" Target="externalLinks/externalLink4.xml" /><Relationship Id="rId47" Type="http://schemas.openxmlformats.org/officeDocument/2006/relationships/externalLink" Target="externalLinks/externalLink5.xml" /><Relationship Id="rId48" Type="http://schemas.openxmlformats.org/officeDocument/2006/relationships/externalLink" Target="externalLinks/externalLink6.xml" /><Relationship Id="rId49" Type="http://schemas.openxmlformats.org/officeDocument/2006/relationships/externalLink" Target="externalLinks/externalLink7.xml" /><Relationship Id="rId50" Type="http://schemas.openxmlformats.org/officeDocument/2006/relationships/externalLink" Target="externalLinks/externalLink8.xml" /><Relationship Id="rId5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4</xdr:col>
      <xdr:colOff>219075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419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249</xdr:row>
      <xdr:rowOff>0</xdr:rowOff>
    </xdr:from>
    <xdr:to>
      <xdr:col>5</xdr:col>
      <xdr:colOff>571500</xdr:colOff>
      <xdr:row>249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37947600"/>
          <a:ext cx="476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0"/>
          <a:ext cx="419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217</xdr:row>
      <xdr:rowOff>0</xdr:rowOff>
    </xdr:from>
    <xdr:to>
      <xdr:col>4</xdr:col>
      <xdr:colOff>219075</xdr:colOff>
      <xdr:row>217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33070800"/>
          <a:ext cx="419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225</xdr:row>
      <xdr:rowOff>0</xdr:rowOff>
    </xdr:from>
    <xdr:to>
      <xdr:col>4</xdr:col>
      <xdr:colOff>219075</xdr:colOff>
      <xdr:row>225</xdr:row>
      <xdr:rowOff>0</xdr:rowOff>
    </xdr:to>
    <xdr:sp>
      <xdr:nvSpPr>
        <xdr:cNvPr id="5" name="Line 5"/>
        <xdr:cNvSpPr>
          <a:spLocks/>
        </xdr:cNvSpPr>
      </xdr:nvSpPr>
      <xdr:spPr>
        <a:xfrm>
          <a:off x="28575" y="34290000"/>
          <a:ext cx="419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233</xdr:row>
      <xdr:rowOff>0</xdr:rowOff>
    </xdr:from>
    <xdr:to>
      <xdr:col>4</xdr:col>
      <xdr:colOff>219075</xdr:colOff>
      <xdr:row>233</xdr:row>
      <xdr:rowOff>0</xdr:rowOff>
    </xdr:to>
    <xdr:sp>
      <xdr:nvSpPr>
        <xdr:cNvPr id="6" name="Line 6"/>
        <xdr:cNvSpPr>
          <a:spLocks/>
        </xdr:cNvSpPr>
      </xdr:nvSpPr>
      <xdr:spPr>
        <a:xfrm>
          <a:off x="28575" y="35509200"/>
          <a:ext cx="419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241</xdr:row>
      <xdr:rowOff>0</xdr:rowOff>
    </xdr:from>
    <xdr:to>
      <xdr:col>4</xdr:col>
      <xdr:colOff>219075</xdr:colOff>
      <xdr:row>241</xdr:row>
      <xdr:rowOff>0</xdr:rowOff>
    </xdr:to>
    <xdr:sp>
      <xdr:nvSpPr>
        <xdr:cNvPr id="7" name="Line 7"/>
        <xdr:cNvSpPr>
          <a:spLocks/>
        </xdr:cNvSpPr>
      </xdr:nvSpPr>
      <xdr:spPr>
        <a:xfrm>
          <a:off x="28575" y="36728400"/>
          <a:ext cx="419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249</xdr:row>
      <xdr:rowOff>0</xdr:rowOff>
    </xdr:from>
    <xdr:to>
      <xdr:col>4</xdr:col>
      <xdr:colOff>219075</xdr:colOff>
      <xdr:row>249</xdr:row>
      <xdr:rowOff>0</xdr:rowOff>
    </xdr:to>
    <xdr:sp>
      <xdr:nvSpPr>
        <xdr:cNvPr id="8" name="Line 8"/>
        <xdr:cNvSpPr>
          <a:spLocks/>
        </xdr:cNvSpPr>
      </xdr:nvSpPr>
      <xdr:spPr>
        <a:xfrm>
          <a:off x="28575" y="37947600"/>
          <a:ext cx="419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257</xdr:row>
      <xdr:rowOff>0</xdr:rowOff>
    </xdr:from>
    <xdr:to>
      <xdr:col>4</xdr:col>
      <xdr:colOff>219075</xdr:colOff>
      <xdr:row>257</xdr:row>
      <xdr:rowOff>0</xdr:rowOff>
    </xdr:to>
    <xdr:sp>
      <xdr:nvSpPr>
        <xdr:cNvPr id="9" name="Line 9"/>
        <xdr:cNvSpPr>
          <a:spLocks/>
        </xdr:cNvSpPr>
      </xdr:nvSpPr>
      <xdr:spPr>
        <a:xfrm>
          <a:off x="28575" y="39166800"/>
          <a:ext cx="419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258</xdr:row>
      <xdr:rowOff>0</xdr:rowOff>
    </xdr:from>
    <xdr:to>
      <xdr:col>5</xdr:col>
      <xdr:colOff>0</xdr:colOff>
      <xdr:row>258</xdr:row>
      <xdr:rowOff>0</xdr:rowOff>
    </xdr:to>
    <xdr:sp>
      <xdr:nvSpPr>
        <xdr:cNvPr id="10" name="Line 10"/>
        <xdr:cNvSpPr>
          <a:spLocks/>
        </xdr:cNvSpPr>
      </xdr:nvSpPr>
      <xdr:spPr>
        <a:xfrm>
          <a:off x="28575" y="39319200"/>
          <a:ext cx="419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265</xdr:row>
      <xdr:rowOff>0</xdr:rowOff>
    </xdr:from>
    <xdr:to>
      <xdr:col>4</xdr:col>
      <xdr:colOff>219075</xdr:colOff>
      <xdr:row>265</xdr:row>
      <xdr:rowOff>0</xdr:rowOff>
    </xdr:to>
    <xdr:sp>
      <xdr:nvSpPr>
        <xdr:cNvPr id="11" name="Line 11"/>
        <xdr:cNvSpPr>
          <a:spLocks/>
        </xdr:cNvSpPr>
      </xdr:nvSpPr>
      <xdr:spPr>
        <a:xfrm>
          <a:off x="28575" y="40386000"/>
          <a:ext cx="419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273</xdr:row>
      <xdr:rowOff>0</xdr:rowOff>
    </xdr:from>
    <xdr:to>
      <xdr:col>4</xdr:col>
      <xdr:colOff>219075</xdr:colOff>
      <xdr:row>273</xdr:row>
      <xdr:rowOff>0</xdr:rowOff>
    </xdr:to>
    <xdr:sp>
      <xdr:nvSpPr>
        <xdr:cNvPr id="12" name="Line 12"/>
        <xdr:cNvSpPr>
          <a:spLocks/>
        </xdr:cNvSpPr>
      </xdr:nvSpPr>
      <xdr:spPr>
        <a:xfrm>
          <a:off x="28575" y="41605200"/>
          <a:ext cx="419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49</xdr:row>
      <xdr:rowOff>0</xdr:rowOff>
    </xdr:from>
    <xdr:to>
      <xdr:col>4</xdr:col>
      <xdr:colOff>219075</xdr:colOff>
      <xdr:row>49</xdr:row>
      <xdr:rowOff>0</xdr:rowOff>
    </xdr:to>
    <xdr:sp>
      <xdr:nvSpPr>
        <xdr:cNvPr id="13" name="Line 13"/>
        <xdr:cNvSpPr>
          <a:spLocks/>
        </xdr:cNvSpPr>
      </xdr:nvSpPr>
      <xdr:spPr>
        <a:xfrm>
          <a:off x="28575" y="7467600"/>
          <a:ext cx="419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289</xdr:row>
      <xdr:rowOff>0</xdr:rowOff>
    </xdr:from>
    <xdr:to>
      <xdr:col>4</xdr:col>
      <xdr:colOff>219075</xdr:colOff>
      <xdr:row>289</xdr:row>
      <xdr:rowOff>0</xdr:rowOff>
    </xdr:to>
    <xdr:sp>
      <xdr:nvSpPr>
        <xdr:cNvPr id="14" name="Line 16"/>
        <xdr:cNvSpPr>
          <a:spLocks/>
        </xdr:cNvSpPr>
      </xdr:nvSpPr>
      <xdr:spPr>
        <a:xfrm>
          <a:off x="28575" y="44043600"/>
          <a:ext cx="419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297</xdr:row>
      <xdr:rowOff>0</xdr:rowOff>
    </xdr:from>
    <xdr:to>
      <xdr:col>4</xdr:col>
      <xdr:colOff>219075</xdr:colOff>
      <xdr:row>297</xdr:row>
      <xdr:rowOff>0</xdr:rowOff>
    </xdr:to>
    <xdr:sp>
      <xdr:nvSpPr>
        <xdr:cNvPr id="15" name="Line 17"/>
        <xdr:cNvSpPr>
          <a:spLocks/>
        </xdr:cNvSpPr>
      </xdr:nvSpPr>
      <xdr:spPr>
        <a:xfrm>
          <a:off x="28575" y="45262800"/>
          <a:ext cx="419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305</xdr:row>
      <xdr:rowOff>0</xdr:rowOff>
    </xdr:from>
    <xdr:to>
      <xdr:col>4</xdr:col>
      <xdr:colOff>219075</xdr:colOff>
      <xdr:row>305</xdr:row>
      <xdr:rowOff>0</xdr:rowOff>
    </xdr:to>
    <xdr:sp>
      <xdr:nvSpPr>
        <xdr:cNvPr id="16" name="Line 18"/>
        <xdr:cNvSpPr>
          <a:spLocks/>
        </xdr:cNvSpPr>
      </xdr:nvSpPr>
      <xdr:spPr>
        <a:xfrm>
          <a:off x="28575" y="46482000"/>
          <a:ext cx="419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313</xdr:row>
      <xdr:rowOff>0</xdr:rowOff>
    </xdr:from>
    <xdr:to>
      <xdr:col>4</xdr:col>
      <xdr:colOff>219075</xdr:colOff>
      <xdr:row>313</xdr:row>
      <xdr:rowOff>0</xdr:rowOff>
    </xdr:to>
    <xdr:sp>
      <xdr:nvSpPr>
        <xdr:cNvPr id="17" name="Line 19"/>
        <xdr:cNvSpPr>
          <a:spLocks/>
        </xdr:cNvSpPr>
      </xdr:nvSpPr>
      <xdr:spPr>
        <a:xfrm>
          <a:off x="28575" y="47701200"/>
          <a:ext cx="419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38100</xdr:rowOff>
    </xdr:from>
    <xdr:to>
      <xdr:col>4</xdr:col>
      <xdr:colOff>581025</xdr:colOff>
      <xdr:row>10</xdr:row>
      <xdr:rowOff>200025</xdr:rowOff>
    </xdr:to>
    <xdr:sp>
      <xdr:nvSpPr>
        <xdr:cNvPr id="2" name="Oval 2"/>
        <xdr:cNvSpPr>
          <a:spLocks/>
        </xdr:cNvSpPr>
      </xdr:nvSpPr>
      <xdr:spPr>
        <a:xfrm>
          <a:off x="3095625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10</xdr:row>
      <xdr:rowOff>28575</xdr:rowOff>
    </xdr:from>
    <xdr:to>
      <xdr:col>9</xdr:col>
      <xdr:colOff>561975</xdr:colOff>
      <xdr:row>10</xdr:row>
      <xdr:rowOff>200025</xdr:rowOff>
    </xdr:to>
    <xdr:sp>
      <xdr:nvSpPr>
        <xdr:cNvPr id="4" name="Oval 4"/>
        <xdr:cNvSpPr>
          <a:spLocks/>
        </xdr:cNvSpPr>
      </xdr:nvSpPr>
      <xdr:spPr>
        <a:xfrm>
          <a:off x="6505575" y="2028825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104775</xdr:rowOff>
    </xdr:from>
    <xdr:to>
      <xdr:col>8</xdr:col>
      <xdr:colOff>219075</xdr:colOff>
      <xdr:row>59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782175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57</xdr:row>
      <xdr:rowOff>28575</xdr:rowOff>
    </xdr:from>
    <xdr:to>
      <xdr:col>4</xdr:col>
      <xdr:colOff>533400</xdr:colOff>
      <xdr:row>57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09156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54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477500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55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6489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54</xdr:row>
      <xdr:rowOff>9525</xdr:rowOff>
    </xdr:from>
    <xdr:to>
      <xdr:col>2</xdr:col>
      <xdr:colOff>304800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382250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152400</xdr:rowOff>
    </xdr:from>
    <xdr:to>
      <xdr:col>4</xdr:col>
      <xdr:colOff>666750</xdr:colOff>
      <xdr:row>59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039475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52</xdr:row>
      <xdr:rowOff>9525</xdr:rowOff>
    </xdr:from>
    <xdr:to>
      <xdr:col>9</xdr:col>
      <xdr:colOff>619125</xdr:colOff>
      <xdr:row>52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0393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57</xdr:row>
      <xdr:rowOff>47625</xdr:rowOff>
    </xdr:from>
    <xdr:to>
      <xdr:col>6</xdr:col>
      <xdr:colOff>123825</xdr:colOff>
      <xdr:row>57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09347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54</xdr:row>
      <xdr:rowOff>104775</xdr:rowOff>
    </xdr:from>
    <xdr:to>
      <xdr:col>6</xdr:col>
      <xdr:colOff>95250</xdr:colOff>
      <xdr:row>57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47750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19050</xdr:rowOff>
    </xdr:from>
    <xdr:to>
      <xdr:col>5</xdr:col>
      <xdr:colOff>590550</xdr:colOff>
      <xdr:row>57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73467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4</xdr:col>
      <xdr:colOff>676275</xdr:colOff>
      <xdr:row>14</xdr:row>
      <xdr:rowOff>28575</xdr:rowOff>
    </xdr:from>
    <xdr:to>
      <xdr:col>9</xdr:col>
      <xdr:colOff>676275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3419475" y="2828925"/>
          <a:ext cx="3429000" cy="3714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3" name="Line 43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</xdr:row>
      <xdr:rowOff>133350</xdr:rowOff>
    </xdr:from>
    <xdr:to>
      <xdr:col>2</xdr:col>
      <xdr:colOff>533400</xdr:colOff>
      <xdr:row>56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1428750" y="1084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5" name="Line 46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10</xdr:col>
      <xdr:colOff>47625</xdr:colOff>
      <xdr:row>38</xdr:row>
      <xdr:rowOff>190500</xdr:rowOff>
    </xdr:to>
    <xdr:sp>
      <xdr:nvSpPr>
        <xdr:cNvPr id="46" name="Line 47"/>
        <xdr:cNvSpPr>
          <a:spLocks/>
        </xdr:cNvSpPr>
      </xdr:nvSpPr>
      <xdr:spPr>
        <a:xfrm flipV="1">
          <a:off x="4800600" y="6829425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49</xdr:row>
      <xdr:rowOff>95250</xdr:rowOff>
    </xdr:from>
    <xdr:ext cx="2962275" cy="695325"/>
    <xdr:sp>
      <xdr:nvSpPr>
        <xdr:cNvPr id="47" name="TextBox 48"/>
        <xdr:cNvSpPr txBox="1">
          <a:spLocks noChangeArrowheads="1"/>
        </xdr:cNvSpPr>
      </xdr:nvSpPr>
      <xdr:spPr>
        <a:xfrm>
          <a:off x="3810000" y="9591675"/>
          <a:ext cx="29622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S.Hosoya    &amp;  T.No   &amp;  M.Imamura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10</xdr:row>
      <xdr:rowOff>47625</xdr:rowOff>
    </xdr:from>
    <xdr:to>
      <xdr:col>4</xdr:col>
      <xdr:colOff>609600</xdr:colOff>
      <xdr:row>11</xdr:row>
      <xdr:rowOff>9525</xdr:rowOff>
    </xdr:to>
    <xdr:sp>
      <xdr:nvSpPr>
        <xdr:cNvPr id="2" name="Oval 2"/>
        <xdr:cNvSpPr>
          <a:spLocks/>
        </xdr:cNvSpPr>
      </xdr:nvSpPr>
      <xdr:spPr>
        <a:xfrm>
          <a:off x="3124200" y="204787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10</xdr:row>
      <xdr:rowOff>0</xdr:rowOff>
    </xdr:from>
    <xdr:to>
      <xdr:col>9</xdr:col>
      <xdr:colOff>561975</xdr:colOff>
      <xdr:row>10</xdr:row>
      <xdr:rowOff>171450</xdr:rowOff>
    </xdr:to>
    <xdr:sp>
      <xdr:nvSpPr>
        <xdr:cNvPr id="4" name="Oval 4"/>
        <xdr:cNvSpPr>
          <a:spLocks/>
        </xdr:cNvSpPr>
      </xdr:nvSpPr>
      <xdr:spPr>
        <a:xfrm>
          <a:off x="6505575" y="2000250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104775</xdr:rowOff>
    </xdr:from>
    <xdr:to>
      <xdr:col>8</xdr:col>
      <xdr:colOff>219075</xdr:colOff>
      <xdr:row>59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782175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57</xdr:row>
      <xdr:rowOff>28575</xdr:rowOff>
    </xdr:from>
    <xdr:to>
      <xdr:col>4</xdr:col>
      <xdr:colOff>533400</xdr:colOff>
      <xdr:row>57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09156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54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477500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55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6489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54</xdr:row>
      <xdr:rowOff>9525</xdr:rowOff>
    </xdr:from>
    <xdr:to>
      <xdr:col>2</xdr:col>
      <xdr:colOff>304800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382250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152400</xdr:rowOff>
    </xdr:from>
    <xdr:to>
      <xdr:col>4</xdr:col>
      <xdr:colOff>666750</xdr:colOff>
      <xdr:row>59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039475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52</xdr:row>
      <xdr:rowOff>9525</xdr:rowOff>
    </xdr:from>
    <xdr:to>
      <xdr:col>9</xdr:col>
      <xdr:colOff>619125</xdr:colOff>
      <xdr:row>52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0393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57</xdr:row>
      <xdr:rowOff>47625</xdr:rowOff>
    </xdr:from>
    <xdr:to>
      <xdr:col>6</xdr:col>
      <xdr:colOff>123825</xdr:colOff>
      <xdr:row>57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09347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54</xdr:row>
      <xdr:rowOff>104775</xdr:rowOff>
    </xdr:from>
    <xdr:to>
      <xdr:col>6</xdr:col>
      <xdr:colOff>95250</xdr:colOff>
      <xdr:row>57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47750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19050</xdr:rowOff>
    </xdr:from>
    <xdr:to>
      <xdr:col>5</xdr:col>
      <xdr:colOff>590550</xdr:colOff>
      <xdr:row>57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73467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4</xdr:col>
      <xdr:colOff>676275</xdr:colOff>
      <xdr:row>14</xdr:row>
      <xdr:rowOff>28575</xdr:rowOff>
    </xdr:from>
    <xdr:to>
      <xdr:col>9</xdr:col>
      <xdr:colOff>676275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3419475" y="2828925"/>
          <a:ext cx="3429000" cy="3714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3" name="Line 43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</xdr:row>
      <xdr:rowOff>133350</xdr:rowOff>
    </xdr:from>
    <xdr:to>
      <xdr:col>2</xdr:col>
      <xdr:colOff>533400</xdr:colOff>
      <xdr:row>56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1428750" y="1084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10</xdr:col>
      <xdr:colOff>28575</xdr:colOff>
      <xdr:row>33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4124325" y="6419850"/>
          <a:ext cx="27622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6" name="Line 46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10</xdr:col>
      <xdr:colOff>47625</xdr:colOff>
      <xdr:row>38</xdr:row>
      <xdr:rowOff>190500</xdr:rowOff>
    </xdr:to>
    <xdr:sp>
      <xdr:nvSpPr>
        <xdr:cNvPr id="47" name="Line 47"/>
        <xdr:cNvSpPr>
          <a:spLocks/>
        </xdr:cNvSpPr>
      </xdr:nvSpPr>
      <xdr:spPr>
        <a:xfrm flipV="1">
          <a:off x="4800600" y="6829425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49</xdr:row>
      <xdr:rowOff>95250</xdr:rowOff>
    </xdr:from>
    <xdr:ext cx="2962275" cy="695325"/>
    <xdr:sp>
      <xdr:nvSpPr>
        <xdr:cNvPr id="48" name="TextBox 48"/>
        <xdr:cNvSpPr txBox="1">
          <a:spLocks noChangeArrowheads="1"/>
        </xdr:cNvSpPr>
      </xdr:nvSpPr>
      <xdr:spPr>
        <a:xfrm>
          <a:off x="3810000" y="9591675"/>
          <a:ext cx="29622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 T.No   &amp;  M.Imamura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10</xdr:row>
      <xdr:rowOff>38100</xdr:rowOff>
    </xdr:from>
    <xdr:to>
      <xdr:col>4</xdr:col>
      <xdr:colOff>542925</xdr:colOff>
      <xdr:row>10</xdr:row>
      <xdr:rowOff>200025</xdr:rowOff>
    </xdr:to>
    <xdr:sp>
      <xdr:nvSpPr>
        <xdr:cNvPr id="2" name="Oval 2"/>
        <xdr:cNvSpPr>
          <a:spLocks/>
        </xdr:cNvSpPr>
      </xdr:nvSpPr>
      <xdr:spPr>
        <a:xfrm>
          <a:off x="3057525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10</xdr:row>
      <xdr:rowOff>38100</xdr:rowOff>
    </xdr:from>
    <xdr:to>
      <xdr:col>9</xdr:col>
      <xdr:colOff>561975</xdr:colOff>
      <xdr:row>11</xdr:row>
      <xdr:rowOff>9525</xdr:rowOff>
    </xdr:to>
    <xdr:sp>
      <xdr:nvSpPr>
        <xdr:cNvPr id="4" name="Oval 4"/>
        <xdr:cNvSpPr>
          <a:spLocks/>
        </xdr:cNvSpPr>
      </xdr:nvSpPr>
      <xdr:spPr>
        <a:xfrm>
          <a:off x="6524625" y="2038350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104775</xdr:rowOff>
    </xdr:from>
    <xdr:to>
      <xdr:col>8</xdr:col>
      <xdr:colOff>219075</xdr:colOff>
      <xdr:row>59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782175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57</xdr:row>
      <xdr:rowOff>28575</xdr:rowOff>
    </xdr:from>
    <xdr:to>
      <xdr:col>4</xdr:col>
      <xdr:colOff>533400</xdr:colOff>
      <xdr:row>57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09156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54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477500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55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6489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54</xdr:row>
      <xdr:rowOff>9525</xdr:rowOff>
    </xdr:from>
    <xdr:to>
      <xdr:col>2</xdr:col>
      <xdr:colOff>304800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382250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152400</xdr:rowOff>
    </xdr:from>
    <xdr:to>
      <xdr:col>4</xdr:col>
      <xdr:colOff>666750</xdr:colOff>
      <xdr:row>59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039475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52</xdr:row>
      <xdr:rowOff>9525</xdr:rowOff>
    </xdr:from>
    <xdr:to>
      <xdr:col>9</xdr:col>
      <xdr:colOff>619125</xdr:colOff>
      <xdr:row>52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0393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57</xdr:row>
      <xdr:rowOff>47625</xdr:rowOff>
    </xdr:from>
    <xdr:to>
      <xdr:col>6</xdr:col>
      <xdr:colOff>123825</xdr:colOff>
      <xdr:row>57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09347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54</xdr:row>
      <xdr:rowOff>104775</xdr:rowOff>
    </xdr:from>
    <xdr:to>
      <xdr:col>6</xdr:col>
      <xdr:colOff>95250</xdr:colOff>
      <xdr:row>57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47750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19050</xdr:rowOff>
    </xdr:from>
    <xdr:to>
      <xdr:col>5</xdr:col>
      <xdr:colOff>590550</xdr:colOff>
      <xdr:row>57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73467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4</xdr:col>
      <xdr:colOff>676275</xdr:colOff>
      <xdr:row>14</xdr:row>
      <xdr:rowOff>28575</xdr:rowOff>
    </xdr:from>
    <xdr:to>
      <xdr:col>9</xdr:col>
      <xdr:colOff>676275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3419475" y="2828925"/>
          <a:ext cx="3429000" cy="3714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3" name="Line 43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</xdr:row>
      <xdr:rowOff>133350</xdr:rowOff>
    </xdr:from>
    <xdr:to>
      <xdr:col>2</xdr:col>
      <xdr:colOff>533400</xdr:colOff>
      <xdr:row>56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1428750" y="1084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10</xdr:col>
      <xdr:colOff>28575</xdr:colOff>
      <xdr:row>33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4124325" y="6419850"/>
          <a:ext cx="27622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6" name="Line 46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10</xdr:col>
      <xdr:colOff>47625</xdr:colOff>
      <xdr:row>38</xdr:row>
      <xdr:rowOff>190500</xdr:rowOff>
    </xdr:to>
    <xdr:sp>
      <xdr:nvSpPr>
        <xdr:cNvPr id="47" name="Line 47"/>
        <xdr:cNvSpPr>
          <a:spLocks/>
        </xdr:cNvSpPr>
      </xdr:nvSpPr>
      <xdr:spPr>
        <a:xfrm flipV="1">
          <a:off x="4800600" y="6829425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49</xdr:row>
      <xdr:rowOff>95250</xdr:rowOff>
    </xdr:from>
    <xdr:ext cx="2962275" cy="695325"/>
    <xdr:sp>
      <xdr:nvSpPr>
        <xdr:cNvPr id="48" name="TextBox 48"/>
        <xdr:cNvSpPr txBox="1">
          <a:spLocks noChangeArrowheads="1"/>
        </xdr:cNvSpPr>
      </xdr:nvSpPr>
      <xdr:spPr>
        <a:xfrm>
          <a:off x="3810000" y="9591675"/>
          <a:ext cx="29622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T.No   &amp;  M.Imamura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10</xdr:row>
      <xdr:rowOff>38100</xdr:rowOff>
    </xdr:from>
    <xdr:to>
      <xdr:col>4</xdr:col>
      <xdr:colOff>600075</xdr:colOff>
      <xdr:row>11</xdr:row>
      <xdr:rowOff>0</xdr:rowOff>
    </xdr:to>
    <xdr:sp>
      <xdr:nvSpPr>
        <xdr:cNvPr id="2" name="Oval 2"/>
        <xdr:cNvSpPr>
          <a:spLocks/>
        </xdr:cNvSpPr>
      </xdr:nvSpPr>
      <xdr:spPr>
        <a:xfrm>
          <a:off x="3114675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</xdr:rowOff>
    </xdr:from>
    <xdr:to>
      <xdr:col>9</xdr:col>
      <xdr:colOff>600075</xdr:colOff>
      <xdr:row>10</xdr:row>
      <xdr:rowOff>190500</xdr:rowOff>
    </xdr:to>
    <xdr:sp>
      <xdr:nvSpPr>
        <xdr:cNvPr id="4" name="Oval 4"/>
        <xdr:cNvSpPr>
          <a:spLocks/>
        </xdr:cNvSpPr>
      </xdr:nvSpPr>
      <xdr:spPr>
        <a:xfrm>
          <a:off x="6543675" y="2009775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104775</xdr:rowOff>
    </xdr:from>
    <xdr:to>
      <xdr:col>8</xdr:col>
      <xdr:colOff>219075</xdr:colOff>
      <xdr:row>59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782175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57</xdr:row>
      <xdr:rowOff>28575</xdr:rowOff>
    </xdr:from>
    <xdr:to>
      <xdr:col>4</xdr:col>
      <xdr:colOff>533400</xdr:colOff>
      <xdr:row>57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09156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54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477500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55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6489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54</xdr:row>
      <xdr:rowOff>9525</xdr:rowOff>
    </xdr:from>
    <xdr:to>
      <xdr:col>2</xdr:col>
      <xdr:colOff>304800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382250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152400</xdr:rowOff>
    </xdr:from>
    <xdr:to>
      <xdr:col>4</xdr:col>
      <xdr:colOff>666750</xdr:colOff>
      <xdr:row>59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039475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52</xdr:row>
      <xdr:rowOff>9525</xdr:rowOff>
    </xdr:from>
    <xdr:to>
      <xdr:col>9</xdr:col>
      <xdr:colOff>619125</xdr:colOff>
      <xdr:row>52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0393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57</xdr:row>
      <xdr:rowOff>47625</xdr:rowOff>
    </xdr:from>
    <xdr:to>
      <xdr:col>6</xdr:col>
      <xdr:colOff>123825</xdr:colOff>
      <xdr:row>57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09347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54</xdr:row>
      <xdr:rowOff>104775</xdr:rowOff>
    </xdr:from>
    <xdr:to>
      <xdr:col>6</xdr:col>
      <xdr:colOff>95250</xdr:colOff>
      <xdr:row>57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47750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19050</xdr:rowOff>
    </xdr:from>
    <xdr:to>
      <xdr:col>5</xdr:col>
      <xdr:colOff>590550</xdr:colOff>
      <xdr:row>57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73467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4</xdr:col>
      <xdr:colOff>676275</xdr:colOff>
      <xdr:row>14</xdr:row>
      <xdr:rowOff>28575</xdr:rowOff>
    </xdr:from>
    <xdr:to>
      <xdr:col>9</xdr:col>
      <xdr:colOff>676275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3419475" y="2828925"/>
          <a:ext cx="3429000" cy="3714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3" name="Line 43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</xdr:row>
      <xdr:rowOff>133350</xdr:rowOff>
    </xdr:from>
    <xdr:to>
      <xdr:col>2</xdr:col>
      <xdr:colOff>533400</xdr:colOff>
      <xdr:row>56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1428750" y="1084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10</xdr:col>
      <xdr:colOff>28575</xdr:colOff>
      <xdr:row>33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4124325" y="6419850"/>
          <a:ext cx="27622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6" name="Line 46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10</xdr:col>
      <xdr:colOff>47625</xdr:colOff>
      <xdr:row>38</xdr:row>
      <xdr:rowOff>190500</xdr:rowOff>
    </xdr:to>
    <xdr:sp>
      <xdr:nvSpPr>
        <xdr:cNvPr id="47" name="Line 47"/>
        <xdr:cNvSpPr>
          <a:spLocks/>
        </xdr:cNvSpPr>
      </xdr:nvSpPr>
      <xdr:spPr>
        <a:xfrm flipV="1">
          <a:off x="4800600" y="6829425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49</xdr:row>
      <xdr:rowOff>95250</xdr:rowOff>
    </xdr:from>
    <xdr:ext cx="2962275" cy="695325"/>
    <xdr:sp>
      <xdr:nvSpPr>
        <xdr:cNvPr id="48" name="TextBox 48"/>
        <xdr:cNvSpPr txBox="1">
          <a:spLocks noChangeArrowheads="1"/>
        </xdr:cNvSpPr>
      </xdr:nvSpPr>
      <xdr:spPr>
        <a:xfrm>
          <a:off x="3810000" y="9591675"/>
          <a:ext cx="29622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T.No   &amp;  M.Imamura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47625</xdr:rowOff>
    </xdr:from>
    <xdr:to>
      <xdr:col>4</xdr:col>
      <xdr:colOff>561975</xdr:colOff>
      <xdr:row>11</xdr:row>
      <xdr:rowOff>9525</xdr:rowOff>
    </xdr:to>
    <xdr:sp>
      <xdr:nvSpPr>
        <xdr:cNvPr id="2" name="Oval 2"/>
        <xdr:cNvSpPr>
          <a:spLocks/>
        </xdr:cNvSpPr>
      </xdr:nvSpPr>
      <xdr:spPr>
        <a:xfrm>
          <a:off x="3095625" y="2047875"/>
          <a:ext cx="2190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10</xdr:row>
      <xdr:rowOff>9525</xdr:rowOff>
    </xdr:from>
    <xdr:to>
      <xdr:col>9</xdr:col>
      <xdr:colOff>542925</xdr:colOff>
      <xdr:row>10</xdr:row>
      <xdr:rowOff>190500</xdr:rowOff>
    </xdr:to>
    <xdr:sp>
      <xdr:nvSpPr>
        <xdr:cNvPr id="4" name="Oval 4"/>
        <xdr:cNvSpPr>
          <a:spLocks/>
        </xdr:cNvSpPr>
      </xdr:nvSpPr>
      <xdr:spPr>
        <a:xfrm>
          <a:off x="6486525" y="2009775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104775</xdr:rowOff>
    </xdr:from>
    <xdr:to>
      <xdr:col>8</xdr:col>
      <xdr:colOff>219075</xdr:colOff>
      <xdr:row>59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782175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57</xdr:row>
      <xdr:rowOff>28575</xdr:rowOff>
    </xdr:from>
    <xdr:to>
      <xdr:col>4</xdr:col>
      <xdr:colOff>533400</xdr:colOff>
      <xdr:row>57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09156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54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477500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55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6489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54</xdr:row>
      <xdr:rowOff>9525</xdr:rowOff>
    </xdr:from>
    <xdr:to>
      <xdr:col>2</xdr:col>
      <xdr:colOff>304800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382250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152400</xdr:rowOff>
    </xdr:from>
    <xdr:to>
      <xdr:col>4</xdr:col>
      <xdr:colOff>666750</xdr:colOff>
      <xdr:row>59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039475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52</xdr:row>
      <xdr:rowOff>9525</xdr:rowOff>
    </xdr:from>
    <xdr:to>
      <xdr:col>9</xdr:col>
      <xdr:colOff>619125</xdr:colOff>
      <xdr:row>52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0393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57</xdr:row>
      <xdr:rowOff>47625</xdr:rowOff>
    </xdr:from>
    <xdr:to>
      <xdr:col>6</xdr:col>
      <xdr:colOff>123825</xdr:colOff>
      <xdr:row>57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09347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54</xdr:row>
      <xdr:rowOff>104775</xdr:rowOff>
    </xdr:from>
    <xdr:to>
      <xdr:col>6</xdr:col>
      <xdr:colOff>95250</xdr:colOff>
      <xdr:row>57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47750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19050</xdr:rowOff>
    </xdr:from>
    <xdr:to>
      <xdr:col>5</xdr:col>
      <xdr:colOff>590550</xdr:colOff>
      <xdr:row>57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73467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4</xdr:col>
      <xdr:colOff>676275</xdr:colOff>
      <xdr:row>14</xdr:row>
      <xdr:rowOff>28575</xdr:rowOff>
    </xdr:from>
    <xdr:to>
      <xdr:col>9</xdr:col>
      <xdr:colOff>676275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3419475" y="2828925"/>
          <a:ext cx="3429000" cy="3714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3" name="Line 43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</xdr:row>
      <xdr:rowOff>133350</xdr:rowOff>
    </xdr:from>
    <xdr:to>
      <xdr:col>2</xdr:col>
      <xdr:colOff>533400</xdr:colOff>
      <xdr:row>56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1428750" y="1084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10</xdr:col>
      <xdr:colOff>28575</xdr:colOff>
      <xdr:row>33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4124325" y="6419850"/>
          <a:ext cx="27622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6" name="Line 46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10</xdr:col>
      <xdr:colOff>47625</xdr:colOff>
      <xdr:row>38</xdr:row>
      <xdr:rowOff>190500</xdr:rowOff>
    </xdr:to>
    <xdr:sp>
      <xdr:nvSpPr>
        <xdr:cNvPr id="47" name="Line 47"/>
        <xdr:cNvSpPr>
          <a:spLocks/>
        </xdr:cNvSpPr>
      </xdr:nvSpPr>
      <xdr:spPr>
        <a:xfrm flipV="1">
          <a:off x="4800600" y="6829425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49</xdr:row>
      <xdr:rowOff>95250</xdr:rowOff>
    </xdr:from>
    <xdr:ext cx="2962275" cy="695325"/>
    <xdr:sp>
      <xdr:nvSpPr>
        <xdr:cNvPr id="48" name="TextBox 48"/>
        <xdr:cNvSpPr txBox="1">
          <a:spLocks noChangeArrowheads="1"/>
        </xdr:cNvSpPr>
      </xdr:nvSpPr>
      <xdr:spPr>
        <a:xfrm>
          <a:off x="3810000" y="9591675"/>
          <a:ext cx="29622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T.No   &amp;  M.Imamura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10</xdr:row>
      <xdr:rowOff>38100</xdr:rowOff>
    </xdr:from>
    <xdr:to>
      <xdr:col>4</xdr:col>
      <xdr:colOff>600075</xdr:colOff>
      <xdr:row>11</xdr:row>
      <xdr:rowOff>0</xdr:rowOff>
    </xdr:to>
    <xdr:sp>
      <xdr:nvSpPr>
        <xdr:cNvPr id="2" name="Oval 2"/>
        <xdr:cNvSpPr>
          <a:spLocks/>
        </xdr:cNvSpPr>
      </xdr:nvSpPr>
      <xdr:spPr>
        <a:xfrm>
          <a:off x="3114675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10</xdr:row>
      <xdr:rowOff>38100</xdr:rowOff>
    </xdr:from>
    <xdr:to>
      <xdr:col>9</xdr:col>
      <xdr:colOff>561975</xdr:colOff>
      <xdr:row>11</xdr:row>
      <xdr:rowOff>0</xdr:rowOff>
    </xdr:to>
    <xdr:sp>
      <xdr:nvSpPr>
        <xdr:cNvPr id="4" name="Oval 4"/>
        <xdr:cNvSpPr>
          <a:spLocks/>
        </xdr:cNvSpPr>
      </xdr:nvSpPr>
      <xdr:spPr>
        <a:xfrm>
          <a:off x="6505575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104775</xdr:rowOff>
    </xdr:from>
    <xdr:to>
      <xdr:col>8</xdr:col>
      <xdr:colOff>219075</xdr:colOff>
      <xdr:row>59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782175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57</xdr:row>
      <xdr:rowOff>28575</xdr:rowOff>
    </xdr:from>
    <xdr:to>
      <xdr:col>4</xdr:col>
      <xdr:colOff>533400</xdr:colOff>
      <xdr:row>57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09156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54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477500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55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6489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54</xdr:row>
      <xdr:rowOff>9525</xdr:rowOff>
    </xdr:from>
    <xdr:to>
      <xdr:col>2</xdr:col>
      <xdr:colOff>304800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382250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152400</xdr:rowOff>
    </xdr:from>
    <xdr:to>
      <xdr:col>4</xdr:col>
      <xdr:colOff>666750</xdr:colOff>
      <xdr:row>59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039475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52</xdr:row>
      <xdr:rowOff>9525</xdr:rowOff>
    </xdr:from>
    <xdr:to>
      <xdr:col>9</xdr:col>
      <xdr:colOff>619125</xdr:colOff>
      <xdr:row>52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0393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57</xdr:row>
      <xdr:rowOff>47625</xdr:rowOff>
    </xdr:from>
    <xdr:to>
      <xdr:col>6</xdr:col>
      <xdr:colOff>123825</xdr:colOff>
      <xdr:row>57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09347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54</xdr:row>
      <xdr:rowOff>104775</xdr:rowOff>
    </xdr:from>
    <xdr:to>
      <xdr:col>6</xdr:col>
      <xdr:colOff>95250</xdr:colOff>
      <xdr:row>57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47750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19050</xdr:rowOff>
    </xdr:from>
    <xdr:to>
      <xdr:col>5</xdr:col>
      <xdr:colOff>590550</xdr:colOff>
      <xdr:row>57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73467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4</xdr:col>
      <xdr:colOff>676275</xdr:colOff>
      <xdr:row>14</xdr:row>
      <xdr:rowOff>28575</xdr:rowOff>
    </xdr:from>
    <xdr:to>
      <xdr:col>9</xdr:col>
      <xdr:colOff>676275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3419475" y="2828925"/>
          <a:ext cx="3429000" cy="3714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3" name="Line 43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</xdr:row>
      <xdr:rowOff>133350</xdr:rowOff>
    </xdr:from>
    <xdr:to>
      <xdr:col>2</xdr:col>
      <xdr:colOff>533400</xdr:colOff>
      <xdr:row>56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1428750" y="1084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10</xdr:col>
      <xdr:colOff>28575</xdr:colOff>
      <xdr:row>33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4124325" y="6419850"/>
          <a:ext cx="27622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6" name="Line 46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10</xdr:col>
      <xdr:colOff>47625</xdr:colOff>
      <xdr:row>38</xdr:row>
      <xdr:rowOff>190500</xdr:rowOff>
    </xdr:to>
    <xdr:sp>
      <xdr:nvSpPr>
        <xdr:cNvPr id="47" name="Line 47"/>
        <xdr:cNvSpPr>
          <a:spLocks/>
        </xdr:cNvSpPr>
      </xdr:nvSpPr>
      <xdr:spPr>
        <a:xfrm flipV="1">
          <a:off x="4800600" y="6829425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49</xdr:row>
      <xdr:rowOff>95250</xdr:rowOff>
    </xdr:from>
    <xdr:ext cx="2962275" cy="695325"/>
    <xdr:sp>
      <xdr:nvSpPr>
        <xdr:cNvPr id="48" name="TextBox 48"/>
        <xdr:cNvSpPr txBox="1">
          <a:spLocks noChangeArrowheads="1"/>
        </xdr:cNvSpPr>
      </xdr:nvSpPr>
      <xdr:spPr>
        <a:xfrm>
          <a:off x="3810000" y="9591675"/>
          <a:ext cx="29622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T.No   &amp;  M.Imamura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10</xdr:row>
      <xdr:rowOff>38100</xdr:rowOff>
    </xdr:from>
    <xdr:to>
      <xdr:col>4</xdr:col>
      <xdr:colOff>600075</xdr:colOff>
      <xdr:row>11</xdr:row>
      <xdr:rowOff>0</xdr:rowOff>
    </xdr:to>
    <xdr:sp>
      <xdr:nvSpPr>
        <xdr:cNvPr id="2" name="Oval 2"/>
        <xdr:cNvSpPr>
          <a:spLocks/>
        </xdr:cNvSpPr>
      </xdr:nvSpPr>
      <xdr:spPr>
        <a:xfrm>
          <a:off x="3114675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10</xdr:row>
      <xdr:rowOff>28575</xdr:rowOff>
    </xdr:from>
    <xdr:to>
      <xdr:col>9</xdr:col>
      <xdr:colOff>552450</xdr:colOff>
      <xdr:row>10</xdr:row>
      <xdr:rowOff>200025</xdr:rowOff>
    </xdr:to>
    <xdr:sp>
      <xdr:nvSpPr>
        <xdr:cNvPr id="4" name="Oval 4"/>
        <xdr:cNvSpPr>
          <a:spLocks/>
        </xdr:cNvSpPr>
      </xdr:nvSpPr>
      <xdr:spPr>
        <a:xfrm>
          <a:off x="6496050" y="2028825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104775</xdr:rowOff>
    </xdr:from>
    <xdr:to>
      <xdr:col>8</xdr:col>
      <xdr:colOff>219075</xdr:colOff>
      <xdr:row>59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782175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57</xdr:row>
      <xdr:rowOff>28575</xdr:rowOff>
    </xdr:from>
    <xdr:to>
      <xdr:col>4</xdr:col>
      <xdr:colOff>533400</xdr:colOff>
      <xdr:row>57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09156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54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477500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55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6489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54</xdr:row>
      <xdr:rowOff>9525</xdr:rowOff>
    </xdr:from>
    <xdr:to>
      <xdr:col>2</xdr:col>
      <xdr:colOff>304800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382250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152400</xdr:rowOff>
    </xdr:from>
    <xdr:to>
      <xdr:col>4</xdr:col>
      <xdr:colOff>666750</xdr:colOff>
      <xdr:row>59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039475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52</xdr:row>
      <xdr:rowOff>9525</xdr:rowOff>
    </xdr:from>
    <xdr:to>
      <xdr:col>9</xdr:col>
      <xdr:colOff>619125</xdr:colOff>
      <xdr:row>52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0393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57</xdr:row>
      <xdr:rowOff>47625</xdr:rowOff>
    </xdr:from>
    <xdr:to>
      <xdr:col>6</xdr:col>
      <xdr:colOff>123825</xdr:colOff>
      <xdr:row>57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09347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54</xdr:row>
      <xdr:rowOff>104775</xdr:rowOff>
    </xdr:from>
    <xdr:to>
      <xdr:col>6</xdr:col>
      <xdr:colOff>95250</xdr:colOff>
      <xdr:row>57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47750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19050</xdr:rowOff>
    </xdr:from>
    <xdr:to>
      <xdr:col>5</xdr:col>
      <xdr:colOff>590550</xdr:colOff>
      <xdr:row>57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73467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4</xdr:col>
      <xdr:colOff>676275</xdr:colOff>
      <xdr:row>14</xdr:row>
      <xdr:rowOff>28575</xdr:rowOff>
    </xdr:from>
    <xdr:to>
      <xdr:col>9</xdr:col>
      <xdr:colOff>676275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3419475" y="2828925"/>
          <a:ext cx="3429000" cy="3714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3" name="Line 43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</xdr:row>
      <xdr:rowOff>133350</xdr:rowOff>
    </xdr:from>
    <xdr:to>
      <xdr:col>2</xdr:col>
      <xdr:colOff>533400</xdr:colOff>
      <xdr:row>56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1428750" y="1084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10</xdr:col>
      <xdr:colOff>28575</xdr:colOff>
      <xdr:row>33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4124325" y="6419850"/>
          <a:ext cx="27622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6" name="Line 46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10</xdr:col>
      <xdr:colOff>47625</xdr:colOff>
      <xdr:row>38</xdr:row>
      <xdr:rowOff>190500</xdr:rowOff>
    </xdr:to>
    <xdr:sp>
      <xdr:nvSpPr>
        <xdr:cNvPr id="47" name="Line 47"/>
        <xdr:cNvSpPr>
          <a:spLocks/>
        </xdr:cNvSpPr>
      </xdr:nvSpPr>
      <xdr:spPr>
        <a:xfrm flipV="1">
          <a:off x="4800600" y="6829425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49</xdr:row>
      <xdr:rowOff>95250</xdr:rowOff>
    </xdr:from>
    <xdr:ext cx="2962275" cy="695325"/>
    <xdr:sp>
      <xdr:nvSpPr>
        <xdr:cNvPr id="48" name="TextBox 48"/>
        <xdr:cNvSpPr txBox="1">
          <a:spLocks noChangeArrowheads="1"/>
        </xdr:cNvSpPr>
      </xdr:nvSpPr>
      <xdr:spPr>
        <a:xfrm>
          <a:off x="3810000" y="9591675"/>
          <a:ext cx="29622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T.No   &amp;  M.Imamura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10</xdr:row>
      <xdr:rowOff>38100</xdr:rowOff>
    </xdr:from>
    <xdr:to>
      <xdr:col>4</xdr:col>
      <xdr:colOff>600075</xdr:colOff>
      <xdr:row>11</xdr:row>
      <xdr:rowOff>0</xdr:rowOff>
    </xdr:to>
    <xdr:sp>
      <xdr:nvSpPr>
        <xdr:cNvPr id="2" name="Oval 2"/>
        <xdr:cNvSpPr>
          <a:spLocks/>
        </xdr:cNvSpPr>
      </xdr:nvSpPr>
      <xdr:spPr>
        <a:xfrm>
          <a:off x="3114675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10</xdr:row>
      <xdr:rowOff>28575</xdr:rowOff>
    </xdr:from>
    <xdr:to>
      <xdr:col>9</xdr:col>
      <xdr:colOff>552450</xdr:colOff>
      <xdr:row>10</xdr:row>
      <xdr:rowOff>200025</xdr:rowOff>
    </xdr:to>
    <xdr:sp>
      <xdr:nvSpPr>
        <xdr:cNvPr id="4" name="Oval 4"/>
        <xdr:cNvSpPr>
          <a:spLocks/>
        </xdr:cNvSpPr>
      </xdr:nvSpPr>
      <xdr:spPr>
        <a:xfrm>
          <a:off x="6496050" y="2028825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104775</xdr:rowOff>
    </xdr:from>
    <xdr:to>
      <xdr:col>8</xdr:col>
      <xdr:colOff>219075</xdr:colOff>
      <xdr:row>59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782175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57</xdr:row>
      <xdr:rowOff>28575</xdr:rowOff>
    </xdr:from>
    <xdr:to>
      <xdr:col>4</xdr:col>
      <xdr:colOff>533400</xdr:colOff>
      <xdr:row>57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09156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54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477500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55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6489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54</xdr:row>
      <xdr:rowOff>9525</xdr:rowOff>
    </xdr:from>
    <xdr:to>
      <xdr:col>2</xdr:col>
      <xdr:colOff>304800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382250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152400</xdr:rowOff>
    </xdr:from>
    <xdr:to>
      <xdr:col>4</xdr:col>
      <xdr:colOff>666750</xdr:colOff>
      <xdr:row>59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039475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52</xdr:row>
      <xdr:rowOff>9525</xdr:rowOff>
    </xdr:from>
    <xdr:to>
      <xdr:col>9</xdr:col>
      <xdr:colOff>619125</xdr:colOff>
      <xdr:row>52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0393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57</xdr:row>
      <xdr:rowOff>47625</xdr:rowOff>
    </xdr:from>
    <xdr:to>
      <xdr:col>6</xdr:col>
      <xdr:colOff>123825</xdr:colOff>
      <xdr:row>57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09347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54</xdr:row>
      <xdr:rowOff>104775</xdr:rowOff>
    </xdr:from>
    <xdr:to>
      <xdr:col>6</xdr:col>
      <xdr:colOff>95250</xdr:colOff>
      <xdr:row>57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47750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19050</xdr:rowOff>
    </xdr:from>
    <xdr:to>
      <xdr:col>5</xdr:col>
      <xdr:colOff>590550</xdr:colOff>
      <xdr:row>57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73467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4</xdr:col>
      <xdr:colOff>676275</xdr:colOff>
      <xdr:row>14</xdr:row>
      <xdr:rowOff>28575</xdr:rowOff>
    </xdr:from>
    <xdr:to>
      <xdr:col>9</xdr:col>
      <xdr:colOff>676275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3419475" y="2828925"/>
          <a:ext cx="3429000" cy="3714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3" name="Line 43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</xdr:row>
      <xdr:rowOff>133350</xdr:rowOff>
    </xdr:from>
    <xdr:to>
      <xdr:col>2</xdr:col>
      <xdr:colOff>533400</xdr:colOff>
      <xdr:row>56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1428750" y="1084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10</xdr:col>
      <xdr:colOff>28575</xdr:colOff>
      <xdr:row>33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4124325" y="6419850"/>
          <a:ext cx="27622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6" name="Line 46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10</xdr:col>
      <xdr:colOff>47625</xdr:colOff>
      <xdr:row>38</xdr:row>
      <xdr:rowOff>190500</xdr:rowOff>
    </xdr:to>
    <xdr:sp>
      <xdr:nvSpPr>
        <xdr:cNvPr id="47" name="Line 47"/>
        <xdr:cNvSpPr>
          <a:spLocks/>
        </xdr:cNvSpPr>
      </xdr:nvSpPr>
      <xdr:spPr>
        <a:xfrm flipV="1">
          <a:off x="4800600" y="6829425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49</xdr:row>
      <xdr:rowOff>95250</xdr:rowOff>
    </xdr:from>
    <xdr:ext cx="2962275" cy="695325"/>
    <xdr:sp>
      <xdr:nvSpPr>
        <xdr:cNvPr id="48" name="TextBox 48"/>
        <xdr:cNvSpPr txBox="1">
          <a:spLocks noChangeArrowheads="1"/>
        </xdr:cNvSpPr>
      </xdr:nvSpPr>
      <xdr:spPr>
        <a:xfrm>
          <a:off x="3810000" y="9591675"/>
          <a:ext cx="29622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T.No   &amp;  M.Imamura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10</xdr:row>
      <xdr:rowOff>38100</xdr:rowOff>
    </xdr:from>
    <xdr:to>
      <xdr:col>4</xdr:col>
      <xdr:colOff>600075</xdr:colOff>
      <xdr:row>11</xdr:row>
      <xdr:rowOff>0</xdr:rowOff>
    </xdr:to>
    <xdr:sp>
      <xdr:nvSpPr>
        <xdr:cNvPr id="2" name="Oval 2"/>
        <xdr:cNvSpPr>
          <a:spLocks/>
        </xdr:cNvSpPr>
      </xdr:nvSpPr>
      <xdr:spPr>
        <a:xfrm>
          <a:off x="3114675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10</xdr:row>
      <xdr:rowOff>28575</xdr:rowOff>
    </xdr:from>
    <xdr:to>
      <xdr:col>9</xdr:col>
      <xdr:colOff>552450</xdr:colOff>
      <xdr:row>10</xdr:row>
      <xdr:rowOff>200025</xdr:rowOff>
    </xdr:to>
    <xdr:sp>
      <xdr:nvSpPr>
        <xdr:cNvPr id="4" name="Oval 4"/>
        <xdr:cNvSpPr>
          <a:spLocks/>
        </xdr:cNvSpPr>
      </xdr:nvSpPr>
      <xdr:spPr>
        <a:xfrm>
          <a:off x="6496050" y="2028825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104775</xdr:rowOff>
    </xdr:from>
    <xdr:to>
      <xdr:col>8</xdr:col>
      <xdr:colOff>219075</xdr:colOff>
      <xdr:row>59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782175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57</xdr:row>
      <xdr:rowOff>28575</xdr:rowOff>
    </xdr:from>
    <xdr:to>
      <xdr:col>4</xdr:col>
      <xdr:colOff>533400</xdr:colOff>
      <xdr:row>57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09156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54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477500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55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6489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54</xdr:row>
      <xdr:rowOff>9525</xdr:rowOff>
    </xdr:from>
    <xdr:to>
      <xdr:col>2</xdr:col>
      <xdr:colOff>304800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382250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152400</xdr:rowOff>
    </xdr:from>
    <xdr:to>
      <xdr:col>4</xdr:col>
      <xdr:colOff>666750</xdr:colOff>
      <xdr:row>59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039475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52</xdr:row>
      <xdr:rowOff>9525</xdr:rowOff>
    </xdr:from>
    <xdr:to>
      <xdr:col>9</xdr:col>
      <xdr:colOff>619125</xdr:colOff>
      <xdr:row>52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0393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57</xdr:row>
      <xdr:rowOff>47625</xdr:rowOff>
    </xdr:from>
    <xdr:to>
      <xdr:col>6</xdr:col>
      <xdr:colOff>123825</xdr:colOff>
      <xdr:row>57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09347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54</xdr:row>
      <xdr:rowOff>104775</xdr:rowOff>
    </xdr:from>
    <xdr:to>
      <xdr:col>6</xdr:col>
      <xdr:colOff>95250</xdr:colOff>
      <xdr:row>57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47750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19050</xdr:rowOff>
    </xdr:from>
    <xdr:to>
      <xdr:col>5</xdr:col>
      <xdr:colOff>590550</xdr:colOff>
      <xdr:row>57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73467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4</xdr:col>
      <xdr:colOff>676275</xdr:colOff>
      <xdr:row>14</xdr:row>
      <xdr:rowOff>28575</xdr:rowOff>
    </xdr:from>
    <xdr:to>
      <xdr:col>9</xdr:col>
      <xdr:colOff>676275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3419475" y="2828925"/>
          <a:ext cx="3429000" cy="3714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3" name="Line 43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</xdr:row>
      <xdr:rowOff>133350</xdr:rowOff>
    </xdr:from>
    <xdr:to>
      <xdr:col>2</xdr:col>
      <xdr:colOff>533400</xdr:colOff>
      <xdr:row>56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1428750" y="1084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10</xdr:col>
      <xdr:colOff>28575</xdr:colOff>
      <xdr:row>33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4124325" y="6419850"/>
          <a:ext cx="27622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6" name="Line 46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10</xdr:col>
      <xdr:colOff>47625</xdr:colOff>
      <xdr:row>38</xdr:row>
      <xdr:rowOff>190500</xdr:rowOff>
    </xdr:to>
    <xdr:sp>
      <xdr:nvSpPr>
        <xdr:cNvPr id="47" name="Line 47"/>
        <xdr:cNvSpPr>
          <a:spLocks/>
        </xdr:cNvSpPr>
      </xdr:nvSpPr>
      <xdr:spPr>
        <a:xfrm flipV="1">
          <a:off x="4800600" y="6829425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49</xdr:row>
      <xdr:rowOff>95250</xdr:rowOff>
    </xdr:from>
    <xdr:ext cx="2962275" cy="695325"/>
    <xdr:sp>
      <xdr:nvSpPr>
        <xdr:cNvPr id="48" name="TextBox 48"/>
        <xdr:cNvSpPr txBox="1">
          <a:spLocks noChangeArrowheads="1"/>
        </xdr:cNvSpPr>
      </xdr:nvSpPr>
      <xdr:spPr>
        <a:xfrm>
          <a:off x="3810000" y="9591675"/>
          <a:ext cx="29622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T.No   &amp;  M.Imamura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10</xdr:row>
      <xdr:rowOff>38100</xdr:rowOff>
    </xdr:from>
    <xdr:to>
      <xdr:col>4</xdr:col>
      <xdr:colOff>600075</xdr:colOff>
      <xdr:row>11</xdr:row>
      <xdr:rowOff>0</xdr:rowOff>
    </xdr:to>
    <xdr:sp>
      <xdr:nvSpPr>
        <xdr:cNvPr id="2" name="Oval 2"/>
        <xdr:cNvSpPr>
          <a:spLocks/>
        </xdr:cNvSpPr>
      </xdr:nvSpPr>
      <xdr:spPr>
        <a:xfrm>
          <a:off x="3114675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10</xdr:row>
      <xdr:rowOff>28575</xdr:rowOff>
    </xdr:from>
    <xdr:to>
      <xdr:col>9</xdr:col>
      <xdr:colOff>552450</xdr:colOff>
      <xdr:row>10</xdr:row>
      <xdr:rowOff>200025</xdr:rowOff>
    </xdr:to>
    <xdr:sp>
      <xdr:nvSpPr>
        <xdr:cNvPr id="4" name="Oval 4"/>
        <xdr:cNvSpPr>
          <a:spLocks/>
        </xdr:cNvSpPr>
      </xdr:nvSpPr>
      <xdr:spPr>
        <a:xfrm>
          <a:off x="6496050" y="2028825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104775</xdr:rowOff>
    </xdr:from>
    <xdr:to>
      <xdr:col>8</xdr:col>
      <xdr:colOff>219075</xdr:colOff>
      <xdr:row>59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782175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57</xdr:row>
      <xdr:rowOff>28575</xdr:rowOff>
    </xdr:from>
    <xdr:to>
      <xdr:col>4</xdr:col>
      <xdr:colOff>533400</xdr:colOff>
      <xdr:row>57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09156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54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477500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55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6489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54</xdr:row>
      <xdr:rowOff>9525</xdr:rowOff>
    </xdr:from>
    <xdr:to>
      <xdr:col>2</xdr:col>
      <xdr:colOff>304800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382250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152400</xdr:rowOff>
    </xdr:from>
    <xdr:to>
      <xdr:col>4</xdr:col>
      <xdr:colOff>666750</xdr:colOff>
      <xdr:row>59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039475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52</xdr:row>
      <xdr:rowOff>9525</xdr:rowOff>
    </xdr:from>
    <xdr:to>
      <xdr:col>9</xdr:col>
      <xdr:colOff>619125</xdr:colOff>
      <xdr:row>52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0393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57</xdr:row>
      <xdr:rowOff>47625</xdr:rowOff>
    </xdr:from>
    <xdr:to>
      <xdr:col>6</xdr:col>
      <xdr:colOff>123825</xdr:colOff>
      <xdr:row>57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09347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54</xdr:row>
      <xdr:rowOff>104775</xdr:rowOff>
    </xdr:from>
    <xdr:to>
      <xdr:col>6</xdr:col>
      <xdr:colOff>95250</xdr:colOff>
      <xdr:row>57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47750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19050</xdr:rowOff>
    </xdr:from>
    <xdr:to>
      <xdr:col>5</xdr:col>
      <xdr:colOff>590550</xdr:colOff>
      <xdr:row>57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73467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4</xdr:col>
      <xdr:colOff>676275</xdr:colOff>
      <xdr:row>14</xdr:row>
      <xdr:rowOff>28575</xdr:rowOff>
    </xdr:from>
    <xdr:to>
      <xdr:col>9</xdr:col>
      <xdr:colOff>676275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3419475" y="2828925"/>
          <a:ext cx="3429000" cy="3714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3" name="Line 43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</xdr:row>
      <xdr:rowOff>133350</xdr:rowOff>
    </xdr:from>
    <xdr:to>
      <xdr:col>2</xdr:col>
      <xdr:colOff>533400</xdr:colOff>
      <xdr:row>56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1428750" y="1084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10</xdr:col>
      <xdr:colOff>28575</xdr:colOff>
      <xdr:row>33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4124325" y="6419850"/>
          <a:ext cx="27622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6" name="Line 46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10</xdr:col>
      <xdr:colOff>47625</xdr:colOff>
      <xdr:row>38</xdr:row>
      <xdr:rowOff>190500</xdr:rowOff>
    </xdr:to>
    <xdr:sp>
      <xdr:nvSpPr>
        <xdr:cNvPr id="47" name="Line 47"/>
        <xdr:cNvSpPr>
          <a:spLocks/>
        </xdr:cNvSpPr>
      </xdr:nvSpPr>
      <xdr:spPr>
        <a:xfrm flipV="1">
          <a:off x="4800600" y="6829425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49</xdr:row>
      <xdr:rowOff>95250</xdr:rowOff>
    </xdr:from>
    <xdr:ext cx="2962275" cy="695325"/>
    <xdr:sp>
      <xdr:nvSpPr>
        <xdr:cNvPr id="48" name="TextBox 48"/>
        <xdr:cNvSpPr txBox="1">
          <a:spLocks noChangeArrowheads="1"/>
        </xdr:cNvSpPr>
      </xdr:nvSpPr>
      <xdr:spPr>
        <a:xfrm>
          <a:off x="3810000" y="9591675"/>
          <a:ext cx="29622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T.No   &amp;  M.Imamura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38100</xdr:rowOff>
    </xdr:from>
    <xdr:to>
      <xdr:col>4</xdr:col>
      <xdr:colOff>561975</xdr:colOff>
      <xdr:row>11</xdr:row>
      <xdr:rowOff>0</xdr:rowOff>
    </xdr:to>
    <xdr:sp>
      <xdr:nvSpPr>
        <xdr:cNvPr id="2" name="Oval 2"/>
        <xdr:cNvSpPr>
          <a:spLocks/>
        </xdr:cNvSpPr>
      </xdr:nvSpPr>
      <xdr:spPr>
        <a:xfrm>
          <a:off x="3095625" y="2038350"/>
          <a:ext cx="2190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10</xdr:row>
      <xdr:rowOff>28575</xdr:rowOff>
    </xdr:from>
    <xdr:to>
      <xdr:col>9</xdr:col>
      <xdr:colOff>581025</xdr:colOff>
      <xdr:row>10</xdr:row>
      <xdr:rowOff>200025</xdr:rowOff>
    </xdr:to>
    <xdr:sp>
      <xdr:nvSpPr>
        <xdr:cNvPr id="4" name="Oval 4"/>
        <xdr:cNvSpPr>
          <a:spLocks/>
        </xdr:cNvSpPr>
      </xdr:nvSpPr>
      <xdr:spPr>
        <a:xfrm>
          <a:off x="6524625" y="2028825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114300</xdr:rowOff>
    </xdr:from>
    <xdr:to>
      <xdr:col>8</xdr:col>
      <xdr:colOff>219075</xdr:colOff>
      <xdr:row>59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791700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57</xdr:row>
      <xdr:rowOff>28575</xdr:rowOff>
    </xdr:from>
    <xdr:to>
      <xdr:col>4</xdr:col>
      <xdr:colOff>533400</xdr:colOff>
      <xdr:row>57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09251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54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487025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55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6584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125m</a:t>
          </a:r>
        </a:p>
      </xdr:txBody>
    </xdr:sp>
    <xdr:clientData/>
  </xdr:oneCellAnchor>
  <xdr:twoCellAnchor>
    <xdr:from>
      <xdr:col>1</xdr:col>
      <xdr:colOff>514350</xdr:colOff>
      <xdr:row>54</xdr:row>
      <xdr:rowOff>9525</xdr:rowOff>
    </xdr:from>
    <xdr:to>
      <xdr:col>2</xdr:col>
      <xdr:colOff>304800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391775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152400</xdr:rowOff>
    </xdr:from>
    <xdr:to>
      <xdr:col>4</xdr:col>
      <xdr:colOff>666750</xdr:colOff>
      <xdr:row>59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049000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52</xdr:row>
      <xdr:rowOff>9525</xdr:rowOff>
    </xdr:from>
    <xdr:to>
      <xdr:col>9</xdr:col>
      <xdr:colOff>619125</xdr:colOff>
      <xdr:row>52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0488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57</xdr:row>
      <xdr:rowOff>47625</xdr:rowOff>
    </xdr:from>
    <xdr:to>
      <xdr:col>6</xdr:col>
      <xdr:colOff>123825</xdr:colOff>
      <xdr:row>57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09442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54</xdr:row>
      <xdr:rowOff>104775</xdr:rowOff>
    </xdr:from>
    <xdr:to>
      <xdr:col>6</xdr:col>
      <xdr:colOff>95250</xdr:colOff>
      <xdr:row>57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4870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19050</xdr:rowOff>
    </xdr:from>
    <xdr:to>
      <xdr:col>5</xdr:col>
      <xdr:colOff>590550</xdr:colOff>
      <xdr:row>57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7442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4</xdr:col>
      <xdr:colOff>676275</xdr:colOff>
      <xdr:row>14</xdr:row>
      <xdr:rowOff>28575</xdr:rowOff>
    </xdr:from>
    <xdr:to>
      <xdr:col>9</xdr:col>
      <xdr:colOff>676275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3419475" y="2828925"/>
          <a:ext cx="3429000" cy="3714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3" name="Line 43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</xdr:row>
      <xdr:rowOff>133350</xdr:rowOff>
    </xdr:from>
    <xdr:to>
      <xdr:col>2</xdr:col>
      <xdr:colOff>533400</xdr:colOff>
      <xdr:row>56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1428750" y="10858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5" name="Line 46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10</xdr:col>
      <xdr:colOff>47625</xdr:colOff>
      <xdr:row>38</xdr:row>
      <xdr:rowOff>190500</xdr:rowOff>
    </xdr:to>
    <xdr:sp>
      <xdr:nvSpPr>
        <xdr:cNvPr id="46" name="Line 47"/>
        <xdr:cNvSpPr>
          <a:spLocks/>
        </xdr:cNvSpPr>
      </xdr:nvSpPr>
      <xdr:spPr>
        <a:xfrm flipV="1">
          <a:off x="4800600" y="6829425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49</xdr:row>
      <xdr:rowOff>95250</xdr:rowOff>
    </xdr:from>
    <xdr:ext cx="2962275" cy="704850"/>
    <xdr:sp>
      <xdr:nvSpPr>
        <xdr:cNvPr id="47" name="TextBox 48"/>
        <xdr:cNvSpPr txBox="1">
          <a:spLocks noChangeArrowheads="1"/>
        </xdr:cNvSpPr>
      </xdr:nvSpPr>
      <xdr:spPr>
        <a:xfrm>
          <a:off x="3810000" y="9591675"/>
          <a:ext cx="2962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S.Hosoya    &amp;  T.No   &amp;  M.Imamura</a:t>
          </a:r>
        </a:p>
      </xdr:txBody>
    </xdr:sp>
    <xdr:clientData/>
  </xdr:oneCellAnchor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48" name="Oval 50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38100</xdr:rowOff>
    </xdr:from>
    <xdr:to>
      <xdr:col>4</xdr:col>
      <xdr:colOff>561975</xdr:colOff>
      <xdr:row>11</xdr:row>
      <xdr:rowOff>0</xdr:rowOff>
    </xdr:to>
    <xdr:sp>
      <xdr:nvSpPr>
        <xdr:cNvPr id="49" name="Oval 51"/>
        <xdr:cNvSpPr>
          <a:spLocks/>
        </xdr:cNvSpPr>
      </xdr:nvSpPr>
      <xdr:spPr>
        <a:xfrm>
          <a:off x="3095625" y="2038350"/>
          <a:ext cx="2190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50" name="Oval 52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10</xdr:row>
      <xdr:rowOff>28575</xdr:rowOff>
    </xdr:from>
    <xdr:to>
      <xdr:col>9</xdr:col>
      <xdr:colOff>581025</xdr:colOff>
      <xdr:row>10</xdr:row>
      <xdr:rowOff>200025</xdr:rowOff>
    </xdr:to>
    <xdr:sp>
      <xdr:nvSpPr>
        <xdr:cNvPr id="51" name="Oval 53"/>
        <xdr:cNvSpPr>
          <a:spLocks/>
        </xdr:cNvSpPr>
      </xdr:nvSpPr>
      <xdr:spPr>
        <a:xfrm>
          <a:off x="6524625" y="2028825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114300</xdr:rowOff>
    </xdr:from>
    <xdr:to>
      <xdr:col>8</xdr:col>
      <xdr:colOff>219075</xdr:colOff>
      <xdr:row>59</xdr:row>
      <xdr:rowOff>19050</xdr:rowOff>
    </xdr:to>
    <xdr:grpSp>
      <xdr:nvGrpSpPr>
        <xdr:cNvPr id="52" name="Group 54"/>
        <xdr:cNvGrpSpPr>
          <a:grpSpLocks/>
        </xdr:cNvGrpSpPr>
      </xdr:nvGrpSpPr>
      <xdr:grpSpPr>
        <a:xfrm>
          <a:off x="161925" y="9791700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53" name="Line 55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4" name="Group 56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55" name="Line 57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Line 58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57" name="Group 59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58" name="Line 60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9" name="Line 61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0" name="Line 62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Line 63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2" name="Line 64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3" name="Line 65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66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65" name="Rectangle 67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6" name="Line 68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Line 69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8" name="Line 70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9" name="Line 71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Line 72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1" name="Line 73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2" name="Line 74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3" name="Line 75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4" name="Line 76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5" name="Line 77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6" name="Line 78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7" name="Line 79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8" name="TextBox 80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57</xdr:row>
      <xdr:rowOff>28575</xdr:rowOff>
    </xdr:from>
    <xdr:to>
      <xdr:col>4</xdr:col>
      <xdr:colOff>533400</xdr:colOff>
      <xdr:row>57</xdr:row>
      <xdr:rowOff>28575</xdr:rowOff>
    </xdr:to>
    <xdr:sp>
      <xdr:nvSpPr>
        <xdr:cNvPr id="79" name="Line 81"/>
        <xdr:cNvSpPr>
          <a:spLocks/>
        </xdr:cNvSpPr>
      </xdr:nvSpPr>
      <xdr:spPr>
        <a:xfrm>
          <a:off x="1428750" y="109251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54</xdr:row>
      <xdr:rowOff>104775</xdr:rowOff>
    </xdr:from>
    <xdr:ext cx="647700" cy="257175"/>
    <xdr:sp>
      <xdr:nvSpPr>
        <xdr:cNvPr id="80" name="TextBox 82"/>
        <xdr:cNvSpPr txBox="1">
          <a:spLocks noChangeArrowheads="1"/>
        </xdr:cNvSpPr>
      </xdr:nvSpPr>
      <xdr:spPr>
        <a:xfrm>
          <a:off x="514350" y="10487025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55</xdr:row>
      <xdr:rowOff>104775</xdr:rowOff>
    </xdr:from>
    <xdr:ext cx="428625" cy="209550"/>
    <xdr:sp>
      <xdr:nvSpPr>
        <xdr:cNvPr id="81" name="TextBox 83"/>
        <xdr:cNvSpPr txBox="1">
          <a:spLocks noChangeArrowheads="1"/>
        </xdr:cNvSpPr>
      </xdr:nvSpPr>
      <xdr:spPr>
        <a:xfrm>
          <a:off x="2276475" y="106584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125m</a:t>
          </a:r>
        </a:p>
      </xdr:txBody>
    </xdr:sp>
    <xdr:clientData/>
  </xdr:oneCellAnchor>
  <xdr:twoCellAnchor>
    <xdr:from>
      <xdr:col>1</xdr:col>
      <xdr:colOff>514350</xdr:colOff>
      <xdr:row>54</xdr:row>
      <xdr:rowOff>9525</xdr:rowOff>
    </xdr:from>
    <xdr:to>
      <xdr:col>2</xdr:col>
      <xdr:colOff>304800</xdr:colOff>
      <xdr:row>55</xdr:row>
      <xdr:rowOff>0</xdr:rowOff>
    </xdr:to>
    <xdr:sp>
      <xdr:nvSpPr>
        <xdr:cNvPr id="82" name="Line 84"/>
        <xdr:cNvSpPr>
          <a:spLocks/>
        </xdr:cNvSpPr>
      </xdr:nvSpPr>
      <xdr:spPr>
        <a:xfrm flipV="1">
          <a:off x="1200150" y="10391775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152400</xdr:rowOff>
    </xdr:from>
    <xdr:to>
      <xdr:col>4</xdr:col>
      <xdr:colOff>666750</xdr:colOff>
      <xdr:row>59</xdr:row>
      <xdr:rowOff>0</xdr:rowOff>
    </xdr:to>
    <xdr:sp>
      <xdr:nvSpPr>
        <xdr:cNvPr id="83" name="Rectangle 85"/>
        <xdr:cNvSpPr>
          <a:spLocks/>
        </xdr:cNvSpPr>
      </xdr:nvSpPr>
      <xdr:spPr>
        <a:xfrm>
          <a:off x="1390650" y="11049000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52</xdr:row>
      <xdr:rowOff>9525</xdr:rowOff>
    </xdr:from>
    <xdr:to>
      <xdr:col>9</xdr:col>
      <xdr:colOff>619125</xdr:colOff>
      <xdr:row>52</xdr:row>
      <xdr:rowOff>9525</xdr:rowOff>
    </xdr:to>
    <xdr:sp>
      <xdr:nvSpPr>
        <xdr:cNvPr id="84" name="Line 86"/>
        <xdr:cNvSpPr>
          <a:spLocks/>
        </xdr:cNvSpPr>
      </xdr:nvSpPr>
      <xdr:spPr>
        <a:xfrm>
          <a:off x="3857625" y="100488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85" name="Oval 87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57</xdr:row>
      <xdr:rowOff>47625</xdr:rowOff>
    </xdr:from>
    <xdr:to>
      <xdr:col>6</xdr:col>
      <xdr:colOff>123825</xdr:colOff>
      <xdr:row>57</xdr:row>
      <xdr:rowOff>47625</xdr:rowOff>
    </xdr:to>
    <xdr:sp>
      <xdr:nvSpPr>
        <xdr:cNvPr id="86" name="Line 88"/>
        <xdr:cNvSpPr>
          <a:spLocks/>
        </xdr:cNvSpPr>
      </xdr:nvSpPr>
      <xdr:spPr>
        <a:xfrm>
          <a:off x="3257550" y="109442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54</xdr:row>
      <xdr:rowOff>104775</xdr:rowOff>
    </xdr:from>
    <xdr:to>
      <xdr:col>6</xdr:col>
      <xdr:colOff>95250</xdr:colOff>
      <xdr:row>57</xdr:row>
      <xdr:rowOff>114300</xdr:rowOff>
    </xdr:to>
    <xdr:sp>
      <xdr:nvSpPr>
        <xdr:cNvPr id="87" name="Line 89"/>
        <xdr:cNvSpPr>
          <a:spLocks/>
        </xdr:cNvSpPr>
      </xdr:nvSpPr>
      <xdr:spPr>
        <a:xfrm>
          <a:off x="4210050" y="104870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19050</xdr:rowOff>
    </xdr:from>
    <xdr:to>
      <xdr:col>5</xdr:col>
      <xdr:colOff>590550</xdr:colOff>
      <xdr:row>57</xdr:row>
      <xdr:rowOff>152400</xdr:rowOff>
    </xdr:to>
    <xdr:sp>
      <xdr:nvSpPr>
        <xdr:cNvPr id="88" name="TextBox 90"/>
        <xdr:cNvSpPr txBox="1">
          <a:spLocks noChangeArrowheads="1"/>
        </xdr:cNvSpPr>
      </xdr:nvSpPr>
      <xdr:spPr>
        <a:xfrm>
          <a:off x="3552825" y="107442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4</xdr:col>
      <xdr:colOff>676275</xdr:colOff>
      <xdr:row>14</xdr:row>
      <xdr:rowOff>28575</xdr:rowOff>
    </xdr:from>
    <xdr:to>
      <xdr:col>9</xdr:col>
      <xdr:colOff>676275</xdr:colOff>
      <xdr:row>16</xdr:row>
      <xdr:rowOff>0</xdr:rowOff>
    </xdr:to>
    <xdr:sp>
      <xdr:nvSpPr>
        <xdr:cNvPr id="89" name="Line 91"/>
        <xdr:cNvSpPr>
          <a:spLocks/>
        </xdr:cNvSpPr>
      </xdr:nvSpPr>
      <xdr:spPr>
        <a:xfrm flipH="1">
          <a:off x="3419475" y="2828925"/>
          <a:ext cx="3429000" cy="3714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90" name="Line 92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</xdr:row>
      <xdr:rowOff>133350</xdr:rowOff>
    </xdr:from>
    <xdr:to>
      <xdr:col>2</xdr:col>
      <xdr:colOff>533400</xdr:colOff>
      <xdr:row>56</xdr:row>
      <xdr:rowOff>133350</xdr:rowOff>
    </xdr:to>
    <xdr:sp>
      <xdr:nvSpPr>
        <xdr:cNvPr id="91" name="Line 93"/>
        <xdr:cNvSpPr>
          <a:spLocks/>
        </xdr:cNvSpPr>
      </xdr:nvSpPr>
      <xdr:spPr>
        <a:xfrm>
          <a:off x="1428750" y="10858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92" name="Line 95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10</xdr:col>
      <xdr:colOff>47625</xdr:colOff>
      <xdr:row>38</xdr:row>
      <xdr:rowOff>190500</xdr:rowOff>
    </xdr:to>
    <xdr:sp>
      <xdr:nvSpPr>
        <xdr:cNvPr id="93" name="Line 96"/>
        <xdr:cNvSpPr>
          <a:spLocks/>
        </xdr:cNvSpPr>
      </xdr:nvSpPr>
      <xdr:spPr>
        <a:xfrm flipV="1">
          <a:off x="4800600" y="6829425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49</xdr:row>
      <xdr:rowOff>95250</xdr:rowOff>
    </xdr:from>
    <xdr:ext cx="2962275" cy="704850"/>
    <xdr:sp>
      <xdr:nvSpPr>
        <xdr:cNvPr id="94" name="TextBox 97"/>
        <xdr:cNvSpPr txBox="1">
          <a:spLocks noChangeArrowheads="1"/>
        </xdr:cNvSpPr>
      </xdr:nvSpPr>
      <xdr:spPr>
        <a:xfrm>
          <a:off x="3810000" y="9591675"/>
          <a:ext cx="2962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S.Hosoya    &amp;  T.No   &amp;  M.Imamura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38100</xdr:rowOff>
    </xdr:from>
    <xdr:to>
      <xdr:col>4</xdr:col>
      <xdr:colOff>581025</xdr:colOff>
      <xdr:row>10</xdr:row>
      <xdr:rowOff>200025</xdr:rowOff>
    </xdr:to>
    <xdr:sp>
      <xdr:nvSpPr>
        <xdr:cNvPr id="2" name="Oval 2"/>
        <xdr:cNvSpPr>
          <a:spLocks/>
        </xdr:cNvSpPr>
      </xdr:nvSpPr>
      <xdr:spPr>
        <a:xfrm>
          <a:off x="3095625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28575</xdr:rowOff>
    </xdr:from>
    <xdr:to>
      <xdr:col>9</xdr:col>
      <xdr:colOff>600075</xdr:colOff>
      <xdr:row>10</xdr:row>
      <xdr:rowOff>200025</xdr:rowOff>
    </xdr:to>
    <xdr:sp>
      <xdr:nvSpPr>
        <xdr:cNvPr id="4" name="Oval 4"/>
        <xdr:cNvSpPr>
          <a:spLocks/>
        </xdr:cNvSpPr>
      </xdr:nvSpPr>
      <xdr:spPr>
        <a:xfrm>
          <a:off x="6543675" y="2028825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104775</xdr:rowOff>
    </xdr:from>
    <xdr:to>
      <xdr:col>8</xdr:col>
      <xdr:colOff>219075</xdr:colOff>
      <xdr:row>59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782175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57</xdr:row>
      <xdr:rowOff>28575</xdr:rowOff>
    </xdr:from>
    <xdr:to>
      <xdr:col>4</xdr:col>
      <xdr:colOff>533400</xdr:colOff>
      <xdr:row>57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09156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54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477500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55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6489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54</xdr:row>
      <xdr:rowOff>9525</xdr:rowOff>
    </xdr:from>
    <xdr:to>
      <xdr:col>2</xdr:col>
      <xdr:colOff>304800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382250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152400</xdr:rowOff>
    </xdr:from>
    <xdr:to>
      <xdr:col>4</xdr:col>
      <xdr:colOff>666750</xdr:colOff>
      <xdr:row>59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039475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52</xdr:row>
      <xdr:rowOff>9525</xdr:rowOff>
    </xdr:from>
    <xdr:to>
      <xdr:col>9</xdr:col>
      <xdr:colOff>619125</xdr:colOff>
      <xdr:row>52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0393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57</xdr:row>
      <xdr:rowOff>47625</xdr:rowOff>
    </xdr:from>
    <xdr:to>
      <xdr:col>6</xdr:col>
      <xdr:colOff>123825</xdr:colOff>
      <xdr:row>57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09347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54</xdr:row>
      <xdr:rowOff>104775</xdr:rowOff>
    </xdr:from>
    <xdr:to>
      <xdr:col>6</xdr:col>
      <xdr:colOff>95250</xdr:colOff>
      <xdr:row>57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47750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19050</xdr:rowOff>
    </xdr:from>
    <xdr:to>
      <xdr:col>5</xdr:col>
      <xdr:colOff>590550</xdr:colOff>
      <xdr:row>57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73467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4</xdr:col>
      <xdr:colOff>676275</xdr:colOff>
      <xdr:row>14</xdr:row>
      <xdr:rowOff>28575</xdr:rowOff>
    </xdr:from>
    <xdr:to>
      <xdr:col>9</xdr:col>
      <xdr:colOff>676275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3419475" y="2828925"/>
          <a:ext cx="3429000" cy="3714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3" name="Line 43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</xdr:row>
      <xdr:rowOff>133350</xdr:rowOff>
    </xdr:from>
    <xdr:to>
      <xdr:col>2</xdr:col>
      <xdr:colOff>533400</xdr:colOff>
      <xdr:row>56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1428750" y="1084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10</xdr:col>
      <xdr:colOff>28575</xdr:colOff>
      <xdr:row>33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4124325" y="6419850"/>
          <a:ext cx="27622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6" name="Line 46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10</xdr:col>
      <xdr:colOff>47625</xdr:colOff>
      <xdr:row>38</xdr:row>
      <xdr:rowOff>190500</xdr:rowOff>
    </xdr:to>
    <xdr:sp>
      <xdr:nvSpPr>
        <xdr:cNvPr id="47" name="Line 47"/>
        <xdr:cNvSpPr>
          <a:spLocks/>
        </xdr:cNvSpPr>
      </xdr:nvSpPr>
      <xdr:spPr>
        <a:xfrm flipV="1">
          <a:off x="4800600" y="6829425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49</xdr:row>
      <xdr:rowOff>95250</xdr:rowOff>
    </xdr:from>
    <xdr:ext cx="2962275" cy="695325"/>
    <xdr:sp>
      <xdr:nvSpPr>
        <xdr:cNvPr id="48" name="TextBox 48"/>
        <xdr:cNvSpPr txBox="1">
          <a:spLocks noChangeArrowheads="1"/>
        </xdr:cNvSpPr>
      </xdr:nvSpPr>
      <xdr:spPr>
        <a:xfrm>
          <a:off x="3810000" y="9591675"/>
          <a:ext cx="29622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T.No   &amp;  M.Imamura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38100</xdr:rowOff>
    </xdr:from>
    <xdr:to>
      <xdr:col>4</xdr:col>
      <xdr:colOff>581025</xdr:colOff>
      <xdr:row>11</xdr:row>
      <xdr:rowOff>0</xdr:rowOff>
    </xdr:to>
    <xdr:sp>
      <xdr:nvSpPr>
        <xdr:cNvPr id="2" name="Oval 2"/>
        <xdr:cNvSpPr>
          <a:spLocks/>
        </xdr:cNvSpPr>
      </xdr:nvSpPr>
      <xdr:spPr>
        <a:xfrm>
          <a:off x="3095625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10</xdr:row>
      <xdr:rowOff>38100</xdr:rowOff>
    </xdr:from>
    <xdr:to>
      <xdr:col>9</xdr:col>
      <xdr:colOff>581025</xdr:colOff>
      <xdr:row>11</xdr:row>
      <xdr:rowOff>0</xdr:rowOff>
    </xdr:to>
    <xdr:sp>
      <xdr:nvSpPr>
        <xdr:cNvPr id="4" name="Oval 4"/>
        <xdr:cNvSpPr>
          <a:spLocks/>
        </xdr:cNvSpPr>
      </xdr:nvSpPr>
      <xdr:spPr>
        <a:xfrm>
          <a:off x="6524625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104775</xdr:rowOff>
    </xdr:from>
    <xdr:to>
      <xdr:col>8</xdr:col>
      <xdr:colOff>219075</xdr:colOff>
      <xdr:row>59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782175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57</xdr:row>
      <xdr:rowOff>28575</xdr:rowOff>
    </xdr:from>
    <xdr:to>
      <xdr:col>4</xdr:col>
      <xdr:colOff>533400</xdr:colOff>
      <xdr:row>57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09156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54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477500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55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6489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54</xdr:row>
      <xdr:rowOff>9525</xdr:rowOff>
    </xdr:from>
    <xdr:to>
      <xdr:col>2</xdr:col>
      <xdr:colOff>304800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382250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152400</xdr:rowOff>
    </xdr:from>
    <xdr:to>
      <xdr:col>4</xdr:col>
      <xdr:colOff>666750</xdr:colOff>
      <xdr:row>59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039475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52</xdr:row>
      <xdr:rowOff>9525</xdr:rowOff>
    </xdr:from>
    <xdr:to>
      <xdr:col>9</xdr:col>
      <xdr:colOff>619125</xdr:colOff>
      <xdr:row>52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0393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57</xdr:row>
      <xdr:rowOff>47625</xdr:rowOff>
    </xdr:from>
    <xdr:to>
      <xdr:col>6</xdr:col>
      <xdr:colOff>123825</xdr:colOff>
      <xdr:row>57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09347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54</xdr:row>
      <xdr:rowOff>104775</xdr:rowOff>
    </xdr:from>
    <xdr:to>
      <xdr:col>6</xdr:col>
      <xdr:colOff>95250</xdr:colOff>
      <xdr:row>57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47750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19050</xdr:rowOff>
    </xdr:from>
    <xdr:to>
      <xdr:col>5</xdr:col>
      <xdr:colOff>590550</xdr:colOff>
      <xdr:row>57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73467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4</xdr:col>
      <xdr:colOff>676275</xdr:colOff>
      <xdr:row>14</xdr:row>
      <xdr:rowOff>28575</xdr:rowOff>
    </xdr:from>
    <xdr:to>
      <xdr:col>9</xdr:col>
      <xdr:colOff>676275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3419475" y="2828925"/>
          <a:ext cx="3429000" cy="3714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3" name="Line 43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</xdr:row>
      <xdr:rowOff>133350</xdr:rowOff>
    </xdr:from>
    <xdr:to>
      <xdr:col>2</xdr:col>
      <xdr:colOff>533400</xdr:colOff>
      <xdr:row>56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1428750" y="1084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10</xdr:col>
      <xdr:colOff>28575</xdr:colOff>
      <xdr:row>33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4124325" y="6419850"/>
          <a:ext cx="27622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6" name="Line 46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10</xdr:col>
      <xdr:colOff>47625</xdr:colOff>
      <xdr:row>38</xdr:row>
      <xdr:rowOff>190500</xdr:rowOff>
    </xdr:to>
    <xdr:sp>
      <xdr:nvSpPr>
        <xdr:cNvPr id="47" name="Line 47"/>
        <xdr:cNvSpPr>
          <a:spLocks/>
        </xdr:cNvSpPr>
      </xdr:nvSpPr>
      <xdr:spPr>
        <a:xfrm flipV="1">
          <a:off x="4800600" y="6829425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49</xdr:row>
      <xdr:rowOff>95250</xdr:rowOff>
    </xdr:from>
    <xdr:ext cx="2962275" cy="695325"/>
    <xdr:sp>
      <xdr:nvSpPr>
        <xdr:cNvPr id="48" name="TextBox 48"/>
        <xdr:cNvSpPr txBox="1">
          <a:spLocks noChangeArrowheads="1"/>
        </xdr:cNvSpPr>
      </xdr:nvSpPr>
      <xdr:spPr>
        <a:xfrm>
          <a:off x="3810000" y="9591675"/>
          <a:ext cx="29622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T.No   &amp;  M.Imamura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10</xdr:row>
      <xdr:rowOff>38100</xdr:rowOff>
    </xdr:from>
    <xdr:to>
      <xdr:col>4</xdr:col>
      <xdr:colOff>561975</xdr:colOff>
      <xdr:row>11</xdr:row>
      <xdr:rowOff>0</xdr:rowOff>
    </xdr:to>
    <xdr:sp>
      <xdr:nvSpPr>
        <xdr:cNvPr id="2" name="Oval 2"/>
        <xdr:cNvSpPr>
          <a:spLocks/>
        </xdr:cNvSpPr>
      </xdr:nvSpPr>
      <xdr:spPr>
        <a:xfrm>
          <a:off x="3076575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10</xdr:row>
      <xdr:rowOff>28575</xdr:rowOff>
    </xdr:from>
    <xdr:to>
      <xdr:col>9</xdr:col>
      <xdr:colOff>542925</xdr:colOff>
      <xdr:row>10</xdr:row>
      <xdr:rowOff>200025</xdr:rowOff>
    </xdr:to>
    <xdr:sp>
      <xdr:nvSpPr>
        <xdr:cNvPr id="4" name="Oval 4"/>
        <xdr:cNvSpPr>
          <a:spLocks/>
        </xdr:cNvSpPr>
      </xdr:nvSpPr>
      <xdr:spPr>
        <a:xfrm>
          <a:off x="6486525" y="2028825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104775</xdr:rowOff>
    </xdr:from>
    <xdr:to>
      <xdr:col>8</xdr:col>
      <xdr:colOff>219075</xdr:colOff>
      <xdr:row>59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782175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57</xdr:row>
      <xdr:rowOff>28575</xdr:rowOff>
    </xdr:from>
    <xdr:to>
      <xdr:col>4</xdr:col>
      <xdr:colOff>533400</xdr:colOff>
      <xdr:row>57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09156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54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477500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55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6489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54</xdr:row>
      <xdr:rowOff>9525</xdr:rowOff>
    </xdr:from>
    <xdr:to>
      <xdr:col>2</xdr:col>
      <xdr:colOff>304800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382250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152400</xdr:rowOff>
    </xdr:from>
    <xdr:to>
      <xdr:col>4</xdr:col>
      <xdr:colOff>666750</xdr:colOff>
      <xdr:row>59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039475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52</xdr:row>
      <xdr:rowOff>9525</xdr:rowOff>
    </xdr:from>
    <xdr:to>
      <xdr:col>9</xdr:col>
      <xdr:colOff>619125</xdr:colOff>
      <xdr:row>52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0393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57</xdr:row>
      <xdr:rowOff>47625</xdr:rowOff>
    </xdr:from>
    <xdr:to>
      <xdr:col>6</xdr:col>
      <xdr:colOff>123825</xdr:colOff>
      <xdr:row>57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09347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54</xdr:row>
      <xdr:rowOff>104775</xdr:rowOff>
    </xdr:from>
    <xdr:to>
      <xdr:col>6</xdr:col>
      <xdr:colOff>95250</xdr:colOff>
      <xdr:row>57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47750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19050</xdr:rowOff>
    </xdr:from>
    <xdr:to>
      <xdr:col>5</xdr:col>
      <xdr:colOff>590550</xdr:colOff>
      <xdr:row>57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73467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4</xdr:col>
      <xdr:colOff>676275</xdr:colOff>
      <xdr:row>14</xdr:row>
      <xdr:rowOff>28575</xdr:rowOff>
    </xdr:from>
    <xdr:to>
      <xdr:col>9</xdr:col>
      <xdr:colOff>676275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3419475" y="2828925"/>
          <a:ext cx="3429000" cy="3714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3" name="Line 43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</xdr:row>
      <xdr:rowOff>133350</xdr:rowOff>
    </xdr:from>
    <xdr:to>
      <xdr:col>2</xdr:col>
      <xdr:colOff>533400</xdr:colOff>
      <xdr:row>56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1428750" y="1084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10</xdr:col>
      <xdr:colOff>28575</xdr:colOff>
      <xdr:row>33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4124325" y="6419850"/>
          <a:ext cx="27622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6" name="Line 46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10</xdr:col>
      <xdr:colOff>47625</xdr:colOff>
      <xdr:row>38</xdr:row>
      <xdr:rowOff>190500</xdr:rowOff>
    </xdr:to>
    <xdr:sp>
      <xdr:nvSpPr>
        <xdr:cNvPr id="47" name="Line 47"/>
        <xdr:cNvSpPr>
          <a:spLocks/>
        </xdr:cNvSpPr>
      </xdr:nvSpPr>
      <xdr:spPr>
        <a:xfrm flipV="1">
          <a:off x="4800600" y="6829425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49</xdr:row>
      <xdr:rowOff>95250</xdr:rowOff>
    </xdr:from>
    <xdr:ext cx="2962275" cy="695325"/>
    <xdr:sp>
      <xdr:nvSpPr>
        <xdr:cNvPr id="48" name="TextBox 48"/>
        <xdr:cNvSpPr txBox="1">
          <a:spLocks noChangeArrowheads="1"/>
        </xdr:cNvSpPr>
      </xdr:nvSpPr>
      <xdr:spPr>
        <a:xfrm>
          <a:off x="3810000" y="9591675"/>
          <a:ext cx="29622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T.No   &amp;  M.Imamura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10</xdr:row>
      <xdr:rowOff>38100</xdr:rowOff>
    </xdr:from>
    <xdr:to>
      <xdr:col>4</xdr:col>
      <xdr:colOff>561975</xdr:colOff>
      <xdr:row>11</xdr:row>
      <xdr:rowOff>0</xdr:rowOff>
    </xdr:to>
    <xdr:sp>
      <xdr:nvSpPr>
        <xdr:cNvPr id="2" name="Oval 2"/>
        <xdr:cNvSpPr>
          <a:spLocks/>
        </xdr:cNvSpPr>
      </xdr:nvSpPr>
      <xdr:spPr>
        <a:xfrm>
          <a:off x="3076575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10</xdr:row>
      <xdr:rowOff>38100</xdr:rowOff>
    </xdr:from>
    <xdr:to>
      <xdr:col>9</xdr:col>
      <xdr:colOff>581025</xdr:colOff>
      <xdr:row>11</xdr:row>
      <xdr:rowOff>9525</xdr:rowOff>
    </xdr:to>
    <xdr:sp>
      <xdr:nvSpPr>
        <xdr:cNvPr id="4" name="Oval 4"/>
        <xdr:cNvSpPr>
          <a:spLocks/>
        </xdr:cNvSpPr>
      </xdr:nvSpPr>
      <xdr:spPr>
        <a:xfrm>
          <a:off x="6524625" y="2038350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104775</xdr:rowOff>
    </xdr:from>
    <xdr:to>
      <xdr:col>8</xdr:col>
      <xdr:colOff>219075</xdr:colOff>
      <xdr:row>59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782175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57</xdr:row>
      <xdr:rowOff>28575</xdr:rowOff>
    </xdr:from>
    <xdr:to>
      <xdr:col>4</xdr:col>
      <xdr:colOff>533400</xdr:colOff>
      <xdr:row>57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09156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54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477500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55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6489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54</xdr:row>
      <xdr:rowOff>9525</xdr:rowOff>
    </xdr:from>
    <xdr:to>
      <xdr:col>2</xdr:col>
      <xdr:colOff>304800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382250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152400</xdr:rowOff>
    </xdr:from>
    <xdr:to>
      <xdr:col>4</xdr:col>
      <xdr:colOff>666750</xdr:colOff>
      <xdr:row>59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039475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52</xdr:row>
      <xdr:rowOff>9525</xdr:rowOff>
    </xdr:from>
    <xdr:to>
      <xdr:col>9</xdr:col>
      <xdr:colOff>619125</xdr:colOff>
      <xdr:row>52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0393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57</xdr:row>
      <xdr:rowOff>47625</xdr:rowOff>
    </xdr:from>
    <xdr:to>
      <xdr:col>6</xdr:col>
      <xdr:colOff>123825</xdr:colOff>
      <xdr:row>57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09347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54</xdr:row>
      <xdr:rowOff>104775</xdr:rowOff>
    </xdr:from>
    <xdr:to>
      <xdr:col>6</xdr:col>
      <xdr:colOff>95250</xdr:colOff>
      <xdr:row>57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47750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19050</xdr:rowOff>
    </xdr:from>
    <xdr:to>
      <xdr:col>5</xdr:col>
      <xdr:colOff>590550</xdr:colOff>
      <xdr:row>57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73467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4</xdr:col>
      <xdr:colOff>676275</xdr:colOff>
      <xdr:row>14</xdr:row>
      <xdr:rowOff>28575</xdr:rowOff>
    </xdr:from>
    <xdr:to>
      <xdr:col>9</xdr:col>
      <xdr:colOff>676275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3419475" y="2828925"/>
          <a:ext cx="3429000" cy="3714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3" name="Line 43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</xdr:row>
      <xdr:rowOff>133350</xdr:rowOff>
    </xdr:from>
    <xdr:to>
      <xdr:col>2</xdr:col>
      <xdr:colOff>533400</xdr:colOff>
      <xdr:row>56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1428750" y="1084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10</xdr:col>
      <xdr:colOff>28575</xdr:colOff>
      <xdr:row>33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4124325" y="6419850"/>
          <a:ext cx="27622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6" name="Line 46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10</xdr:col>
      <xdr:colOff>47625</xdr:colOff>
      <xdr:row>38</xdr:row>
      <xdr:rowOff>190500</xdr:rowOff>
    </xdr:to>
    <xdr:sp>
      <xdr:nvSpPr>
        <xdr:cNvPr id="47" name="Line 47"/>
        <xdr:cNvSpPr>
          <a:spLocks/>
        </xdr:cNvSpPr>
      </xdr:nvSpPr>
      <xdr:spPr>
        <a:xfrm flipV="1">
          <a:off x="4800600" y="6829425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49</xdr:row>
      <xdr:rowOff>95250</xdr:rowOff>
    </xdr:from>
    <xdr:ext cx="2962275" cy="695325"/>
    <xdr:sp>
      <xdr:nvSpPr>
        <xdr:cNvPr id="48" name="TextBox 48"/>
        <xdr:cNvSpPr txBox="1">
          <a:spLocks noChangeArrowheads="1"/>
        </xdr:cNvSpPr>
      </xdr:nvSpPr>
      <xdr:spPr>
        <a:xfrm>
          <a:off x="3810000" y="9591675"/>
          <a:ext cx="29622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T.No   &amp;  M.Imamura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10</xdr:row>
      <xdr:rowOff>38100</xdr:rowOff>
    </xdr:from>
    <xdr:to>
      <xdr:col>4</xdr:col>
      <xdr:colOff>609600</xdr:colOff>
      <xdr:row>11</xdr:row>
      <xdr:rowOff>0</xdr:rowOff>
    </xdr:to>
    <xdr:sp>
      <xdr:nvSpPr>
        <xdr:cNvPr id="2" name="Oval 2"/>
        <xdr:cNvSpPr>
          <a:spLocks/>
        </xdr:cNvSpPr>
      </xdr:nvSpPr>
      <xdr:spPr>
        <a:xfrm>
          <a:off x="3124200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10</xdr:row>
      <xdr:rowOff>38100</xdr:rowOff>
    </xdr:from>
    <xdr:to>
      <xdr:col>9</xdr:col>
      <xdr:colOff>609600</xdr:colOff>
      <xdr:row>11</xdr:row>
      <xdr:rowOff>0</xdr:rowOff>
    </xdr:to>
    <xdr:sp>
      <xdr:nvSpPr>
        <xdr:cNvPr id="4" name="Oval 4"/>
        <xdr:cNvSpPr>
          <a:spLocks/>
        </xdr:cNvSpPr>
      </xdr:nvSpPr>
      <xdr:spPr>
        <a:xfrm>
          <a:off x="6553200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104775</xdr:rowOff>
    </xdr:from>
    <xdr:to>
      <xdr:col>8</xdr:col>
      <xdr:colOff>219075</xdr:colOff>
      <xdr:row>59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782175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57</xdr:row>
      <xdr:rowOff>28575</xdr:rowOff>
    </xdr:from>
    <xdr:to>
      <xdr:col>4</xdr:col>
      <xdr:colOff>533400</xdr:colOff>
      <xdr:row>57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09156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54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477500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55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6489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54</xdr:row>
      <xdr:rowOff>9525</xdr:rowOff>
    </xdr:from>
    <xdr:to>
      <xdr:col>2</xdr:col>
      <xdr:colOff>304800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382250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152400</xdr:rowOff>
    </xdr:from>
    <xdr:to>
      <xdr:col>4</xdr:col>
      <xdr:colOff>666750</xdr:colOff>
      <xdr:row>59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039475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52</xdr:row>
      <xdr:rowOff>9525</xdr:rowOff>
    </xdr:from>
    <xdr:to>
      <xdr:col>9</xdr:col>
      <xdr:colOff>619125</xdr:colOff>
      <xdr:row>52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0393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57</xdr:row>
      <xdr:rowOff>47625</xdr:rowOff>
    </xdr:from>
    <xdr:to>
      <xdr:col>6</xdr:col>
      <xdr:colOff>123825</xdr:colOff>
      <xdr:row>57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09347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54</xdr:row>
      <xdr:rowOff>104775</xdr:rowOff>
    </xdr:from>
    <xdr:to>
      <xdr:col>6</xdr:col>
      <xdr:colOff>95250</xdr:colOff>
      <xdr:row>57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47750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19050</xdr:rowOff>
    </xdr:from>
    <xdr:to>
      <xdr:col>5</xdr:col>
      <xdr:colOff>590550</xdr:colOff>
      <xdr:row>57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73467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4</xdr:col>
      <xdr:colOff>676275</xdr:colOff>
      <xdr:row>14</xdr:row>
      <xdr:rowOff>28575</xdr:rowOff>
    </xdr:from>
    <xdr:to>
      <xdr:col>9</xdr:col>
      <xdr:colOff>676275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3419475" y="2828925"/>
          <a:ext cx="3429000" cy="3714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3" name="Line 43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</xdr:row>
      <xdr:rowOff>133350</xdr:rowOff>
    </xdr:from>
    <xdr:to>
      <xdr:col>2</xdr:col>
      <xdr:colOff>533400</xdr:colOff>
      <xdr:row>56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1428750" y="1084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10</xdr:col>
      <xdr:colOff>28575</xdr:colOff>
      <xdr:row>33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4124325" y="6419850"/>
          <a:ext cx="27622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6" name="Line 46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10</xdr:col>
      <xdr:colOff>47625</xdr:colOff>
      <xdr:row>38</xdr:row>
      <xdr:rowOff>190500</xdr:rowOff>
    </xdr:to>
    <xdr:sp>
      <xdr:nvSpPr>
        <xdr:cNvPr id="47" name="Line 47"/>
        <xdr:cNvSpPr>
          <a:spLocks/>
        </xdr:cNvSpPr>
      </xdr:nvSpPr>
      <xdr:spPr>
        <a:xfrm flipV="1">
          <a:off x="4800600" y="6829425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49</xdr:row>
      <xdr:rowOff>95250</xdr:rowOff>
    </xdr:from>
    <xdr:ext cx="2962275" cy="695325"/>
    <xdr:sp>
      <xdr:nvSpPr>
        <xdr:cNvPr id="48" name="TextBox 48"/>
        <xdr:cNvSpPr txBox="1">
          <a:spLocks noChangeArrowheads="1"/>
        </xdr:cNvSpPr>
      </xdr:nvSpPr>
      <xdr:spPr>
        <a:xfrm>
          <a:off x="3810000" y="9591675"/>
          <a:ext cx="29622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T.No   &amp;  M.Imamura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10</xdr:row>
      <xdr:rowOff>38100</xdr:rowOff>
    </xdr:from>
    <xdr:to>
      <xdr:col>4</xdr:col>
      <xdr:colOff>609600</xdr:colOff>
      <xdr:row>11</xdr:row>
      <xdr:rowOff>0</xdr:rowOff>
    </xdr:to>
    <xdr:sp>
      <xdr:nvSpPr>
        <xdr:cNvPr id="2" name="Oval 2"/>
        <xdr:cNvSpPr>
          <a:spLocks/>
        </xdr:cNvSpPr>
      </xdr:nvSpPr>
      <xdr:spPr>
        <a:xfrm>
          <a:off x="3124200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10</xdr:row>
      <xdr:rowOff>38100</xdr:rowOff>
    </xdr:from>
    <xdr:to>
      <xdr:col>9</xdr:col>
      <xdr:colOff>609600</xdr:colOff>
      <xdr:row>11</xdr:row>
      <xdr:rowOff>0</xdr:rowOff>
    </xdr:to>
    <xdr:sp>
      <xdr:nvSpPr>
        <xdr:cNvPr id="4" name="Oval 4"/>
        <xdr:cNvSpPr>
          <a:spLocks/>
        </xdr:cNvSpPr>
      </xdr:nvSpPr>
      <xdr:spPr>
        <a:xfrm>
          <a:off x="6553200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104775</xdr:rowOff>
    </xdr:from>
    <xdr:to>
      <xdr:col>8</xdr:col>
      <xdr:colOff>219075</xdr:colOff>
      <xdr:row>59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782175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57</xdr:row>
      <xdr:rowOff>28575</xdr:rowOff>
    </xdr:from>
    <xdr:to>
      <xdr:col>4</xdr:col>
      <xdr:colOff>533400</xdr:colOff>
      <xdr:row>57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09156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54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477500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55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6489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54</xdr:row>
      <xdr:rowOff>9525</xdr:rowOff>
    </xdr:from>
    <xdr:to>
      <xdr:col>2</xdr:col>
      <xdr:colOff>304800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382250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152400</xdr:rowOff>
    </xdr:from>
    <xdr:to>
      <xdr:col>4</xdr:col>
      <xdr:colOff>666750</xdr:colOff>
      <xdr:row>59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039475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52</xdr:row>
      <xdr:rowOff>9525</xdr:rowOff>
    </xdr:from>
    <xdr:to>
      <xdr:col>9</xdr:col>
      <xdr:colOff>619125</xdr:colOff>
      <xdr:row>52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0393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57</xdr:row>
      <xdr:rowOff>47625</xdr:rowOff>
    </xdr:from>
    <xdr:to>
      <xdr:col>6</xdr:col>
      <xdr:colOff>123825</xdr:colOff>
      <xdr:row>57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09347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54</xdr:row>
      <xdr:rowOff>104775</xdr:rowOff>
    </xdr:from>
    <xdr:to>
      <xdr:col>6</xdr:col>
      <xdr:colOff>95250</xdr:colOff>
      <xdr:row>57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47750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19050</xdr:rowOff>
    </xdr:from>
    <xdr:to>
      <xdr:col>5</xdr:col>
      <xdr:colOff>590550</xdr:colOff>
      <xdr:row>57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73467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4</xdr:col>
      <xdr:colOff>676275</xdr:colOff>
      <xdr:row>14</xdr:row>
      <xdr:rowOff>28575</xdr:rowOff>
    </xdr:from>
    <xdr:to>
      <xdr:col>9</xdr:col>
      <xdr:colOff>676275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3419475" y="2828925"/>
          <a:ext cx="3429000" cy="3714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3" name="Line 43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</xdr:row>
      <xdr:rowOff>133350</xdr:rowOff>
    </xdr:from>
    <xdr:to>
      <xdr:col>2</xdr:col>
      <xdr:colOff>533400</xdr:colOff>
      <xdr:row>56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1428750" y="1084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10</xdr:col>
      <xdr:colOff>28575</xdr:colOff>
      <xdr:row>33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4124325" y="6419850"/>
          <a:ext cx="27622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6" name="Line 46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10</xdr:col>
      <xdr:colOff>47625</xdr:colOff>
      <xdr:row>38</xdr:row>
      <xdr:rowOff>190500</xdr:rowOff>
    </xdr:to>
    <xdr:sp>
      <xdr:nvSpPr>
        <xdr:cNvPr id="47" name="Line 47"/>
        <xdr:cNvSpPr>
          <a:spLocks/>
        </xdr:cNvSpPr>
      </xdr:nvSpPr>
      <xdr:spPr>
        <a:xfrm flipV="1">
          <a:off x="4800600" y="6829425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49</xdr:row>
      <xdr:rowOff>95250</xdr:rowOff>
    </xdr:from>
    <xdr:ext cx="2962275" cy="695325"/>
    <xdr:sp>
      <xdr:nvSpPr>
        <xdr:cNvPr id="48" name="TextBox 48"/>
        <xdr:cNvSpPr txBox="1">
          <a:spLocks noChangeArrowheads="1"/>
        </xdr:cNvSpPr>
      </xdr:nvSpPr>
      <xdr:spPr>
        <a:xfrm>
          <a:off x="3810000" y="9591675"/>
          <a:ext cx="29622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T.No   &amp;  M.Imamura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10</xdr:row>
      <xdr:rowOff>38100</xdr:rowOff>
    </xdr:from>
    <xdr:to>
      <xdr:col>4</xdr:col>
      <xdr:colOff>609600</xdr:colOff>
      <xdr:row>11</xdr:row>
      <xdr:rowOff>0</xdr:rowOff>
    </xdr:to>
    <xdr:sp>
      <xdr:nvSpPr>
        <xdr:cNvPr id="2" name="Oval 2"/>
        <xdr:cNvSpPr>
          <a:spLocks/>
        </xdr:cNvSpPr>
      </xdr:nvSpPr>
      <xdr:spPr>
        <a:xfrm>
          <a:off x="3124200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10</xdr:row>
      <xdr:rowOff>38100</xdr:rowOff>
    </xdr:from>
    <xdr:to>
      <xdr:col>9</xdr:col>
      <xdr:colOff>609600</xdr:colOff>
      <xdr:row>11</xdr:row>
      <xdr:rowOff>0</xdr:rowOff>
    </xdr:to>
    <xdr:sp>
      <xdr:nvSpPr>
        <xdr:cNvPr id="4" name="Oval 4"/>
        <xdr:cNvSpPr>
          <a:spLocks/>
        </xdr:cNvSpPr>
      </xdr:nvSpPr>
      <xdr:spPr>
        <a:xfrm>
          <a:off x="6553200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104775</xdr:rowOff>
    </xdr:from>
    <xdr:to>
      <xdr:col>8</xdr:col>
      <xdr:colOff>219075</xdr:colOff>
      <xdr:row>59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782175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57</xdr:row>
      <xdr:rowOff>28575</xdr:rowOff>
    </xdr:from>
    <xdr:to>
      <xdr:col>4</xdr:col>
      <xdr:colOff>533400</xdr:colOff>
      <xdr:row>57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09156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54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477500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55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6489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54</xdr:row>
      <xdr:rowOff>9525</xdr:rowOff>
    </xdr:from>
    <xdr:to>
      <xdr:col>2</xdr:col>
      <xdr:colOff>304800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382250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152400</xdr:rowOff>
    </xdr:from>
    <xdr:to>
      <xdr:col>4</xdr:col>
      <xdr:colOff>666750</xdr:colOff>
      <xdr:row>59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039475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52</xdr:row>
      <xdr:rowOff>9525</xdr:rowOff>
    </xdr:from>
    <xdr:to>
      <xdr:col>9</xdr:col>
      <xdr:colOff>619125</xdr:colOff>
      <xdr:row>52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0393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57</xdr:row>
      <xdr:rowOff>47625</xdr:rowOff>
    </xdr:from>
    <xdr:to>
      <xdr:col>6</xdr:col>
      <xdr:colOff>123825</xdr:colOff>
      <xdr:row>57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09347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54</xdr:row>
      <xdr:rowOff>104775</xdr:rowOff>
    </xdr:from>
    <xdr:to>
      <xdr:col>6</xdr:col>
      <xdr:colOff>95250</xdr:colOff>
      <xdr:row>57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47750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19050</xdr:rowOff>
    </xdr:from>
    <xdr:to>
      <xdr:col>5</xdr:col>
      <xdr:colOff>590550</xdr:colOff>
      <xdr:row>57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73467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4</xdr:col>
      <xdr:colOff>676275</xdr:colOff>
      <xdr:row>14</xdr:row>
      <xdr:rowOff>28575</xdr:rowOff>
    </xdr:from>
    <xdr:to>
      <xdr:col>9</xdr:col>
      <xdr:colOff>676275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3419475" y="2828925"/>
          <a:ext cx="3429000" cy="3714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3" name="Line 43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</xdr:row>
      <xdr:rowOff>133350</xdr:rowOff>
    </xdr:from>
    <xdr:to>
      <xdr:col>2</xdr:col>
      <xdr:colOff>533400</xdr:colOff>
      <xdr:row>56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1428750" y="1084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10</xdr:col>
      <xdr:colOff>28575</xdr:colOff>
      <xdr:row>33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4124325" y="6419850"/>
          <a:ext cx="27622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6" name="Line 46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10</xdr:col>
      <xdr:colOff>47625</xdr:colOff>
      <xdr:row>38</xdr:row>
      <xdr:rowOff>190500</xdr:rowOff>
    </xdr:to>
    <xdr:sp>
      <xdr:nvSpPr>
        <xdr:cNvPr id="47" name="Line 47"/>
        <xdr:cNvSpPr>
          <a:spLocks/>
        </xdr:cNvSpPr>
      </xdr:nvSpPr>
      <xdr:spPr>
        <a:xfrm flipV="1">
          <a:off x="4800600" y="6829425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49</xdr:row>
      <xdr:rowOff>95250</xdr:rowOff>
    </xdr:from>
    <xdr:ext cx="2962275" cy="695325"/>
    <xdr:sp>
      <xdr:nvSpPr>
        <xdr:cNvPr id="48" name="TextBox 48"/>
        <xdr:cNvSpPr txBox="1">
          <a:spLocks noChangeArrowheads="1"/>
        </xdr:cNvSpPr>
      </xdr:nvSpPr>
      <xdr:spPr>
        <a:xfrm>
          <a:off x="3810000" y="9591675"/>
          <a:ext cx="29622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T.No   &amp;  M.Imamura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10</xdr:row>
      <xdr:rowOff>28575</xdr:rowOff>
    </xdr:from>
    <xdr:to>
      <xdr:col>4</xdr:col>
      <xdr:colOff>590550</xdr:colOff>
      <xdr:row>10</xdr:row>
      <xdr:rowOff>190500</xdr:rowOff>
    </xdr:to>
    <xdr:sp>
      <xdr:nvSpPr>
        <xdr:cNvPr id="2" name="Oval 2"/>
        <xdr:cNvSpPr>
          <a:spLocks/>
        </xdr:cNvSpPr>
      </xdr:nvSpPr>
      <xdr:spPr>
        <a:xfrm>
          <a:off x="3105150" y="20288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10</xdr:row>
      <xdr:rowOff>9525</xdr:rowOff>
    </xdr:from>
    <xdr:to>
      <xdr:col>9</xdr:col>
      <xdr:colOff>581025</xdr:colOff>
      <xdr:row>10</xdr:row>
      <xdr:rowOff>190500</xdr:rowOff>
    </xdr:to>
    <xdr:sp>
      <xdr:nvSpPr>
        <xdr:cNvPr id="4" name="Oval 4"/>
        <xdr:cNvSpPr>
          <a:spLocks/>
        </xdr:cNvSpPr>
      </xdr:nvSpPr>
      <xdr:spPr>
        <a:xfrm>
          <a:off x="6524625" y="2009775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53</xdr:row>
      <xdr:rowOff>104775</xdr:rowOff>
    </xdr:from>
    <xdr:to>
      <xdr:col>8</xdr:col>
      <xdr:colOff>219075</xdr:colOff>
      <xdr:row>62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10401300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60</xdr:row>
      <xdr:rowOff>28575</xdr:rowOff>
    </xdr:from>
    <xdr:to>
      <xdr:col>4</xdr:col>
      <xdr:colOff>533400</xdr:colOff>
      <xdr:row>60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15347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57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1096625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58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12680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57</xdr:row>
      <xdr:rowOff>9525</xdr:rowOff>
    </xdr:from>
    <xdr:to>
      <xdr:col>2</xdr:col>
      <xdr:colOff>304800</xdr:colOff>
      <xdr:row>58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1001375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60</xdr:row>
      <xdr:rowOff>152400</xdr:rowOff>
    </xdr:from>
    <xdr:to>
      <xdr:col>4</xdr:col>
      <xdr:colOff>666750</xdr:colOff>
      <xdr:row>62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658600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55</xdr:row>
      <xdr:rowOff>9525</xdr:rowOff>
    </xdr:from>
    <xdr:to>
      <xdr:col>9</xdr:col>
      <xdr:colOff>619125</xdr:colOff>
      <xdr:row>55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6584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60</xdr:row>
      <xdr:rowOff>47625</xdr:rowOff>
    </xdr:from>
    <xdr:to>
      <xdr:col>6</xdr:col>
      <xdr:colOff>123825</xdr:colOff>
      <xdr:row>60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15538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57</xdr:row>
      <xdr:rowOff>104775</xdr:rowOff>
    </xdr:from>
    <xdr:to>
      <xdr:col>6</xdr:col>
      <xdr:colOff>95250</xdr:colOff>
      <xdr:row>60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10966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59</xdr:row>
      <xdr:rowOff>19050</xdr:rowOff>
    </xdr:from>
    <xdr:to>
      <xdr:col>5</xdr:col>
      <xdr:colOff>590550</xdr:colOff>
      <xdr:row>60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13538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2" name="Line 42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59</xdr:row>
      <xdr:rowOff>133350</xdr:rowOff>
    </xdr:from>
    <xdr:to>
      <xdr:col>2</xdr:col>
      <xdr:colOff>533400</xdr:colOff>
      <xdr:row>59</xdr:row>
      <xdr:rowOff>133350</xdr:rowOff>
    </xdr:to>
    <xdr:sp>
      <xdr:nvSpPr>
        <xdr:cNvPr id="43" name="Line 43"/>
        <xdr:cNvSpPr>
          <a:spLocks/>
        </xdr:cNvSpPr>
      </xdr:nvSpPr>
      <xdr:spPr>
        <a:xfrm>
          <a:off x="1428750" y="114681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4" name="Line 44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10</xdr:col>
      <xdr:colOff>47625</xdr:colOff>
      <xdr:row>39</xdr:row>
      <xdr:rowOff>190500</xdr:rowOff>
    </xdr:to>
    <xdr:sp>
      <xdr:nvSpPr>
        <xdr:cNvPr id="45" name="Line 45"/>
        <xdr:cNvSpPr>
          <a:spLocks/>
        </xdr:cNvSpPr>
      </xdr:nvSpPr>
      <xdr:spPr>
        <a:xfrm flipV="1">
          <a:off x="4800600" y="7029450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457200</xdr:colOff>
      <xdr:row>53</xdr:row>
      <xdr:rowOff>9525</xdr:rowOff>
    </xdr:from>
    <xdr:ext cx="3400425" cy="695325"/>
    <xdr:sp>
      <xdr:nvSpPr>
        <xdr:cNvPr id="46" name="TextBox 46"/>
        <xdr:cNvSpPr txBox="1">
          <a:spLocks noChangeArrowheads="1"/>
        </xdr:cNvSpPr>
      </xdr:nvSpPr>
      <xdr:spPr>
        <a:xfrm>
          <a:off x="3886200" y="10306050"/>
          <a:ext cx="34004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S.Hosoya    &amp;    K.Suzuki</a:t>
          </a:r>
        </a:p>
      </xdr:txBody>
    </xdr:sp>
    <xdr:clientData/>
  </xdr:oneCellAnchor>
  <xdr:twoCellAnchor>
    <xdr:from>
      <xdr:col>5</xdr:col>
      <xdr:colOff>9525</xdr:colOff>
      <xdr:row>15</xdr:row>
      <xdr:rowOff>0</xdr:rowOff>
    </xdr:from>
    <xdr:to>
      <xdr:col>9</xdr:col>
      <xdr:colOff>676275</xdr:colOff>
      <xdr:row>15</xdr:row>
      <xdr:rowOff>171450</xdr:rowOff>
    </xdr:to>
    <xdr:sp>
      <xdr:nvSpPr>
        <xdr:cNvPr id="47" name="Line 47"/>
        <xdr:cNvSpPr>
          <a:spLocks/>
        </xdr:cNvSpPr>
      </xdr:nvSpPr>
      <xdr:spPr>
        <a:xfrm flipH="1">
          <a:off x="3438525" y="3000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9908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10</xdr:row>
      <xdr:rowOff>28575</xdr:rowOff>
    </xdr:from>
    <xdr:to>
      <xdr:col>4</xdr:col>
      <xdr:colOff>590550</xdr:colOff>
      <xdr:row>10</xdr:row>
      <xdr:rowOff>190500</xdr:rowOff>
    </xdr:to>
    <xdr:sp>
      <xdr:nvSpPr>
        <xdr:cNvPr id="2" name="Oval 2"/>
        <xdr:cNvSpPr>
          <a:spLocks/>
        </xdr:cNvSpPr>
      </xdr:nvSpPr>
      <xdr:spPr>
        <a:xfrm>
          <a:off x="3257550" y="20288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51510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361950</xdr:colOff>
      <xdr:row>10</xdr:row>
      <xdr:rowOff>9525</xdr:rowOff>
    </xdr:from>
    <xdr:to>
      <xdr:col>9</xdr:col>
      <xdr:colOff>590550</xdr:colOff>
      <xdr:row>10</xdr:row>
      <xdr:rowOff>190500</xdr:rowOff>
    </xdr:to>
    <xdr:sp>
      <xdr:nvSpPr>
        <xdr:cNvPr id="4" name="Oval 4"/>
        <xdr:cNvSpPr>
          <a:spLocks/>
        </xdr:cNvSpPr>
      </xdr:nvSpPr>
      <xdr:spPr>
        <a:xfrm>
          <a:off x="6715125" y="2009775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54</xdr:row>
      <xdr:rowOff>114300</xdr:rowOff>
    </xdr:from>
    <xdr:to>
      <xdr:col>8</xdr:col>
      <xdr:colOff>219075</xdr:colOff>
      <xdr:row>63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10591800"/>
          <a:ext cx="5724525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61</xdr:row>
      <xdr:rowOff>28575</xdr:rowOff>
    </xdr:from>
    <xdr:to>
      <xdr:col>4</xdr:col>
      <xdr:colOff>533400</xdr:colOff>
      <xdr:row>61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362075" y="117252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58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1287125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59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428875" y="114585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58</xdr:row>
      <xdr:rowOff>9525</xdr:rowOff>
    </xdr:from>
    <xdr:to>
      <xdr:col>2</xdr:col>
      <xdr:colOff>304800</xdr:colOff>
      <xdr:row>59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1191875"/>
          <a:ext cx="4095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61</xdr:row>
      <xdr:rowOff>152400</xdr:rowOff>
    </xdr:from>
    <xdr:to>
      <xdr:col>4</xdr:col>
      <xdr:colOff>666750</xdr:colOff>
      <xdr:row>63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23975" y="11849100"/>
          <a:ext cx="22383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56</xdr:row>
      <xdr:rowOff>9525</xdr:rowOff>
    </xdr:from>
    <xdr:to>
      <xdr:col>9</xdr:col>
      <xdr:colOff>619125</xdr:colOff>
      <xdr:row>56</xdr:row>
      <xdr:rowOff>9525</xdr:rowOff>
    </xdr:to>
    <xdr:sp>
      <xdr:nvSpPr>
        <xdr:cNvPr id="37" name="Line 37"/>
        <xdr:cNvSpPr>
          <a:spLocks/>
        </xdr:cNvSpPr>
      </xdr:nvSpPr>
      <xdr:spPr>
        <a:xfrm>
          <a:off x="4010025" y="1084897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57300" y="581025"/>
          <a:ext cx="11049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61</xdr:row>
      <xdr:rowOff>47625</xdr:rowOff>
    </xdr:from>
    <xdr:to>
      <xdr:col>6</xdr:col>
      <xdr:colOff>104775</xdr:colOff>
      <xdr:row>61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409950" y="117443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58</xdr:row>
      <xdr:rowOff>104775</xdr:rowOff>
    </xdr:from>
    <xdr:to>
      <xdr:col>6</xdr:col>
      <xdr:colOff>95250</xdr:colOff>
      <xdr:row>61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362450" y="112871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60</xdr:row>
      <xdr:rowOff>19050</xdr:rowOff>
    </xdr:from>
    <xdr:to>
      <xdr:col>5</xdr:col>
      <xdr:colOff>590550</xdr:colOff>
      <xdr:row>61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705225" y="115443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2" name="Line 42"/>
        <xdr:cNvSpPr>
          <a:spLocks/>
        </xdr:cNvSpPr>
      </xdr:nvSpPr>
      <xdr:spPr>
        <a:xfrm flipH="1">
          <a:off x="3590925" y="4143375"/>
          <a:ext cx="3438525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60</xdr:row>
      <xdr:rowOff>133350</xdr:rowOff>
    </xdr:from>
    <xdr:to>
      <xdr:col>2</xdr:col>
      <xdr:colOff>533400</xdr:colOff>
      <xdr:row>60</xdr:row>
      <xdr:rowOff>133350</xdr:rowOff>
    </xdr:to>
    <xdr:sp>
      <xdr:nvSpPr>
        <xdr:cNvPr id="43" name="Line 43"/>
        <xdr:cNvSpPr>
          <a:spLocks/>
        </xdr:cNvSpPr>
      </xdr:nvSpPr>
      <xdr:spPr>
        <a:xfrm>
          <a:off x="1362075" y="11658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4" name="Line 44"/>
        <xdr:cNvSpPr>
          <a:spLocks/>
        </xdr:cNvSpPr>
      </xdr:nvSpPr>
      <xdr:spPr>
        <a:xfrm flipV="1">
          <a:off x="4267200" y="4676775"/>
          <a:ext cx="2790825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10</xdr:col>
      <xdr:colOff>47625</xdr:colOff>
      <xdr:row>39</xdr:row>
      <xdr:rowOff>190500</xdr:rowOff>
    </xdr:to>
    <xdr:sp>
      <xdr:nvSpPr>
        <xdr:cNvPr id="45" name="Line 45"/>
        <xdr:cNvSpPr>
          <a:spLocks/>
        </xdr:cNvSpPr>
      </xdr:nvSpPr>
      <xdr:spPr>
        <a:xfrm flipV="1">
          <a:off x="4800600" y="7029450"/>
          <a:ext cx="2286000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409575</xdr:colOff>
      <xdr:row>53</xdr:row>
      <xdr:rowOff>133350</xdr:rowOff>
    </xdr:from>
    <xdr:ext cx="3219450" cy="714375"/>
    <xdr:sp>
      <xdr:nvSpPr>
        <xdr:cNvPr id="46" name="TextBox 46"/>
        <xdr:cNvSpPr txBox="1">
          <a:spLocks noChangeArrowheads="1"/>
        </xdr:cNvSpPr>
      </xdr:nvSpPr>
      <xdr:spPr>
        <a:xfrm>
          <a:off x="3990975" y="10429875"/>
          <a:ext cx="32194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S.Hosoya    &amp;    K.Suzuki</a:t>
          </a:r>
        </a:p>
      </xdr:txBody>
    </xdr:sp>
    <xdr:clientData/>
  </xdr:oneCellAnchor>
  <xdr:twoCellAnchor>
    <xdr:from>
      <xdr:col>5</xdr:col>
      <xdr:colOff>9525</xdr:colOff>
      <xdr:row>15</xdr:row>
      <xdr:rowOff>0</xdr:rowOff>
    </xdr:from>
    <xdr:to>
      <xdr:col>9</xdr:col>
      <xdr:colOff>676275</xdr:colOff>
      <xdr:row>15</xdr:row>
      <xdr:rowOff>171450</xdr:rowOff>
    </xdr:to>
    <xdr:sp>
      <xdr:nvSpPr>
        <xdr:cNvPr id="47" name="Line 47"/>
        <xdr:cNvSpPr>
          <a:spLocks/>
        </xdr:cNvSpPr>
      </xdr:nvSpPr>
      <xdr:spPr>
        <a:xfrm flipH="1">
          <a:off x="3590925" y="3000375"/>
          <a:ext cx="3438525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10</xdr:row>
      <xdr:rowOff>38100</xdr:rowOff>
    </xdr:from>
    <xdr:to>
      <xdr:col>4</xdr:col>
      <xdr:colOff>590550</xdr:colOff>
      <xdr:row>11</xdr:row>
      <xdr:rowOff>0</xdr:rowOff>
    </xdr:to>
    <xdr:sp>
      <xdr:nvSpPr>
        <xdr:cNvPr id="2" name="Oval 2"/>
        <xdr:cNvSpPr>
          <a:spLocks/>
        </xdr:cNvSpPr>
      </xdr:nvSpPr>
      <xdr:spPr>
        <a:xfrm>
          <a:off x="3105150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361950</xdr:colOff>
      <xdr:row>10</xdr:row>
      <xdr:rowOff>38100</xdr:rowOff>
    </xdr:from>
    <xdr:to>
      <xdr:col>9</xdr:col>
      <xdr:colOff>590550</xdr:colOff>
      <xdr:row>11</xdr:row>
      <xdr:rowOff>0</xdr:rowOff>
    </xdr:to>
    <xdr:sp>
      <xdr:nvSpPr>
        <xdr:cNvPr id="4" name="Oval 4"/>
        <xdr:cNvSpPr>
          <a:spLocks/>
        </xdr:cNvSpPr>
      </xdr:nvSpPr>
      <xdr:spPr>
        <a:xfrm>
          <a:off x="6534150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51</xdr:row>
      <xdr:rowOff>104775</xdr:rowOff>
    </xdr:from>
    <xdr:to>
      <xdr:col>8</xdr:col>
      <xdr:colOff>219075</xdr:colOff>
      <xdr:row>60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982200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58</xdr:row>
      <xdr:rowOff>28575</xdr:rowOff>
    </xdr:from>
    <xdr:to>
      <xdr:col>4</xdr:col>
      <xdr:colOff>533400</xdr:colOff>
      <xdr:row>58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11156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55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677525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56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8489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55</xdr:row>
      <xdr:rowOff>9525</xdr:rowOff>
    </xdr:from>
    <xdr:to>
      <xdr:col>2</xdr:col>
      <xdr:colOff>304800</xdr:colOff>
      <xdr:row>56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582275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58</xdr:row>
      <xdr:rowOff>152400</xdr:rowOff>
    </xdr:from>
    <xdr:to>
      <xdr:col>4</xdr:col>
      <xdr:colOff>666750</xdr:colOff>
      <xdr:row>60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239500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53</xdr:row>
      <xdr:rowOff>9525</xdr:rowOff>
    </xdr:from>
    <xdr:to>
      <xdr:col>9</xdr:col>
      <xdr:colOff>619125</xdr:colOff>
      <xdr:row>53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2393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58</xdr:row>
      <xdr:rowOff>47625</xdr:rowOff>
    </xdr:from>
    <xdr:to>
      <xdr:col>6</xdr:col>
      <xdr:colOff>123825</xdr:colOff>
      <xdr:row>58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11347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55</xdr:row>
      <xdr:rowOff>104775</xdr:rowOff>
    </xdr:from>
    <xdr:to>
      <xdr:col>6</xdr:col>
      <xdr:colOff>95250</xdr:colOff>
      <xdr:row>58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6775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57</xdr:row>
      <xdr:rowOff>19050</xdr:rowOff>
    </xdr:from>
    <xdr:to>
      <xdr:col>5</xdr:col>
      <xdr:colOff>590550</xdr:colOff>
      <xdr:row>58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9347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2" name="Line 42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57</xdr:row>
      <xdr:rowOff>133350</xdr:rowOff>
    </xdr:from>
    <xdr:to>
      <xdr:col>2</xdr:col>
      <xdr:colOff>533400</xdr:colOff>
      <xdr:row>57</xdr:row>
      <xdr:rowOff>133350</xdr:rowOff>
    </xdr:to>
    <xdr:sp>
      <xdr:nvSpPr>
        <xdr:cNvPr id="43" name="Line 43"/>
        <xdr:cNvSpPr>
          <a:spLocks/>
        </xdr:cNvSpPr>
      </xdr:nvSpPr>
      <xdr:spPr>
        <a:xfrm>
          <a:off x="1428750" y="110490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4" name="Line 44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10</xdr:col>
      <xdr:colOff>47625</xdr:colOff>
      <xdr:row>39</xdr:row>
      <xdr:rowOff>190500</xdr:rowOff>
    </xdr:to>
    <xdr:sp>
      <xdr:nvSpPr>
        <xdr:cNvPr id="45" name="Line 45"/>
        <xdr:cNvSpPr>
          <a:spLocks/>
        </xdr:cNvSpPr>
      </xdr:nvSpPr>
      <xdr:spPr>
        <a:xfrm flipV="1">
          <a:off x="4800600" y="7029450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50</xdr:row>
      <xdr:rowOff>133350</xdr:rowOff>
    </xdr:from>
    <xdr:ext cx="3248025" cy="704850"/>
    <xdr:sp>
      <xdr:nvSpPr>
        <xdr:cNvPr id="46" name="TextBox 46"/>
        <xdr:cNvSpPr txBox="1">
          <a:spLocks noChangeArrowheads="1"/>
        </xdr:cNvSpPr>
      </xdr:nvSpPr>
      <xdr:spPr>
        <a:xfrm>
          <a:off x="3810000" y="9829800"/>
          <a:ext cx="32480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S.Hosoya    &amp;    K.Suzuki</a:t>
          </a:r>
        </a:p>
      </xdr:txBody>
    </xdr:sp>
    <xdr:clientData/>
  </xdr:oneCellAnchor>
  <xdr:twoCellAnchor>
    <xdr:from>
      <xdr:col>5</xdr:col>
      <xdr:colOff>9525</xdr:colOff>
      <xdr:row>15</xdr:row>
      <xdr:rowOff>0</xdr:rowOff>
    </xdr:from>
    <xdr:to>
      <xdr:col>9</xdr:col>
      <xdr:colOff>676275</xdr:colOff>
      <xdr:row>15</xdr:row>
      <xdr:rowOff>171450</xdr:rowOff>
    </xdr:to>
    <xdr:sp>
      <xdr:nvSpPr>
        <xdr:cNvPr id="47" name="Line 47"/>
        <xdr:cNvSpPr>
          <a:spLocks/>
        </xdr:cNvSpPr>
      </xdr:nvSpPr>
      <xdr:spPr>
        <a:xfrm flipH="1">
          <a:off x="3438525" y="3000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38100</xdr:rowOff>
    </xdr:from>
    <xdr:to>
      <xdr:col>4</xdr:col>
      <xdr:colOff>581025</xdr:colOff>
      <xdr:row>10</xdr:row>
      <xdr:rowOff>200025</xdr:rowOff>
    </xdr:to>
    <xdr:sp>
      <xdr:nvSpPr>
        <xdr:cNvPr id="2" name="Oval 2"/>
        <xdr:cNvSpPr>
          <a:spLocks/>
        </xdr:cNvSpPr>
      </xdr:nvSpPr>
      <xdr:spPr>
        <a:xfrm>
          <a:off x="3095625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38100</xdr:rowOff>
    </xdr:from>
    <xdr:to>
      <xdr:col>9</xdr:col>
      <xdr:colOff>600075</xdr:colOff>
      <xdr:row>11</xdr:row>
      <xdr:rowOff>0</xdr:rowOff>
    </xdr:to>
    <xdr:sp>
      <xdr:nvSpPr>
        <xdr:cNvPr id="4" name="Oval 4"/>
        <xdr:cNvSpPr>
          <a:spLocks/>
        </xdr:cNvSpPr>
      </xdr:nvSpPr>
      <xdr:spPr>
        <a:xfrm>
          <a:off x="6543675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114300</xdr:rowOff>
    </xdr:from>
    <xdr:to>
      <xdr:col>8</xdr:col>
      <xdr:colOff>219075</xdr:colOff>
      <xdr:row>59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791700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57</xdr:row>
      <xdr:rowOff>28575</xdr:rowOff>
    </xdr:from>
    <xdr:to>
      <xdr:col>4</xdr:col>
      <xdr:colOff>533400</xdr:colOff>
      <xdr:row>57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09251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54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487025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55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6584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54</xdr:row>
      <xdr:rowOff>9525</xdr:rowOff>
    </xdr:from>
    <xdr:to>
      <xdr:col>2</xdr:col>
      <xdr:colOff>304800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391775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152400</xdr:rowOff>
    </xdr:from>
    <xdr:to>
      <xdr:col>4</xdr:col>
      <xdr:colOff>666750</xdr:colOff>
      <xdr:row>59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049000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52</xdr:row>
      <xdr:rowOff>9525</xdr:rowOff>
    </xdr:from>
    <xdr:to>
      <xdr:col>9</xdr:col>
      <xdr:colOff>619125</xdr:colOff>
      <xdr:row>52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0488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57</xdr:row>
      <xdr:rowOff>47625</xdr:rowOff>
    </xdr:from>
    <xdr:to>
      <xdr:col>6</xdr:col>
      <xdr:colOff>123825</xdr:colOff>
      <xdr:row>57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09442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54</xdr:row>
      <xdr:rowOff>104775</xdr:rowOff>
    </xdr:from>
    <xdr:to>
      <xdr:col>6</xdr:col>
      <xdr:colOff>95250</xdr:colOff>
      <xdr:row>57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4870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19050</xdr:rowOff>
    </xdr:from>
    <xdr:to>
      <xdr:col>5</xdr:col>
      <xdr:colOff>590550</xdr:colOff>
      <xdr:row>57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7442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4</xdr:col>
      <xdr:colOff>676275</xdr:colOff>
      <xdr:row>14</xdr:row>
      <xdr:rowOff>28575</xdr:rowOff>
    </xdr:from>
    <xdr:to>
      <xdr:col>9</xdr:col>
      <xdr:colOff>676275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3419475" y="2828925"/>
          <a:ext cx="3429000" cy="3714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3" name="Line 43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</xdr:row>
      <xdr:rowOff>133350</xdr:rowOff>
    </xdr:from>
    <xdr:to>
      <xdr:col>2</xdr:col>
      <xdr:colOff>533400</xdr:colOff>
      <xdr:row>56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1428750" y="10858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5" name="Line 46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10</xdr:col>
      <xdr:colOff>47625</xdr:colOff>
      <xdr:row>38</xdr:row>
      <xdr:rowOff>190500</xdr:rowOff>
    </xdr:to>
    <xdr:sp>
      <xdr:nvSpPr>
        <xdr:cNvPr id="46" name="Line 47"/>
        <xdr:cNvSpPr>
          <a:spLocks/>
        </xdr:cNvSpPr>
      </xdr:nvSpPr>
      <xdr:spPr>
        <a:xfrm flipV="1">
          <a:off x="4800600" y="6829425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49</xdr:row>
      <xdr:rowOff>95250</xdr:rowOff>
    </xdr:from>
    <xdr:ext cx="2962275" cy="704850"/>
    <xdr:sp>
      <xdr:nvSpPr>
        <xdr:cNvPr id="47" name="TextBox 48"/>
        <xdr:cNvSpPr txBox="1">
          <a:spLocks noChangeArrowheads="1"/>
        </xdr:cNvSpPr>
      </xdr:nvSpPr>
      <xdr:spPr>
        <a:xfrm>
          <a:off x="3810000" y="9591675"/>
          <a:ext cx="2962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S.Hosoya    &amp;  T.No   &amp;  M.Imamura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10</xdr:row>
      <xdr:rowOff>38100</xdr:rowOff>
    </xdr:from>
    <xdr:to>
      <xdr:col>4</xdr:col>
      <xdr:colOff>590550</xdr:colOff>
      <xdr:row>10</xdr:row>
      <xdr:rowOff>200025</xdr:rowOff>
    </xdr:to>
    <xdr:sp>
      <xdr:nvSpPr>
        <xdr:cNvPr id="2" name="Oval 2"/>
        <xdr:cNvSpPr>
          <a:spLocks/>
        </xdr:cNvSpPr>
      </xdr:nvSpPr>
      <xdr:spPr>
        <a:xfrm>
          <a:off x="3105150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</xdr:rowOff>
    </xdr:from>
    <xdr:to>
      <xdr:col>9</xdr:col>
      <xdr:colOff>600075</xdr:colOff>
      <xdr:row>10</xdr:row>
      <xdr:rowOff>190500</xdr:rowOff>
    </xdr:to>
    <xdr:sp>
      <xdr:nvSpPr>
        <xdr:cNvPr id="4" name="Oval 4"/>
        <xdr:cNvSpPr>
          <a:spLocks/>
        </xdr:cNvSpPr>
      </xdr:nvSpPr>
      <xdr:spPr>
        <a:xfrm>
          <a:off x="6543675" y="2009775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51</xdr:row>
      <xdr:rowOff>104775</xdr:rowOff>
    </xdr:from>
    <xdr:to>
      <xdr:col>8</xdr:col>
      <xdr:colOff>219075</xdr:colOff>
      <xdr:row>60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982200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58</xdr:row>
      <xdr:rowOff>28575</xdr:rowOff>
    </xdr:from>
    <xdr:to>
      <xdr:col>4</xdr:col>
      <xdr:colOff>533400</xdr:colOff>
      <xdr:row>58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11156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55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677525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56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8489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55</xdr:row>
      <xdr:rowOff>9525</xdr:rowOff>
    </xdr:from>
    <xdr:to>
      <xdr:col>2</xdr:col>
      <xdr:colOff>304800</xdr:colOff>
      <xdr:row>56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582275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58</xdr:row>
      <xdr:rowOff>152400</xdr:rowOff>
    </xdr:from>
    <xdr:to>
      <xdr:col>4</xdr:col>
      <xdr:colOff>666750</xdr:colOff>
      <xdr:row>60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239500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53</xdr:row>
      <xdr:rowOff>9525</xdr:rowOff>
    </xdr:from>
    <xdr:to>
      <xdr:col>9</xdr:col>
      <xdr:colOff>619125</xdr:colOff>
      <xdr:row>53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2393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58</xdr:row>
      <xdr:rowOff>47625</xdr:rowOff>
    </xdr:from>
    <xdr:to>
      <xdr:col>6</xdr:col>
      <xdr:colOff>123825</xdr:colOff>
      <xdr:row>58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11347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55</xdr:row>
      <xdr:rowOff>104775</xdr:rowOff>
    </xdr:from>
    <xdr:to>
      <xdr:col>6</xdr:col>
      <xdr:colOff>95250</xdr:colOff>
      <xdr:row>58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6775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57</xdr:row>
      <xdr:rowOff>19050</xdr:rowOff>
    </xdr:from>
    <xdr:to>
      <xdr:col>5</xdr:col>
      <xdr:colOff>590550</xdr:colOff>
      <xdr:row>58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9347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2" name="Line 42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57</xdr:row>
      <xdr:rowOff>133350</xdr:rowOff>
    </xdr:from>
    <xdr:to>
      <xdr:col>2</xdr:col>
      <xdr:colOff>533400</xdr:colOff>
      <xdr:row>57</xdr:row>
      <xdr:rowOff>133350</xdr:rowOff>
    </xdr:to>
    <xdr:sp>
      <xdr:nvSpPr>
        <xdr:cNvPr id="43" name="Line 43"/>
        <xdr:cNvSpPr>
          <a:spLocks/>
        </xdr:cNvSpPr>
      </xdr:nvSpPr>
      <xdr:spPr>
        <a:xfrm>
          <a:off x="1428750" y="110490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4" name="Line 44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10</xdr:col>
      <xdr:colOff>47625</xdr:colOff>
      <xdr:row>39</xdr:row>
      <xdr:rowOff>190500</xdr:rowOff>
    </xdr:to>
    <xdr:sp>
      <xdr:nvSpPr>
        <xdr:cNvPr id="45" name="Line 45"/>
        <xdr:cNvSpPr>
          <a:spLocks/>
        </xdr:cNvSpPr>
      </xdr:nvSpPr>
      <xdr:spPr>
        <a:xfrm flipV="1">
          <a:off x="4800600" y="7029450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447675</xdr:colOff>
      <xdr:row>50</xdr:row>
      <xdr:rowOff>171450</xdr:rowOff>
    </xdr:from>
    <xdr:ext cx="2933700" cy="428625"/>
    <xdr:sp>
      <xdr:nvSpPr>
        <xdr:cNvPr id="46" name="TextBox 46"/>
        <xdr:cNvSpPr txBox="1">
          <a:spLocks noChangeArrowheads="1"/>
        </xdr:cNvSpPr>
      </xdr:nvSpPr>
      <xdr:spPr>
        <a:xfrm>
          <a:off x="3876675" y="9867900"/>
          <a:ext cx="29337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S.Hosoya    &amp;    K.Suzuki</a:t>
          </a:r>
        </a:p>
      </xdr:txBody>
    </xdr:sp>
    <xdr:clientData/>
  </xdr:oneCellAnchor>
  <xdr:twoCellAnchor>
    <xdr:from>
      <xdr:col>5</xdr:col>
      <xdr:colOff>9525</xdr:colOff>
      <xdr:row>15</xdr:row>
      <xdr:rowOff>0</xdr:rowOff>
    </xdr:from>
    <xdr:to>
      <xdr:col>9</xdr:col>
      <xdr:colOff>676275</xdr:colOff>
      <xdr:row>15</xdr:row>
      <xdr:rowOff>171450</xdr:rowOff>
    </xdr:to>
    <xdr:sp>
      <xdr:nvSpPr>
        <xdr:cNvPr id="47" name="Line 47"/>
        <xdr:cNvSpPr>
          <a:spLocks/>
        </xdr:cNvSpPr>
      </xdr:nvSpPr>
      <xdr:spPr>
        <a:xfrm flipH="1">
          <a:off x="3438525" y="3000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10</xdr:row>
      <xdr:rowOff>38100</xdr:rowOff>
    </xdr:from>
    <xdr:to>
      <xdr:col>4</xdr:col>
      <xdr:colOff>609600</xdr:colOff>
      <xdr:row>10</xdr:row>
      <xdr:rowOff>200025</xdr:rowOff>
    </xdr:to>
    <xdr:sp>
      <xdr:nvSpPr>
        <xdr:cNvPr id="2" name="Oval 2"/>
        <xdr:cNvSpPr>
          <a:spLocks/>
        </xdr:cNvSpPr>
      </xdr:nvSpPr>
      <xdr:spPr>
        <a:xfrm>
          <a:off x="3124200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10</xdr:row>
      <xdr:rowOff>9525</xdr:rowOff>
    </xdr:from>
    <xdr:to>
      <xdr:col>9</xdr:col>
      <xdr:colOff>581025</xdr:colOff>
      <xdr:row>10</xdr:row>
      <xdr:rowOff>190500</xdr:rowOff>
    </xdr:to>
    <xdr:sp>
      <xdr:nvSpPr>
        <xdr:cNvPr id="4" name="Oval 4"/>
        <xdr:cNvSpPr>
          <a:spLocks/>
        </xdr:cNvSpPr>
      </xdr:nvSpPr>
      <xdr:spPr>
        <a:xfrm>
          <a:off x="6524625" y="2009775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51</xdr:row>
      <xdr:rowOff>104775</xdr:rowOff>
    </xdr:from>
    <xdr:to>
      <xdr:col>8</xdr:col>
      <xdr:colOff>219075</xdr:colOff>
      <xdr:row>60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982200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58</xdr:row>
      <xdr:rowOff>28575</xdr:rowOff>
    </xdr:from>
    <xdr:to>
      <xdr:col>4</xdr:col>
      <xdr:colOff>533400</xdr:colOff>
      <xdr:row>58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11156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55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677525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56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8489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55</xdr:row>
      <xdr:rowOff>9525</xdr:rowOff>
    </xdr:from>
    <xdr:to>
      <xdr:col>2</xdr:col>
      <xdr:colOff>304800</xdr:colOff>
      <xdr:row>56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582275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58</xdr:row>
      <xdr:rowOff>152400</xdr:rowOff>
    </xdr:from>
    <xdr:to>
      <xdr:col>4</xdr:col>
      <xdr:colOff>666750</xdr:colOff>
      <xdr:row>60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239500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53</xdr:row>
      <xdr:rowOff>9525</xdr:rowOff>
    </xdr:from>
    <xdr:to>
      <xdr:col>9</xdr:col>
      <xdr:colOff>619125</xdr:colOff>
      <xdr:row>53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2393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58</xdr:row>
      <xdr:rowOff>47625</xdr:rowOff>
    </xdr:from>
    <xdr:to>
      <xdr:col>6</xdr:col>
      <xdr:colOff>123825</xdr:colOff>
      <xdr:row>58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11347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55</xdr:row>
      <xdr:rowOff>104775</xdr:rowOff>
    </xdr:from>
    <xdr:to>
      <xdr:col>6</xdr:col>
      <xdr:colOff>95250</xdr:colOff>
      <xdr:row>58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6775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57</xdr:row>
      <xdr:rowOff>19050</xdr:rowOff>
    </xdr:from>
    <xdr:to>
      <xdr:col>5</xdr:col>
      <xdr:colOff>590550</xdr:colOff>
      <xdr:row>58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9347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2" name="Line 42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57</xdr:row>
      <xdr:rowOff>133350</xdr:rowOff>
    </xdr:from>
    <xdr:to>
      <xdr:col>2</xdr:col>
      <xdr:colOff>533400</xdr:colOff>
      <xdr:row>57</xdr:row>
      <xdr:rowOff>133350</xdr:rowOff>
    </xdr:to>
    <xdr:sp>
      <xdr:nvSpPr>
        <xdr:cNvPr id="43" name="Line 43"/>
        <xdr:cNvSpPr>
          <a:spLocks/>
        </xdr:cNvSpPr>
      </xdr:nvSpPr>
      <xdr:spPr>
        <a:xfrm>
          <a:off x="1428750" y="110490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4" name="Line 44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10</xdr:col>
      <xdr:colOff>47625</xdr:colOff>
      <xdr:row>39</xdr:row>
      <xdr:rowOff>190500</xdr:rowOff>
    </xdr:to>
    <xdr:sp>
      <xdr:nvSpPr>
        <xdr:cNvPr id="45" name="Line 45"/>
        <xdr:cNvSpPr>
          <a:spLocks/>
        </xdr:cNvSpPr>
      </xdr:nvSpPr>
      <xdr:spPr>
        <a:xfrm flipV="1">
          <a:off x="4800600" y="7029450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466725</xdr:colOff>
      <xdr:row>50</xdr:row>
      <xdr:rowOff>57150</xdr:rowOff>
    </xdr:from>
    <xdr:ext cx="2895600" cy="561975"/>
    <xdr:sp>
      <xdr:nvSpPr>
        <xdr:cNvPr id="46" name="TextBox 46"/>
        <xdr:cNvSpPr txBox="1">
          <a:spLocks noChangeArrowheads="1"/>
        </xdr:cNvSpPr>
      </xdr:nvSpPr>
      <xdr:spPr>
        <a:xfrm>
          <a:off x="3895725" y="9753600"/>
          <a:ext cx="28956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S.Hosoya    &amp;    K.Suzuki</a:t>
          </a:r>
        </a:p>
      </xdr:txBody>
    </xdr:sp>
    <xdr:clientData/>
  </xdr:oneCellAnchor>
  <xdr:twoCellAnchor>
    <xdr:from>
      <xdr:col>5</xdr:col>
      <xdr:colOff>9525</xdr:colOff>
      <xdr:row>15</xdr:row>
      <xdr:rowOff>0</xdr:rowOff>
    </xdr:from>
    <xdr:to>
      <xdr:col>9</xdr:col>
      <xdr:colOff>676275</xdr:colOff>
      <xdr:row>15</xdr:row>
      <xdr:rowOff>171450</xdr:rowOff>
    </xdr:to>
    <xdr:sp>
      <xdr:nvSpPr>
        <xdr:cNvPr id="47" name="Line 47"/>
        <xdr:cNvSpPr>
          <a:spLocks/>
        </xdr:cNvSpPr>
      </xdr:nvSpPr>
      <xdr:spPr>
        <a:xfrm flipH="1">
          <a:off x="3438525" y="3000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10</xdr:row>
      <xdr:rowOff>28575</xdr:rowOff>
    </xdr:from>
    <xdr:to>
      <xdr:col>4</xdr:col>
      <xdr:colOff>600075</xdr:colOff>
      <xdr:row>10</xdr:row>
      <xdr:rowOff>190500</xdr:rowOff>
    </xdr:to>
    <xdr:sp>
      <xdr:nvSpPr>
        <xdr:cNvPr id="2" name="Oval 2"/>
        <xdr:cNvSpPr>
          <a:spLocks/>
        </xdr:cNvSpPr>
      </xdr:nvSpPr>
      <xdr:spPr>
        <a:xfrm>
          <a:off x="3114675" y="20288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361950</xdr:colOff>
      <xdr:row>10</xdr:row>
      <xdr:rowOff>9525</xdr:rowOff>
    </xdr:from>
    <xdr:to>
      <xdr:col>9</xdr:col>
      <xdr:colOff>590550</xdr:colOff>
      <xdr:row>10</xdr:row>
      <xdr:rowOff>190500</xdr:rowOff>
    </xdr:to>
    <xdr:sp>
      <xdr:nvSpPr>
        <xdr:cNvPr id="4" name="Oval 4"/>
        <xdr:cNvSpPr>
          <a:spLocks/>
        </xdr:cNvSpPr>
      </xdr:nvSpPr>
      <xdr:spPr>
        <a:xfrm>
          <a:off x="6534150" y="2009775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51</xdr:row>
      <xdr:rowOff>104775</xdr:rowOff>
    </xdr:from>
    <xdr:to>
      <xdr:col>8</xdr:col>
      <xdr:colOff>219075</xdr:colOff>
      <xdr:row>60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982200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58</xdr:row>
      <xdr:rowOff>28575</xdr:rowOff>
    </xdr:from>
    <xdr:to>
      <xdr:col>4</xdr:col>
      <xdr:colOff>533400</xdr:colOff>
      <xdr:row>58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11156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55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677525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56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8489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55</xdr:row>
      <xdr:rowOff>9525</xdr:rowOff>
    </xdr:from>
    <xdr:to>
      <xdr:col>2</xdr:col>
      <xdr:colOff>304800</xdr:colOff>
      <xdr:row>56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582275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58</xdr:row>
      <xdr:rowOff>152400</xdr:rowOff>
    </xdr:from>
    <xdr:to>
      <xdr:col>4</xdr:col>
      <xdr:colOff>666750</xdr:colOff>
      <xdr:row>60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239500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53</xdr:row>
      <xdr:rowOff>9525</xdr:rowOff>
    </xdr:from>
    <xdr:to>
      <xdr:col>9</xdr:col>
      <xdr:colOff>619125</xdr:colOff>
      <xdr:row>53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2393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58</xdr:row>
      <xdr:rowOff>47625</xdr:rowOff>
    </xdr:from>
    <xdr:to>
      <xdr:col>6</xdr:col>
      <xdr:colOff>123825</xdr:colOff>
      <xdr:row>58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11347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55</xdr:row>
      <xdr:rowOff>104775</xdr:rowOff>
    </xdr:from>
    <xdr:to>
      <xdr:col>6</xdr:col>
      <xdr:colOff>95250</xdr:colOff>
      <xdr:row>58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6775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57</xdr:row>
      <xdr:rowOff>19050</xdr:rowOff>
    </xdr:from>
    <xdr:to>
      <xdr:col>5</xdr:col>
      <xdr:colOff>590550</xdr:colOff>
      <xdr:row>58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9347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2" name="Line 42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57</xdr:row>
      <xdr:rowOff>133350</xdr:rowOff>
    </xdr:from>
    <xdr:to>
      <xdr:col>2</xdr:col>
      <xdr:colOff>533400</xdr:colOff>
      <xdr:row>57</xdr:row>
      <xdr:rowOff>133350</xdr:rowOff>
    </xdr:to>
    <xdr:sp>
      <xdr:nvSpPr>
        <xdr:cNvPr id="43" name="Line 43"/>
        <xdr:cNvSpPr>
          <a:spLocks/>
        </xdr:cNvSpPr>
      </xdr:nvSpPr>
      <xdr:spPr>
        <a:xfrm>
          <a:off x="1428750" y="110490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4" name="Line 44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10</xdr:col>
      <xdr:colOff>47625</xdr:colOff>
      <xdr:row>39</xdr:row>
      <xdr:rowOff>190500</xdr:rowOff>
    </xdr:to>
    <xdr:sp>
      <xdr:nvSpPr>
        <xdr:cNvPr id="45" name="Line 45"/>
        <xdr:cNvSpPr>
          <a:spLocks/>
        </xdr:cNvSpPr>
      </xdr:nvSpPr>
      <xdr:spPr>
        <a:xfrm flipV="1">
          <a:off x="4800600" y="7029450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504825</xdr:colOff>
      <xdr:row>50</xdr:row>
      <xdr:rowOff>133350</xdr:rowOff>
    </xdr:from>
    <xdr:ext cx="2895600" cy="400050"/>
    <xdr:sp>
      <xdr:nvSpPr>
        <xdr:cNvPr id="46" name="TextBox 46"/>
        <xdr:cNvSpPr txBox="1">
          <a:spLocks noChangeArrowheads="1"/>
        </xdr:cNvSpPr>
      </xdr:nvSpPr>
      <xdr:spPr>
        <a:xfrm>
          <a:off x="3933825" y="9829800"/>
          <a:ext cx="2895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 S.Hosoya    &amp;    K.Suzuki</a:t>
          </a:r>
        </a:p>
      </xdr:txBody>
    </xdr:sp>
    <xdr:clientData/>
  </xdr:oneCellAnchor>
  <xdr:twoCellAnchor>
    <xdr:from>
      <xdr:col>5</xdr:col>
      <xdr:colOff>9525</xdr:colOff>
      <xdr:row>15</xdr:row>
      <xdr:rowOff>0</xdr:rowOff>
    </xdr:from>
    <xdr:to>
      <xdr:col>9</xdr:col>
      <xdr:colOff>676275</xdr:colOff>
      <xdr:row>15</xdr:row>
      <xdr:rowOff>171450</xdr:rowOff>
    </xdr:to>
    <xdr:sp>
      <xdr:nvSpPr>
        <xdr:cNvPr id="47" name="Line 47"/>
        <xdr:cNvSpPr>
          <a:spLocks/>
        </xdr:cNvSpPr>
      </xdr:nvSpPr>
      <xdr:spPr>
        <a:xfrm flipH="1">
          <a:off x="3438525" y="3000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10</xdr:row>
      <xdr:rowOff>66675</xdr:rowOff>
    </xdr:from>
    <xdr:to>
      <xdr:col>4</xdr:col>
      <xdr:colOff>619125</xdr:colOff>
      <xdr:row>11</xdr:row>
      <xdr:rowOff>28575</xdr:rowOff>
    </xdr:to>
    <xdr:sp>
      <xdr:nvSpPr>
        <xdr:cNvPr id="2" name="Oval 2"/>
        <xdr:cNvSpPr>
          <a:spLocks/>
        </xdr:cNvSpPr>
      </xdr:nvSpPr>
      <xdr:spPr>
        <a:xfrm>
          <a:off x="3133725" y="20669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10</xdr:row>
      <xdr:rowOff>38100</xdr:rowOff>
    </xdr:from>
    <xdr:to>
      <xdr:col>9</xdr:col>
      <xdr:colOff>542925</xdr:colOff>
      <xdr:row>11</xdr:row>
      <xdr:rowOff>0</xdr:rowOff>
    </xdr:to>
    <xdr:sp>
      <xdr:nvSpPr>
        <xdr:cNvPr id="4" name="Oval 4"/>
        <xdr:cNvSpPr>
          <a:spLocks/>
        </xdr:cNvSpPr>
      </xdr:nvSpPr>
      <xdr:spPr>
        <a:xfrm>
          <a:off x="6486525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51</xdr:row>
      <xdr:rowOff>104775</xdr:rowOff>
    </xdr:from>
    <xdr:to>
      <xdr:col>8</xdr:col>
      <xdr:colOff>219075</xdr:colOff>
      <xdr:row>60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982200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58</xdr:row>
      <xdr:rowOff>28575</xdr:rowOff>
    </xdr:from>
    <xdr:to>
      <xdr:col>4</xdr:col>
      <xdr:colOff>533400</xdr:colOff>
      <xdr:row>58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11156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55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677525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56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8489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55</xdr:row>
      <xdr:rowOff>9525</xdr:rowOff>
    </xdr:from>
    <xdr:to>
      <xdr:col>2</xdr:col>
      <xdr:colOff>304800</xdr:colOff>
      <xdr:row>56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582275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58</xdr:row>
      <xdr:rowOff>152400</xdr:rowOff>
    </xdr:from>
    <xdr:to>
      <xdr:col>4</xdr:col>
      <xdr:colOff>666750</xdr:colOff>
      <xdr:row>60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239500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53</xdr:row>
      <xdr:rowOff>9525</xdr:rowOff>
    </xdr:from>
    <xdr:to>
      <xdr:col>9</xdr:col>
      <xdr:colOff>619125</xdr:colOff>
      <xdr:row>53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2393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58</xdr:row>
      <xdr:rowOff>47625</xdr:rowOff>
    </xdr:from>
    <xdr:to>
      <xdr:col>6</xdr:col>
      <xdr:colOff>123825</xdr:colOff>
      <xdr:row>58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11347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55</xdr:row>
      <xdr:rowOff>104775</xdr:rowOff>
    </xdr:from>
    <xdr:to>
      <xdr:col>6</xdr:col>
      <xdr:colOff>95250</xdr:colOff>
      <xdr:row>58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6775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57</xdr:row>
      <xdr:rowOff>19050</xdr:rowOff>
    </xdr:from>
    <xdr:to>
      <xdr:col>5</xdr:col>
      <xdr:colOff>590550</xdr:colOff>
      <xdr:row>58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9347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4</xdr:col>
      <xdr:colOff>676275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3419475" y="3009900"/>
          <a:ext cx="3438525" cy="1905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3" name="Line 43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57</xdr:row>
      <xdr:rowOff>133350</xdr:rowOff>
    </xdr:from>
    <xdr:to>
      <xdr:col>2</xdr:col>
      <xdr:colOff>533400</xdr:colOff>
      <xdr:row>57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1428750" y="110490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10</xdr:col>
      <xdr:colOff>28575</xdr:colOff>
      <xdr:row>34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4124325" y="6619875"/>
          <a:ext cx="27622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6" name="Line 46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10</xdr:col>
      <xdr:colOff>47625</xdr:colOff>
      <xdr:row>39</xdr:row>
      <xdr:rowOff>190500</xdr:rowOff>
    </xdr:to>
    <xdr:sp>
      <xdr:nvSpPr>
        <xdr:cNvPr id="47" name="Line 47"/>
        <xdr:cNvSpPr>
          <a:spLocks/>
        </xdr:cNvSpPr>
      </xdr:nvSpPr>
      <xdr:spPr>
        <a:xfrm flipV="1">
          <a:off x="4800600" y="7029450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50</xdr:row>
      <xdr:rowOff>95250</xdr:rowOff>
    </xdr:from>
    <xdr:ext cx="2962275" cy="695325"/>
    <xdr:sp>
      <xdr:nvSpPr>
        <xdr:cNvPr id="48" name="TextBox 48"/>
        <xdr:cNvSpPr txBox="1">
          <a:spLocks noChangeArrowheads="1"/>
        </xdr:cNvSpPr>
      </xdr:nvSpPr>
      <xdr:spPr>
        <a:xfrm>
          <a:off x="3810000" y="9791700"/>
          <a:ext cx="29622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S.Hosoya    &amp;    K.Suzuki</a:t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10</xdr:row>
      <xdr:rowOff>66675</xdr:rowOff>
    </xdr:from>
    <xdr:to>
      <xdr:col>4</xdr:col>
      <xdr:colOff>619125</xdr:colOff>
      <xdr:row>11</xdr:row>
      <xdr:rowOff>28575</xdr:rowOff>
    </xdr:to>
    <xdr:sp>
      <xdr:nvSpPr>
        <xdr:cNvPr id="2" name="Oval 2"/>
        <xdr:cNvSpPr>
          <a:spLocks/>
        </xdr:cNvSpPr>
      </xdr:nvSpPr>
      <xdr:spPr>
        <a:xfrm>
          <a:off x="3133725" y="20669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10</xdr:row>
      <xdr:rowOff>38100</xdr:rowOff>
    </xdr:from>
    <xdr:to>
      <xdr:col>9</xdr:col>
      <xdr:colOff>542925</xdr:colOff>
      <xdr:row>11</xdr:row>
      <xdr:rowOff>0</xdr:rowOff>
    </xdr:to>
    <xdr:sp>
      <xdr:nvSpPr>
        <xdr:cNvPr id="4" name="Oval 4"/>
        <xdr:cNvSpPr>
          <a:spLocks/>
        </xdr:cNvSpPr>
      </xdr:nvSpPr>
      <xdr:spPr>
        <a:xfrm>
          <a:off x="6486525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51</xdr:row>
      <xdr:rowOff>104775</xdr:rowOff>
    </xdr:from>
    <xdr:to>
      <xdr:col>8</xdr:col>
      <xdr:colOff>219075</xdr:colOff>
      <xdr:row>60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982200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58</xdr:row>
      <xdr:rowOff>28575</xdr:rowOff>
    </xdr:from>
    <xdr:to>
      <xdr:col>4</xdr:col>
      <xdr:colOff>533400</xdr:colOff>
      <xdr:row>58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11156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55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677525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56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8489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55</xdr:row>
      <xdr:rowOff>9525</xdr:rowOff>
    </xdr:from>
    <xdr:to>
      <xdr:col>2</xdr:col>
      <xdr:colOff>304800</xdr:colOff>
      <xdr:row>56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582275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58</xdr:row>
      <xdr:rowOff>152400</xdr:rowOff>
    </xdr:from>
    <xdr:to>
      <xdr:col>4</xdr:col>
      <xdr:colOff>666750</xdr:colOff>
      <xdr:row>60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239500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53</xdr:row>
      <xdr:rowOff>9525</xdr:rowOff>
    </xdr:from>
    <xdr:to>
      <xdr:col>9</xdr:col>
      <xdr:colOff>619125</xdr:colOff>
      <xdr:row>53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2393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58</xdr:row>
      <xdr:rowOff>47625</xdr:rowOff>
    </xdr:from>
    <xdr:to>
      <xdr:col>6</xdr:col>
      <xdr:colOff>123825</xdr:colOff>
      <xdr:row>58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11347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55</xdr:row>
      <xdr:rowOff>104775</xdr:rowOff>
    </xdr:from>
    <xdr:to>
      <xdr:col>6</xdr:col>
      <xdr:colOff>95250</xdr:colOff>
      <xdr:row>58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6775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57</xdr:row>
      <xdr:rowOff>19050</xdr:rowOff>
    </xdr:from>
    <xdr:to>
      <xdr:col>5</xdr:col>
      <xdr:colOff>590550</xdr:colOff>
      <xdr:row>58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9347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4</xdr:col>
      <xdr:colOff>676275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3419475" y="3009900"/>
          <a:ext cx="3438525" cy="1905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3" name="Line 43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57</xdr:row>
      <xdr:rowOff>133350</xdr:rowOff>
    </xdr:from>
    <xdr:to>
      <xdr:col>2</xdr:col>
      <xdr:colOff>533400</xdr:colOff>
      <xdr:row>57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1428750" y="110490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10</xdr:col>
      <xdr:colOff>28575</xdr:colOff>
      <xdr:row>34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4124325" y="6619875"/>
          <a:ext cx="27622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6" name="Line 46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10</xdr:col>
      <xdr:colOff>47625</xdr:colOff>
      <xdr:row>39</xdr:row>
      <xdr:rowOff>190500</xdr:rowOff>
    </xdr:to>
    <xdr:sp>
      <xdr:nvSpPr>
        <xdr:cNvPr id="47" name="Line 47"/>
        <xdr:cNvSpPr>
          <a:spLocks/>
        </xdr:cNvSpPr>
      </xdr:nvSpPr>
      <xdr:spPr>
        <a:xfrm flipV="1">
          <a:off x="4800600" y="7029450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50</xdr:row>
      <xdr:rowOff>95250</xdr:rowOff>
    </xdr:from>
    <xdr:ext cx="2962275" cy="695325"/>
    <xdr:sp>
      <xdr:nvSpPr>
        <xdr:cNvPr id="48" name="TextBox 48"/>
        <xdr:cNvSpPr txBox="1">
          <a:spLocks noChangeArrowheads="1"/>
        </xdr:cNvSpPr>
      </xdr:nvSpPr>
      <xdr:spPr>
        <a:xfrm>
          <a:off x="3810000" y="9791700"/>
          <a:ext cx="29622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S.Hosoya    &amp;    K.Suzuki</a:t>
          </a: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10</xdr:row>
      <xdr:rowOff>66675</xdr:rowOff>
    </xdr:from>
    <xdr:to>
      <xdr:col>4</xdr:col>
      <xdr:colOff>619125</xdr:colOff>
      <xdr:row>11</xdr:row>
      <xdr:rowOff>28575</xdr:rowOff>
    </xdr:to>
    <xdr:sp>
      <xdr:nvSpPr>
        <xdr:cNvPr id="2" name="Oval 2"/>
        <xdr:cNvSpPr>
          <a:spLocks/>
        </xdr:cNvSpPr>
      </xdr:nvSpPr>
      <xdr:spPr>
        <a:xfrm>
          <a:off x="3133725" y="20669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10</xdr:row>
      <xdr:rowOff>38100</xdr:rowOff>
    </xdr:from>
    <xdr:to>
      <xdr:col>9</xdr:col>
      <xdr:colOff>542925</xdr:colOff>
      <xdr:row>11</xdr:row>
      <xdr:rowOff>0</xdr:rowOff>
    </xdr:to>
    <xdr:sp>
      <xdr:nvSpPr>
        <xdr:cNvPr id="4" name="Oval 4"/>
        <xdr:cNvSpPr>
          <a:spLocks/>
        </xdr:cNvSpPr>
      </xdr:nvSpPr>
      <xdr:spPr>
        <a:xfrm>
          <a:off x="6486525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51</xdr:row>
      <xdr:rowOff>104775</xdr:rowOff>
    </xdr:from>
    <xdr:to>
      <xdr:col>8</xdr:col>
      <xdr:colOff>219075</xdr:colOff>
      <xdr:row>60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982200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58</xdr:row>
      <xdr:rowOff>28575</xdr:rowOff>
    </xdr:from>
    <xdr:to>
      <xdr:col>4</xdr:col>
      <xdr:colOff>533400</xdr:colOff>
      <xdr:row>58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11156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55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677525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56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8489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55</xdr:row>
      <xdr:rowOff>9525</xdr:rowOff>
    </xdr:from>
    <xdr:to>
      <xdr:col>2</xdr:col>
      <xdr:colOff>304800</xdr:colOff>
      <xdr:row>56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582275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58</xdr:row>
      <xdr:rowOff>152400</xdr:rowOff>
    </xdr:from>
    <xdr:to>
      <xdr:col>4</xdr:col>
      <xdr:colOff>666750</xdr:colOff>
      <xdr:row>60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239500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53</xdr:row>
      <xdr:rowOff>9525</xdr:rowOff>
    </xdr:from>
    <xdr:to>
      <xdr:col>9</xdr:col>
      <xdr:colOff>619125</xdr:colOff>
      <xdr:row>53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2393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58</xdr:row>
      <xdr:rowOff>47625</xdr:rowOff>
    </xdr:from>
    <xdr:to>
      <xdr:col>6</xdr:col>
      <xdr:colOff>123825</xdr:colOff>
      <xdr:row>58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11347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55</xdr:row>
      <xdr:rowOff>104775</xdr:rowOff>
    </xdr:from>
    <xdr:to>
      <xdr:col>6</xdr:col>
      <xdr:colOff>95250</xdr:colOff>
      <xdr:row>58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6775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57</xdr:row>
      <xdr:rowOff>19050</xdr:rowOff>
    </xdr:from>
    <xdr:to>
      <xdr:col>5</xdr:col>
      <xdr:colOff>590550</xdr:colOff>
      <xdr:row>58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9347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4</xdr:col>
      <xdr:colOff>676275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3419475" y="3009900"/>
          <a:ext cx="3438525" cy="1905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3" name="Line 43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57</xdr:row>
      <xdr:rowOff>133350</xdr:rowOff>
    </xdr:from>
    <xdr:to>
      <xdr:col>2</xdr:col>
      <xdr:colOff>533400</xdr:colOff>
      <xdr:row>57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1428750" y="110490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10</xdr:col>
      <xdr:colOff>28575</xdr:colOff>
      <xdr:row>34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4124325" y="6619875"/>
          <a:ext cx="27622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6" name="Line 46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10</xdr:col>
      <xdr:colOff>47625</xdr:colOff>
      <xdr:row>39</xdr:row>
      <xdr:rowOff>190500</xdr:rowOff>
    </xdr:to>
    <xdr:sp>
      <xdr:nvSpPr>
        <xdr:cNvPr id="47" name="Line 47"/>
        <xdr:cNvSpPr>
          <a:spLocks/>
        </xdr:cNvSpPr>
      </xdr:nvSpPr>
      <xdr:spPr>
        <a:xfrm flipV="1">
          <a:off x="4800600" y="7029450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50</xdr:row>
      <xdr:rowOff>95250</xdr:rowOff>
    </xdr:from>
    <xdr:ext cx="2962275" cy="695325"/>
    <xdr:sp>
      <xdr:nvSpPr>
        <xdr:cNvPr id="48" name="TextBox 48"/>
        <xdr:cNvSpPr txBox="1">
          <a:spLocks noChangeArrowheads="1"/>
        </xdr:cNvSpPr>
      </xdr:nvSpPr>
      <xdr:spPr>
        <a:xfrm>
          <a:off x="3810000" y="9791700"/>
          <a:ext cx="29622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S.Hosoya    &amp;    K.Suzuki</a:t>
          </a: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10</xdr:row>
      <xdr:rowOff>28575</xdr:rowOff>
    </xdr:from>
    <xdr:to>
      <xdr:col>4</xdr:col>
      <xdr:colOff>590550</xdr:colOff>
      <xdr:row>10</xdr:row>
      <xdr:rowOff>190500</xdr:rowOff>
    </xdr:to>
    <xdr:sp>
      <xdr:nvSpPr>
        <xdr:cNvPr id="2" name="Oval 2"/>
        <xdr:cNvSpPr>
          <a:spLocks/>
        </xdr:cNvSpPr>
      </xdr:nvSpPr>
      <xdr:spPr>
        <a:xfrm>
          <a:off x="3105150" y="20288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10</xdr:row>
      <xdr:rowOff>9525</xdr:rowOff>
    </xdr:from>
    <xdr:to>
      <xdr:col>9</xdr:col>
      <xdr:colOff>581025</xdr:colOff>
      <xdr:row>10</xdr:row>
      <xdr:rowOff>190500</xdr:rowOff>
    </xdr:to>
    <xdr:sp>
      <xdr:nvSpPr>
        <xdr:cNvPr id="4" name="Oval 4"/>
        <xdr:cNvSpPr>
          <a:spLocks/>
        </xdr:cNvSpPr>
      </xdr:nvSpPr>
      <xdr:spPr>
        <a:xfrm>
          <a:off x="6524625" y="2009775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53</xdr:row>
      <xdr:rowOff>104775</xdr:rowOff>
    </xdr:from>
    <xdr:to>
      <xdr:col>8</xdr:col>
      <xdr:colOff>219075</xdr:colOff>
      <xdr:row>62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10382250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60</xdr:row>
      <xdr:rowOff>28575</xdr:rowOff>
    </xdr:from>
    <xdr:to>
      <xdr:col>4</xdr:col>
      <xdr:colOff>533400</xdr:colOff>
      <xdr:row>60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15157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57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1077575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58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124902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57</xdr:row>
      <xdr:rowOff>9525</xdr:rowOff>
    </xdr:from>
    <xdr:to>
      <xdr:col>2</xdr:col>
      <xdr:colOff>304800</xdr:colOff>
      <xdr:row>58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982325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60</xdr:row>
      <xdr:rowOff>152400</xdr:rowOff>
    </xdr:from>
    <xdr:to>
      <xdr:col>4</xdr:col>
      <xdr:colOff>666750</xdr:colOff>
      <xdr:row>62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639550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55</xdr:row>
      <xdr:rowOff>9525</xdr:rowOff>
    </xdr:from>
    <xdr:to>
      <xdr:col>9</xdr:col>
      <xdr:colOff>619125</xdr:colOff>
      <xdr:row>55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63942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60</xdr:row>
      <xdr:rowOff>47625</xdr:rowOff>
    </xdr:from>
    <xdr:to>
      <xdr:col>6</xdr:col>
      <xdr:colOff>123825</xdr:colOff>
      <xdr:row>60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15347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57</xdr:row>
      <xdr:rowOff>104775</xdr:rowOff>
    </xdr:from>
    <xdr:to>
      <xdr:col>6</xdr:col>
      <xdr:colOff>95250</xdr:colOff>
      <xdr:row>60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107757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59</xdr:row>
      <xdr:rowOff>19050</xdr:rowOff>
    </xdr:from>
    <xdr:to>
      <xdr:col>5</xdr:col>
      <xdr:colOff>590550</xdr:colOff>
      <xdr:row>60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133475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2" name="Line 42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59</xdr:row>
      <xdr:rowOff>133350</xdr:rowOff>
    </xdr:from>
    <xdr:to>
      <xdr:col>2</xdr:col>
      <xdr:colOff>533400</xdr:colOff>
      <xdr:row>59</xdr:row>
      <xdr:rowOff>133350</xdr:rowOff>
    </xdr:to>
    <xdr:sp>
      <xdr:nvSpPr>
        <xdr:cNvPr id="43" name="Line 43"/>
        <xdr:cNvSpPr>
          <a:spLocks/>
        </xdr:cNvSpPr>
      </xdr:nvSpPr>
      <xdr:spPr>
        <a:xfrm>
          <a:off x="1428750" y="114490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4" name="Line 44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10</xdr:col>
      <xdr:colOff>47625</xdr:colOff>
      <xdr:row>39</xdr:row>
      <xdr:rowOff>190500</xdr:rowOff>
    </xdr:to>
    <xdr:sp>
      <xdr:nvSpPr>
        <xdr:cNvPr id="45" name="Line 45"/>
        <xdr:cNvSpPr>
          <a:spLocks/>
        </xdr:cNvSpPr>
      </xdr:nvSpPr>
      <xdr:spPr>
        <a:xfrm flipV="1">
          <a:off x="4800600" y="7029450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504825</xdr:colOff>
      <xdr:row>52</xdr:row>
      <xdr:rowOff>114300</xdr:rowOff>
    </xdr:from>
    <xdr:ext cx="1933575" cy="447675"/>
    <xdr:sp>
      <xdr:nvSpPr>
        <xdr:cNvPr id="46" name="TextBox 46"/>
        <xdr:cNvSpPr txBox="1">
          <a:spLocks noChangeArrowheads="1"/>
        </xdr:cNvSpPr>
      </xdr:nvSpPr>
      <xdr:spPr>
        <a:xfrm>
          <a:off x="3933825" y="10210800"/>
          <a:ext cx="19335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M.Oyaizu &amp; M.Imamura</a:t>
          </a:r>
        </a:p>
      </xdr:txBody>
    </xdr:sp>
    <xdr:clientData/>
  </xdr:oneCellAnchor>
  <xdr:twoCellAnchor>
    <xdr:from>
      <xdr:col>5</xdr:col>
      <xdr:colOff>9525</xdr:colOff>
      <xdr:row>15</xdr:row>
      <xdr:rowOff>0</xdr:rowOff>
    </xdr:from>
    <xdr:to>
      <xdr:col>9</xdr:col>
      <xdr:colOff>676275</xdr:colOff>
      <xdr:row>15</xdr:row>
      <xdr:rowOff>171450</xdr:rowOff>
    </xdr:to>
    <xdr:sp>
      <xdr:nvSpPr>
        <xdr:cNvPr id="47" name="Line 47"/>
        <xdr:cNvSpPr>
          <a:spLocks/>
        </xdr:cNvSpPr>
      </xdr:nvSpPr>
      <xdr:spPr>
        <a:xfrm flipH="1">
          <a:off x="3438525" y="3000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9908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10</xdr:row>
      <xdr:rowOff>28575</xdr:rowOff>
    </xdr:from>
    <xdr:to>
      <xdr:col>4</xdr:col>
      <xdr:colOff>590550</xdr:colOff>
      <xdr:row>10</xdr:row>
      <xdr:rowOff>190500</xdr:rowOff>
    </xdr:to>
    <xdr:sp>
      <xdr:nvSpPr>
        <xdr:cNvPr id="2" name="Oval 2"/>
        <xdr:cNvSpPr>
          <a:spLocks/>
        </xdr:cNvSpPr>
      </xdr:nvSpPr>
      <xdr:spPr>
        <a:xfrm>
          <a:off x="3257550" y="20288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51510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361950</xdr:colOff>
      <xdr:row>10</xdr:row>
      <xdr:rowOff>9525</xdr:rowOff>
    </xdr:from>
    <xdr:to>
      <xdr:col>9</xdr:col>
      <xdr:colOff>590550</xdr:colOff>
      <xdr:row>10</xdr:row>
      <xdr:rowOff>190500</xdr:rowOff>
    </xdr:to>
    <xdr:sp>
      <xdr:nvSpPr>
        <xdr:cNvPr id="4" name="Oval 4"/>
        <xdr:cNvSpPr>
          <a:spLocks/>
        </xdr:cNvSpPr>
      </xdr:nvSpPr>
      <xdr:spPr>
        <a:xfrm>
          <a:off x="6715125" y="2009775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54</xdr:row>
      <xdr:rowOff>114300</xdr:rowOff>
    </xdr:from>
    <xdr:to>
      <xdr:col>8</xdr:col>
      <xdr:colOff>219075</xdr:colOff>
      <xdr:row>63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10591800"/>
          <a:ext cx="5724525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61</xdr:row>
      <xdr:rowOff>28575</xdr:rowOff>
    </xdr:from>
    <xdr:to>
      <xdr:col>4</xdr:col>
      <xdr:colOff>533400</xdr:colOff>
      <xdr:row>61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362075" y="117252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58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1287125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59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428875" y="114585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58</xdr:row>
      <xdr:rowOff>9525</xdr:rowOff>
    </xdr:from>
    <xdr:to>
      <xdr:col>2</xdr:col>
      <xdr:colOff>304800</xdr:colOff>
      <xdr:row>59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1191875"/>
          <a:ext cx="4095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61</xdr:row>
      <xdr:rowOff>152400</xdr:rowOff>
    </xdr:from>
    <xdr:to>
      <xdr:col>4</xdr:col>
      <xdr:colOff>666750</xdr:colOff>
      <xdr:row>63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23975" y="11849100"/>
          <a:ext cx="22383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56</xdr:row>
      <xdr:rowOff>9525</xdr:rowOff>
    </xdr:from>
    <xdr:to>
      <xdr:col>9</xdr:col>
      <xdr:colOff>619125</xdr:colOff>
      <xdr:row>56</xdr:row>
      <xdr:rowOff>9525</xdr:rowOff>
    </xdr:to>
    <xdr:sp>
      <xdr:nvSpPr>
        <xdr:cNvPr id="37" name="Line 37"/>
        <xdr:cNvSpPr>
          <a:spLocks/>
        </xdr:cNvSpPr>
      </xdr:nvSpPr>
      <xdr:spPr>
        <a:xfrm>
          <a:off x="4010025" y="1084897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57300" y="581025"/>
          <a:ext cx="11049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61</xdr:row>
      <xdr:rowOff>47625</xdr:rowOff>
    </xdr:from>
    <xdr:to>
      <xdr:col>6</xdr:col>
      <xdr:colOff>104775</xdr:colOff>
      <xdr:row>61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409950" y="117443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58</xdr:row>
      <xdr:rowOff>104775</xdr:rowOff>
    </xdr:from>
    <xdr:to>
      <xdr:col>6</xdr:col>
      <xdr:colOff>95250</xdr:colOff>
      <xdr:row>61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362450" y="112871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60</xdr:row>
      <xdr:rowOff>19050</xdr:rowOff>
    </xdr:from>
    <xdr:to>
      <xdr:col>5</xdr:col>
      <xdr:colOff>590550</xdr:colOff>
      <xdr:row>61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705225" y="115443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2" name="Line 42"/>
        <xdr:cNvSpPr>
          <a:spLocks/>
        </xdr:cNvSpPr>
      </xdr:nvSpPr>
      <xdr:spPr>
        <a:xfrm flipH="1">
          <a:off x="3590925" y="4143375"/>
          <a:ext cx="3438525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60</xdr:row>
      <xdr:rowOff>133350</xdr:rowOff>
    </xdr:from>
    <xdr:to>
      <xdr:col>2</xdr:col>
      <xdr:colOff>533400</xdr:colOff>
      <xdr:row>60</xdr:row>
      <xdr:rowOff>133350</xdr:rowOff>
    </xdr:to>
    <xdr:sp>
      <xdr:nvSpPr>
        <xdr:cNvPr id="43" name="Line 43"/>
        <xdr:cNvSpPr>
          <a:spLocks/>
        </xdr:cNvSpPr>
      </xdr:nvSpPr>
      <xdr:spPr>
        <a:xfrm>
          <a:off x="1362075" y="11658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4" name="Line 44"/>
        <xdr:cNvSpPr>
          <a:spLocks/>
        </xdr:cNvSpPr>
      </xdr:nvSpPr>
      <xdr:spPr>
        <a:xfrm flipV="1">
          <a:off x="4267200" y="4676775"/>
          <a:ext cx="2790825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10</xdr:col>
      <xdr:colOff>47625</xdr:colOff>
      <xdr:row>39</xdr:row>
      <xdr:rowOff>190500</xdr:rowOff>
    </xdr:to>
    <xdr:sp>
      <xdr:nvSpPr>
        <xdr:cNvPr id="45" name="Line 45"/>
        <xdr:cNvSpPr>
          <a:spLocks/>
        </xdr:cNvSpPr>
      </xdr:nvSpPr>
      <xdr:spPr>
        <a:xfrm flipV="1">
          <a:off x="4800600" y="7029450"/>
          <a:ext cx="2286000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476250</xdr:colOff>
      <xdr:row>53</xdr:row>
      <xdr:rowOff>123825</xdr:rowOff>
    </xdr:from>
    <xdr:ext cx="3219450" cy="704850"/>
    <xdr:sp>
      <xdr:nvSpPr>
        <xdr:cNvPr id="46" name="TextBox 46"/>
        <xdr:cNvSpPr txBox="1">
          <a:spLocks noChangeArrowheads="1"/>
        </xdr:cNvSpPr>
      </xdr:nvSpPr>
      <xdr:spPr>
        <a:xfrm>
          <a:off x="4057650" y="10420350"/>
          <a:ext cx="32194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M.Oyaizu &amp; M.Imamura</a:t>
          </a:r>
        </a:p>
      </xdr:txBody>
    </xdr:sp>
    <xdr:clientData/>
  </xdr:oneCellAnchor>
  <xdr:twoCellAnchor>
    <xdr:from>
      <xdr:col>5</xdr:col>
      <xdr:colOff>9525</xdr:colOff>
      <xdr:row>15</xdr:row>
      <xdr:rowOff>0</xdr:rowOff>
    </xdr:from>
    <xdr:to>
      <xdr:col>9</xdr:col>
      <xdr:colOff>676275</xdr:colOff>
      <xdr:row>15</xdr:row>
      <xdr:rowOff>171450</xdr:rowOff>
    </xdr:to>
    <xdr:sp>
      <xdr:nvSpPr>
        <xdr:cNvPr id="47" name="Line 47"/>
        <xdr:cNvSpPr>
          <a:spLocks/>
        </xdr:cNvSpPr>
      </xdr:nvSpPr>
      <xdr:spPr>
        <a:xfrm flipH="1">
          <a:off x="3590925" y="3000375"/>
          <a:ext cx="3438525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10</xdr:row>
      <xdr:rowOff>38100</xdr:rowOff>
    </xdr:from>
    <xdr:to>
      <xdr:col>4</xdr:col>
      <xdr:colOff>590550</xdr:colOff>
      <xdr:row>11</xdr:row>
      <xdr:rowOff>0</xdr:rowOff>
    </xdr:to>
    <xdr:sp>
      <xdr:nvSpPr>
        <xdr:cNvPr id="2" name="Oval 2"/>
        <xdr:cNvSpPr>
          <a:spLocks/>
        </xdr:cNvSpPr>
      </xdr:nvSpPr>
      <xdr:spPr>
        <a:xfrm>
          <a:off x="3105150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361950</xdr:colOff>
      <xdr:row>10</xdr:row>
      <xdr:rowOff>38100</xdr:rowOff>
    </xdr:from>
    <xdr:to>
      <xdr:col>9</xdr:col>
      <xdr:colOff>590550</xdr:colOff>
      <xdr:row>11</xdr:row>
      <xdr:rowOff>0</xdr:rowOff>
    </xdr:to>
    <xdr:sp>
      <xdr:nvSpPr>
        <xdr:cNvPr id="4" name="Oval 4"/>
        <xdr:cNvSpPr>
          <a:spLocks/>
        </xdr:cNvSpPr>
      </xdr:nvSpPr>
      <xdr:spPr>
        <a:xfrm>
          <a:off x="6534150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51</xdr:row>
      <xdr:rowOff>104775</xdr:rowOff>
    </xdr:from>
    <xdr:to>
      <xdr:col>8</xdr:col>
      <xdr:colOff>219075</xdr:colOff>
      <xdr:row>60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982200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58</xdr:row>
      <xdr:rowOff>28575</xdr:rowOff>
    </xdr:from>
    <xdr:to>
      <xdr:col>4</xdr:col>
      <xdr:colOff>533400</xdr:colOff>
      <xdr:row>58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11156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55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677525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56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8489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55</xdr:row>
      <xdr:rowOff>9525</xdr:rowOff>
    </xdr:from>
    <xdr:to>
      <xdr:col>2</xdr:col>
      <xdr:colOff>304800</xdr:colOff>
      <xdr:row>56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582275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58</xdr:row>
      <xdr:rowOff>152400</xdr:rowOff>
    </xdr:from>
    <xdr:to>
      <xdr:col>4</xdr:col>
      <xdr:colOff>666750</xdr:colOff>
      <xdr:row>60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239500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53</xdr:row>
      <xdr:rowOff>9525</xdr:rowOff>
    </xdr:from>
    <xdr:to>
      <xdr:col>9</xdr:col>
      <xdr:colOff>619125</xdr:colOff>
      <xdr:row>53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2393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58</xdr:row>
      <xdr:rowOff>47625</xdr:rowOff>
    </xdr:from>
    <xdr:to>
      <xdr:col>6</xdr:col>
      <xdr:colOff>123825</xdr:colOff>
      <xdr:row>58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11347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55</xdr:row>
      <xdr:rowOff>104775</xdr:rowOff>
    </xdr:from>
    <xdr:to>
      <xdr:col>6</xdr:col>
      <xdr:colOff>95250</xdr:colOff>
      <xdr:row>58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6775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57</xdr:row>
      <xdr:rowOff>19050</xdr:rowOff>
    </xdr:from>
    <xdr:to>
      <xdr:col>5</xdr:col>
      <xdr:colOff>590550</xdr:colOff>
      <xdr:row>58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9347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2" name="Line 42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57</xdr:row>
      <xdr:rowOff>133350</xdr:rowOff>
    </xdr:from>
    <xdr:to>
      <xdr:col>2</xdr:col>
      <xdr:colOff>533400</xdr:colOff>
      <xdr:row>57</xdr:row>
      <xdr:rowOff>133350</xdr:rowOff>
    </xdr:to>
    <xdr:sp>
      <xdr:nvSpPr>
        <xdr:cNvPr id="43" name="Line 43"/>
        <xdr:cNvSpPr>
          <a:spLocks/>
        </xdr:cNvSpPr>
      </xdr:nvSpPr>
      <xdr:spPr>
        <a:xfrm>
          <a:off x="1428750" y="110490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4" name="Line 44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10</xdr:col>
      <xdr:colOff>47625</xdr:colOff>
      <xdr:row>39</xdr:row>
      <xdr:rowOff>190500</xdr:rowOff>
    </xdr:to>
    <xdr:sp>
      <xdr:nvSpPr>
        <xdr:cNvPr id="45" name="Line 45"/>
        <xdr:cNvSpPr>
          <a:spLocks/>
        </xdr:cNvSpPr>
      </xdr:nvSpPr>
      <xdr:spPr>
        <a:xfrm flipV="1">
          <a:off x="4800600" y="7029450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438150</xdr:colOff>
      <xdr:row>50</xdr:row>
      <xdr:rowOff>104775</xdr:rowOff>
    </xdr:from>
    <xdr:ext cx="3248025" cy="695325"/>
    <xdr:sp>
      <xdr:nvSpPr>
        <xdr:cNvPr id="46" name="TextBox 46"/>
        <xdr:cNvSpPr txBox="1">
          <a:spLocks noChangeArrowheads="1"/>
        </xdr:cNvSpPr>
      </xdr:nvSpPr>
      <xdr:spPr>
        <a:xfrm>
          <a:off x="3867150" y="9801225"/>
          <a:ext cx="32480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M.Oyaizu &amp; M.Imamura</a:t>
          </a:r>
        </a:p>
      </xdr:txBody>
    </xdr:sp>
    <xdr:clientData/>
  </xdr:oneCellAnchor>
  <xdr:twoCellAnchor>
    <xdr:from>
      <xdr:col>5</xdr:col>
      <xdr:colOff>9525</xdr:colOff>
      <xdr:row>15</xdr:row>
      <xdr:rowOff>0</xdr:rowOff>
    </xdr:from>
    <xdr:to>
      <xdr:col>9</xdr:col>
      <xdr:colOff>676275</xdr:colOff>
      <xdr:row>15</xdr:row>
      <xdr:rowOff>171450</xdr:rowOff>
    </xdr:to>
    <xdr:sp>
      <xdr:nvSpPr>
        <xdr:cNvPr id="47" name="Line 47"/>
        <xdr:cNvSpPr>
          <a:spLocks/>
        </xdr:cNvSpPr>
      </xdr:nvSpPr>
      <xdr:spPr>
        <a:xfrm flipH="1">
          <a:off x="3438525" y="3000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10</xdr:row>
      <xdr:rowOff>38100</xdr:rowOff>
    </xdr:from>
    <xdr:to>
      <xdr:col>4</xdr:col>
      <xdr:colOff>590550</xdr:colOff>
      <xdr:row>10</xdr:row>
      <xdr:rowOff>200025</xdr:rowOff>
    </xdr:to>
    <xdr:sp>
      <xdr:nvSpPr>
        <xdr:cNvPr id="2" name="Oval 2"/>
        <xdr:cNvSpPr>
          <a:spLocks/>
        </xdr:cNvSpPr>
      </xdr:nvSpPr>
      <xdr:spPr>
        <a:xfrm>
          <a:off x="3105150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9525</xdr:rowOff>
    </xdr:from>
    <xdr:to>
      <xdr:col>9</xdr:col>
      <xdr:colOff>600075</xdr:colOff>
      <xdr:row>10</xdr:row>
      <xdr:rowOff>190500</xdr:rowOff>
    </xdr:to>
    <xdr:sp>
      <xdr:nvSpPr>
        <xdr:cNvPr id="4" name="Oval 4"/>
        <xdr:cNvSpPr>
          <a:spLocks/>
        </xdr:cNvSpPr>
      </xdr:nvSpPr>
      <xdr:spPr>
        <a:xfrm>
          <a:off x="6543675" y="2009775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51</xdr:row>
      <xdr:rowOff>104775</xdr:rowOff>
    </xdr:from>
    <xdr:to>
      <xdr:col>8</xdr:col>
      <xdr:colOff>219075</xdr:colOff>
      <xdr:row>60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982200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58</xdr:row>
      <xdr:rowOff>28575</xdr:rowOff>
    </xdr:from>
    <xdr:to>
      <xdr:col>4</xdr:col>
      <xdr:colOff>533400</xdr:colOff>
      <xdr:row>58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11156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55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677525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56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8489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55</xdr:row>
      <xdr:rowOff>9525</xdr:rowOff>
    </xdr:from>
    <xdr:to>
      <xdr:col>2</xdr:col>
      <xdr:colOff>304800</xdr:colOff>
      <xdr:row>56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582275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58</xdr:row>
      <xdr:rowOff>152400</xdr:rowOff>
    </xdr:from>
    <xdr:to>
      <xdr:col>4</xdr:col>
      <xdr:colOff>666750</xdr:colOff>
      <xdr:row>60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239500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53</xdr:row>
      <xdr:rowOff>9525</xdr:rowOff>
    </xdr:from>
    <xdr:to>
      <xdr:col>9</xdr:col>
      <xdr:colOff>619125</xdr:colOff>
      <xdr:row>53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2393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58</xdr:row>
      <xdr:rowOff>47625</xdr:rowOff>
    </xdr:from>
    <xdr:to>
      <xdr:col>6</xdr:col>
      <xdr:colOff>123825</xdr:colOff>
      <xdr:row>58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11347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55</xdr:row>
      <xdr:rowOff>104775</xdr:rowOff>
    </xdr:from>
    <xdr:to>
      <xdr:col>6</xdr:col>
      <xdr:colOff>95250</xdr:colOff>
      <xdr:row>58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6775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57</xdr:row>
      <xdr:rowOff>19050</xdr:rowOff>
    </xdr:from>
    <xdr:to>
      <xdr:col>5</xdr:col>
      <xdr:colOff>590550</xdr:colOff>
      <xdr:row>58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9347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2" name="Line 42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57</xdr:row>
      <xdr:rowOff>133350</xdr:rowOff>
    </xdr:from>
    <xdr:to>
      <xdr:col>2</xdr:col>
      <xdr:colOff>533400</xdr:colOff>
      <xdr:row>57</xdr:row>
      <xdr:rowOff>133350</xdr:rowOff>
    </xdr:to>
    <xdr:sp>
      <xdr:nvSpPr>
        <xdr:cNvPr id="43" name="Line 43"/>
        <xdr:cNvSpPr>
          <a:spLocks/>
        </xdr:cNvSpPr>
      </xdr:nvSpPr>
      <xdr:spPr>
        <a:xfrm>
          <a:off x="1428750" y="110490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4" name="Line 44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10</xdr:col>
      <xdr:colOff>47625</xdr:colOff>
      <xdr:row>39</xdr:row>
      <xdr:rowOff>190500</xdr:rowOff>
    </xdr:to>
    <xdr:sp>
      <xdr:nvSpPr>
        <xdr:cNvPr id="45" name="Line 45"/>
        <xdr:cNvSpPr>
          <a:spLocks/>
        </xdr:cNvSpPr>
      </xdr:nvSpPr>
      <xdr:spPr>
        <a:xfrm flipV="1">
          <a:off x="4800600" y="7029450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400050</xdr:colOff>
      <xdr:row>50</xdr:row>
      <xdr:rowOff>95250</xdr:rowOff>
    </xdr:from>
    <xdr:ext cx="3476625" cy="695325"/>
    <xdr:sp>
      <xdr:nvSpPr>
        <xdr:cNvPr id="46" name="TextBox 46"/>
        <xdr:cNvSpPr txBox="1">
          <a:spLocks noChangeArrowheads="1"/>
        </xdr:cNvSpPr>
      </xdr:nvSpPr>
      <xdr:spPr>
        <a:xfrm>
          <a:off x="3829050" y="9791700"/>
          <a:ext cx="3476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M.Oyaizu &amp; M.Imamura</a:t>
          </a:r>
        </a:p>
      </xdr:txBody>
    </xdr:sp>
    <xdr:clientData/>
  </xdr:oneCellAnchor>
  <xdr:twoCellAnchor>
    <xdr:from>
      <xdr:col>5</xdr:col>
      <xdr:colOff>9525</xdr:colOff>
      <xdr:row>15</xdr:row>
      <xdr:rowOff>0</xdr:rowOff>
    </xdr:from>
    <xdr:to>
      <xdr:col>9</xdr:col>
      <xdr:colOff>676275</xdr:colOff>
      <xdr:row>15</xdr:row>
      <xdr:rowOff>171450</xdr:rowOff>
    </xdr:to>
    <xdr:sp>
      <xdr:nvSpPr>
        <xdr:cNvPr id="47" name="Line 47"/>
        <xdr:cNvSpPr>
          <a:spLocks/>
        </xdr:cNvSpPr>
      </xdr:nvSpPr>
      <xdr:spPr>
        <a:xfrm flipH="1">
          <a:off x="3438525" y="3000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38100</xdr:rowOff>
    </xdr:from>
    <xdr:to>
      <xdr:col>4</xdr:col>
      <xdr:colOff>581025</xdr:colOff>
      <xdr:row>10</xdr:row>
      <xdr:rowOff>200025</xdr:rowOff>
    </xdr:to>
    <xdr:sp>
      <xdr:nvSpPr>
        <xdr:cNvPr id="2" name="Oval 2"/>
        <xdr:cNvSpPr>
          <a:spLocks/>
        </xdr:cNvSpPr>
      </xdr:nvSpPr>
      <xdr:spPr>
        <a:xfrm>
          <a:off x="3095625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10</xdr:row>
      <xdr:rowOff>38100</xdr:rowOff>
    </xdr:from>
    <xdr:to>
      <xdr:col>9</xdr:col>
      <xdr:colOff>581025</xdr:colOff>
      <xdr:row>11</xdr:row>
      <xdr:rowOff>9525</xdr:rowOff>
    </xdr:to>
    <xdr:sp>
      <xdr:nvSpPr>
        <xdr:cNvPr id="4" name="Oval 4"/>
        <xdr:cNvSpPr>
          <a:spLocks/>
        </xdr:cNvSpPr>
      </xdr:nvSpPr>
      <xdr:spPr>
        <a:xfrm>
          <a:off x="6524625" y="2038350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114300</xdr:rowOff>
    </xdr:from>
    <xdr:to>
      <xdr:col>8</xdr:col>
      <xdr:colOff>219075</xdr:colOff>
      <xdr:row>59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791700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57</xdr:row>
      <xdr:rowOff>28575</xdr:rowOff>
    </xdr:from>
    <xdr:to>
      <xdr:col>4</xdr:col>
      <xdr:colOff>533400</xdr:colOff>
      <xdr:row>57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09251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54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487025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55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6584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54</xdr:row>
      <xdr:rowOff>9525</xdr:rowOff>
    </xdr:from>
    <xdr:to>
      <xdr:col>2</xdr:col>
      <xdr:colOff>304800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391775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152400</xdr:rowOff>
    </xdr:from>
    <xdr:to>
      <xdr:col>4</xdr:col>
      <xdr:colOff>666750</xdr:colOff>
      <xdr:row>59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049000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52</xdr:row>
      <xdr:rowOff>9525</xdr:rowOff>
    </xdr:from>
    <xdr:to>
      <xdr:col>9</xdr:col>
      <xdr:colOff>619125</xdr:colOff>
      <xdr:row>52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0488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57</xdr:row>
      <xdr:rowOff>47625</xdr:rowOff>
    </xdr:from>
    <xdr:to>
      <xdr:col>6</xdr:col>
      <xdr:colOff>123825</xdr:colOff>
      <xdr:row>57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09442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54</xdr:row>
      <xdr:rowOff>104775</xdr:rowOff>
    </xdr:from>
    <xdr:to>
      <xdr:col>6</xdr:col>
      <xdr:colOff>95250</xdr:colOff>
      <xdr:row>57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4870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19050</xdr:rowOff>
    </xdr:from>
    <xdr:to>
      <xdr:col>5</xdr:col>
      <xdr:colOff>590550</xdr:colOff>
      <xdr:row>57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7442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4</xdr:col>
      <xdr:colOff>676275</xdr:colOff>
      <xdr:row>14</xdr:row>
      <xdr:rowOff>28575</xdr:rowOff>
    </xdr:from>
    <xdr:to>
      <xdr:col>9</xdr:col>
      <xdr:colOff>676275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3419475" y="2828925"/>
          <a:ext cx="3429000" cy="3714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3" name="Line 43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</xdr:row>
      <xdr:rowOff>133350</xdr:rowOff>
    </xdr:from>
    <xdr:to>
      <xdr:col>2</xdr:col>
      <xdr:colOff>533400</xdr:colOff>
      <xdr:row>56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1428750" y="10858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5" name="Line 46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10</xdr:col>
      <xdr:colOff>47625</xdr:colOff>
      <xdr:row>38</xdr:row>
      <xdr:rowOff>190500</xdr:rowOff>
    </xdr:to>
    <xdr:sp>
      <xdr:nvSpPr>
        <xdr:cNvPr id="46" name="Line 47"/>
        <xdr:cNvSpPr>
          <a:spLocks/>
        </xdr:cNvSpPr>
      </xdr:nvSpPr>
      <xdr:spPr>
        <a:xfrm flipV="1">
          <a:off x="4800600" y="6829425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49</xdr:row>
      <xdr:rowOff>95250</xdr:rowOff>
    </xdr:from>
    <xdr:ext cx="2962275" cy="704850"/>
    <xdr:sp>
      <xdr:nvSpPr>
        <xdr:cNvPr id="47" name="TextBox 48"/>
        <xdr:cNvSpPr txBox="1">
          <a:spLocks noChangeArrowheads="1"/>
        </xdr:cNvSpPr>
      </xdr:nvSpPr>
      <xdr:spPr>
        <a:xfrm>
          <a:off x="3810000" y="9591675"/>
          <a:ext cx="2962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S.Hosoya    &amp;  T.No   &amp;  M.Imamura</a:t>
          </a:r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10</xdr:row>
      <xdr:rowOff>38100</xdr:rowOff>
    </xdr:from>
    <xdr:to>
      <xdr:col>4</xdr:col>
      <xdr:colOff>609600</xdr:colOff>
      <xdr:row>10</xdr:row>
      <xdr:rowOff>200025</xdr:rowOff>
    </xdr:to>
    <xdr:sp>
      <xdr:nvSpPr>
        <xdr:cNvPr id="2" name="Oval 2"/>
        <xdr:cNvSpPr>
          <a:spLocks/>
        </xdr:cNvSpPr>
      </xdr:nvSpPr>
      <xdr:spPr>
        <a:xfrm>
          <a:off x="3124200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10</xdr:row>
      <xdr:rowOff>9525</xdr:rowOff>
    </xdr:from>
    <xdr:to>
      <xdr:col>9</xdr:col>
      <xdr:colOff>581025</xdr:colOff>
      <xdr:row>10</xdr:row>
      <xdr:rowOff>190500</xdr:rowOff>
    </xdr:to>
    <xdr:sp>
      <xdr:nvSpPr>
        <xdr:cNvPr id="4" name="Oval 4"/>
        <xdr:cNvSpPr>
          <a:spLocks/>
        </xdr:cNvSpPr>
      </xdr:nvSpPr>
      <xdr:spPr>
        <a:xfrm>
          <a:off x="6524625" y="2009775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51</xdr:row>
      <xdr:rowOff>104775</xdr:rowOff>
    </xdr:from>
    <xdr:to>
      <xdr:col>8</xdr:col>
      <xdr:colOff>219075</xdr:colOff>
      <xdr:row>60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10001250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58</xdr:row>
      <xdr:rowOff>28575</xdr:rowOff>
    </xdr:from>
    <xdr:to>
      <xdr:col>4</xdr:col>
      <xdr:colOff>533400</xdr:colOff>
      <xdr:row>58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11347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55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696575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56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86802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55</xdr:row>
      <xdr:rowOff>9525</xdr:rowOff>
    </xdr:from>
    <xdr:to>
      <xdr:col>2</xdr:col>
      <xdr:colOff>304800</xdr:colOff>
      <xdr:row>56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601325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58</xdr:row>
      <xdr:rowOff>152400</xdr:rowOff>
    </xdr:from>
    <xdr:to>
      <xdr:col>4</xdr:col>
      <xdr:colOff>666750</xdr:colOff>
      <xdr:row>60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258550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53</xdr:row>
      <xdr:rowOff>9525</xdr:rowOff>
    </xdr:from>
    <xdr:to>
      <xdr:col>9</xdr:col>
      <xdr:colOff>619125</xdr:colOff>
      <xdr:row>53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25842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58</xdr:row>
      <xdr:rowOff>47625</xdr:rowOff>
    </xdr:from>
    <xdr:to>
      <xdr:col>6</xdr:col>
      <xdr:colOff>123825</xdr:colOff>
      <xdr:row>58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11537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55</xdr:row>
      <xdr:rowOff>104775</xdr:rowOff>
    </xdr:from>
    <xdr:to>
      <xdr:col>6</xdr:col>
      <xdr:colOff>95250</xdr:colOff>
      <xdr:row>58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69657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57</xdr:row>
      <xdr:rowOff>19050</xdr:rowOff>
    </xdr:from>
    <xdr:to>
      <xdr:col>5</xdr:col>
      <xdr:colOff>590550</xdr:colOff>
      <xdr:row>58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95375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2" name="Line 42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57</xdr:row>
      <xdr:rowOff>133350</xdr:rowOff>
    </xdr:from>
    <xdr:to>
      <xdr:col>2</xdr:col>
      <xdr:colOff>533400</xdr:colOff>
      <xdr:row>57</xdr:row>
      <xdr:rowOff>133350</xdr:rowOff>
    </xdr:to>
    <xdr:sp>
      <xdr:nvSpPr>
        <xdr:cNvPr id="43" name="Line 43"/>
        <xdr:cNvSpPr>
          <a:spLocks/>
        </xdr:cNvSpPr>
      </xdr:nvSpPr>
      <xdr:spPr>
        <a:xfrm>
          <a:off x="1428750" y="110680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4" name="Line 44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10</xdr:col>
      <xdr:colOff>47625</xdr:colOff>
      <xdr:row>39</xdr:row>
      <xdr:rowOff>190500</xdr:rowOff>
    </xdr:to>
    <xdr:sp>
      <xdr:nvSpPr>
        <xdr:cNvPr id="45" name="Line 45"/>
        <xdr:cNvSpPr>
          <a:spLocks/>
        </xdr:cNvSpPr>
      </xdr:nvSpPr>
      <xdr:spPr>
        <a:xfrm flipV="1">
          <a:off x="4800600" y="7029450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428625</xdr:colOff>
      <xdr:row>51</xdr:row>
      <xdr:rowOff>0</xdr:rowOff>
    </xdr:from>
    <xdr:ext cx="3409950" cy="695325"/>
    <xdr:sp>
      <xdr:nvSpPr>
        <xdr:cNvPr id="46" name="TextBox 46"/>
        <xdr:cNvSpPr txBox="1">
          <a:spLocks noChangeArrowheads="1"/>
        </xdr:cNvSpPr>
      </xdr:nvSpPr>
      <xdr:spPr>
        <a:xfrm>
          <a:off x="3857625" y="9896475"/>
          <a:ext cx="34099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M.Oyaizu &amp; M.Imamura</a:t>
          </a:r>
        </a:p>
      </xdr:txBody>
    </xdr:sp>
    <xdr:clientData/>
  </xdr:oneCellAnchor>
  <xdr:twoCellAnchor>
    <xdr:from>
      <xdr:col>5</xdr:col>
      <xdr:colOff>9525</xdr:colOff>
      <xdr:row>15</xdr:row>
      <xdr:rowOff>0</xdr:rowOff>
    </xdr:from>
    <xdr:to>
      <xdr:col>9</xdr:col>
      <xdr:colOff>676275</xdr:colOff>
      <xdr:row>15</xdr:row>
      <xdr:rowOff>171450</xdr:rowOff>
    </xdr:to>
    <xdr:sp>
      <xdr:nvSpPr>
        <xdr:cNvPr id="47" name="Line 47"/>
        <xdr:cNvSpPr>
          <a:spLocks/>
        </xdr:cNvSpPr>
      </xdr:nvSpPr>
      <xdr:spPr>
        <a:xfrm flipH="1">
          <a:off x="3438525" y="3000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28575</xdr:rowOff>
    </xdr:from>
    <xdr:to>
      <xdr:col>4</xdr:col>
      <xdr:colOff>581025</xdr:colOff>
      <xdr:row>10</xdr:row>
      <xdr:rowOff>190500</xdr:rowOff>
    </xdr:to>
    <xdr:sp>
      <xdr:nvSpPr>
        <xdr:cNvPr id="2" name="Oval 2"/>
        <xdr:cNvSpPr>
          <a:spLocks/>
        </xdr:cNvSpPr>
      </xdr:nvSpPr>
      <xdr:spPr>
        <a:xfrm>
          <a:off x="3095625" y="20288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361950</xdr:colOff>
      <xdr:row>10</xdr:row>
      <xdr:rowOff>38100</xdr:rowOff>
    </xdr:from>
    <xdr:to>
      <xdr:col>9</xdr:col>
      <xdr:colOff>590550</xdr:colOff>
      <xdr:row>11</xdr:row>
      <xdr:rowOff>0</xdr:rowOff>
    </xdr:to>
    <xdr:sp>
      <xdr:nvSpPr>
        <xdr:cNvPr id="4" name="Oval 4"/>
        <xdr:cNvSpPr>
          <a:spLocks/>
        </xdr:cNvSpPr>
      </xdr:nvSpPr>
      <xdr:spPr>
        <a:xfrm>
          <a:off x="6534150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114300</xdr:rowOff>
    </xdr:from>
    <xdr:to>
      <xdr:col>8</xdr:col>
      <xdr:colOff>219075</xdr:colOff>
      <xdr:row>59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791700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57</xdr:row>
      <xdr:rowOff>28575</xdr:rowOff>
    </xdr:from>
    <xdr:to>
      <xdr:col>4</xdr:col>
      <xdr:colOff>533400</xdr:colOff>
      <xdr:row>57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09251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54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487025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55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6584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54</xdr:row>
      <xdr:rowOff>9525</xdr:rowOff>
    </xdr:from>
    <xdr:to>
      <xdr:col>2</xdr:col>
      <xdr:colOff>304800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391775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152400</xdr:rowOff>
    </xdr:from>
    <xdr:to>
      <xdr:col>4</xdr:col>
      <xdr:colOff>666750</xdr:colOff>
      <xdr:row>59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049000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52</xdr:row>
      <xdr:rowOff>9525</xdr:rowOff>
    </xdr:from>
    <xdr:to>
      <xdr:col>9</xdr:col>
      <xdr:colOff>619125</xdr:colOff>
      <xdr:row>52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0488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57</xdr:row>
      <xdr:rowOff>47625</xdr:rowOff>
    </xdr:from>
    <xdr:to>
      <xdr:col>6</xdr:col>
      <xdr:colOff>123825</xdr:colOff>
      <xdr:row>57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09442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54</xdr:row>
      <xdr:rowOff>104775</xdr:rowOff>
    </xdr:from>
    <xdr:to>
      <xdr:col>6</xdr:col>
      <xdr:colOff>95250</xdr:colOff>
      <xdr:row>57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4870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19050</xdr:rowOff>
    </xdr:from>
    <xdr:to>
      <xdr:col>5</xdr:col>
      <xdr:colOff>590550</xdr:colOff>
      <xdr:row>57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7442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4</xdr:col>
      <xdr:colOff>676275</xdr:colOff>
      <xdr:row>14</xdr:row>
      <xdr:rowOff>28575</xdr:rowOff>
    </xdr:from>
    <xdr:to>
      <xdr:col>9</xdr:col>
      <xdr:colOff>676275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3419475" y="2828925"/>
          <a:ext cx="3429000" cy="3714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3" name="Line 43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</xdr:row>
      <xdr:rowOff>133350</xdr:rowOff>
    </xdr:from>
    <xdr:to>
      <xdr:col>2</xdr:col>
      <xdr:colOff>533400</xdr:colOff>
      <xdr:row>56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1428750" y="10858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5" name="Line 46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10</xdr:col>
      <xdr:colOff>47625</xdr:colOff>
      <xdr:row>38</xdr:row>
      <xdr:rowOff>190500</xdr:rowOff>
    </xdr:to>
    <xdr:sp>
      <xdr:nvSpPr>
        <xdr:cNvPr id="46" name="Line 47"/>
        <xdr:cNvSpPr>
          <a:spLocks/>
        </xdr:cNvSpPr>
      </xdr:nvSpPr>
      <xdr:spPr>
        <a:xfrm flipV="1">
          <a:off x="4800600" y="6829425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49</xdr:row>
      <xdr:rowOff>95250</xdr:rowOff>
    </xdr:from>
    <xdr:ext cx="2962275" cy="704850"/>
    <xdr:sp>
      <xdr:nvSpPr>
        <xdr:cNvPr id="47" name="TextBox 48"/>
        <xdr:cNvSpPr txBox="1">
          <a:spLocks noChangeArrowheads="1"/>
        </xdr:cNvSpPr>
      </xdr:nvSpPr>
      <xdr:spPr>
        <a:xfrm>
          <a:off x="3810000" y="9591675"/>
          <a:ext cx="2962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S.Hosoya    &amp;  T.No   &amp;  M.Imamura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28575</xdr:rowOff>
    </xdr:from>
    <xdr:to>
      <xdr:col>4</xdr:col>
      <xdr:colOff>581025</xdr:colOff>
      <xdr:row>10</xdr:row>
      <xdr:rowOff>190500</xdr:rowOff>
    </xdr:to>
    <xdr:sp>
      <xdr:nvSpPr>
        <xdr:cNvPr id="2" name="Oval 2"/>
        <xdr:cNvSpPr>
          <a:spLocks/>
        </xdr:cNvSpPr>
      </xdr:nvSpPr>
      <xdr:spPr>
        <a:xfrm>
          <a:off x="3095625" y="20288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10</xdr:row>
      <xdr:rowOff>28575</xdr:rowOff>
    </xdr:from>
    <xdr:to>
      <xdr:col>9</xdr:col>
      <xdr:colOff>552450</xdr:colOff>
      <xdr:row>10</xdr:row>
      <xdr:rowOff>200025</xdr:rowOff>
    </xdr:to>
    <xdr:sp>
      <xdr:nvSpPr>
        <xdr:cNvPr id="4" name="Oval 4"/>
        <xdr:cNvSpPr>
          <a:spLocks/>
        </xdr:cNvSpPr>
      </xdr:nvSpPr>
      <xdr:spPr>
        <a:xfrm>
          <a:off x="6496050" y="2028825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114300</xdr:rowOff>
    </xdr:from>
    <xdr:to>
      <xdr:col>8</xdr:col>
      <xdr:colOff>219075</xdr:colOff>
      <xdr:row>59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791700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57</xdr:row>
      <xdr:rowOff>28575</xdr:rowOff>
    </xdr:from>
    <xdr:to>
      <xdr:col>4</xdr:col>
      <xdr:colOff>533400</xdr:colOff>
      <xdr:row>57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09251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54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487025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55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6584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54</xdr:row>
      <xdr:rowOff>9525</xdr:rowOff>
    </xdr:from>
    <xdr:to>
      <xdr:col>2</xdr:col>
      <xdr:colOff>304800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391775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152400</xdr:rowOff>
    </xdr:from>
    <xdr:to>
      <xdr:col>4</xdr:col>
      <xdr:colOff>666750</xdr:colOff>
      <xdr:row>59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049000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52</xdr:row>
      <xdr:rowOff>9525</xdr:rowOff>
    </xdr:from>
    <xdr:to>
      <xdr:col>9</xdr:col>
      <xdr:colOff>619125</xdr:colOff>
      <xdr:row>52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0488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57</xdr:row>
      <xdr:rowOff>47625</xdr:rowOff>
    </xdr:from>
    <xdr:to>
      <xdr:col>6</xdr:col>
      <xdr:colOff>123825</xdr:colOff>
      <xdr:row>57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09442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54</xdr:row>
      <xdr:rowOff>104775</xdr:rowOff>
    </xdr:from>
    <xdr:to>
      <xdr:col>6</xdr:col>
      <xdr:colOff>95250</xdr:colOff>
      <xdr:row>57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4870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19050</xdr:rowOff>
    </xdr:from>
    <xdr:to>
      <xdr:col>5</xdr:col>
      <xdr:colOff>590550</xdr:colOff>
      <xdr:row>57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7442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4</xdr:col>
      <xdr:colOff>676275</xdr:colOff>
      <xdr:row>14</xdr:row>
      <xdr:rowOff>28575</xdr:rowOff>
    </xdr:from>
    <xdr:to>
      <xdr:col>9</xdr:col>
      <xdr:colOff>676275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3419475" y="2828925"/>
          <a:ext cx="3429000" cy="3714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3" name="Line 43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</xdr:row>
      <xdr:rowOff>133350</xdr:rowOff>
    </xdr:from>
    <xdr:to>
      <xdr:col>2</xdr:col>
      <xdr:colOff>533400</xdr:colOff>
      <xdr:row>56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1428750" y="10858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5" name="Line 46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10</xdr:col>
      <xdr:colOff>47625</xdr:colOff>
      <xdr:row>38</xdr:row>
      <xdr:rowOff>190500</xdr:rowOff>
    </xdr:to>
    <xdr:sp>
      <xdr:nvSpPr>
        <xdr:cNvPr id="46" name="Line 47"/>
        <xdr:cNvSpPr>
          <a:spLocks/>
        </xdr:cNvSpPr>
      </xdr:nvSpPr>
      <xdr:spPr>
        <a:xfrm flipV="1">
          <a:off x="4800600" y="6829425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49</xdr:row>
      <xdr:rowOff>95250</xdr:rowOff>
    </xdr:from>
    <xdr:ext cx="2962275" cy="704850"/>
    <xdr:sp>
      <xdr:nvSpPr>
        <xdr:cNvPr id="47" name="TextBox 48"/>
        <xdr:cNvSpPr txBox="1">
          <a:spLocks noChangeArrowheads="1"/>
        </xdr:cNvSpPr>
      </xdr:nvSpPr>
      <xdr:spPr>
        <a:xfrm>
          <a:off x="3810000" y="9591675"/>
          <a:ext cx="2962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S.Hosoya    &amp;  T.No   &amp;  M.Imamura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28575</xdr:rowOff>
    </xdr:from>
    <xdr:to>
      <xdr:col>4</xdr:col>
      <xdr:colOff>581025</xdr:colOff>
      <xdr:row>10</xdr:row>
      <xdr:rowOff>190500</xdr:rowOff>
    </xdr:to>
    <xdr:sp>
      <xdr:nvSpPr>
        <xdr:cNvPr id="2" name="Oval 2"/>
        <xdr:cNvSpPr>
          <a:spLocks/>
        </xdr:cNvSpPr>
      </xdr:nvSpPr>
      <xdr:spPr>
        <a:xfrm>
          <a:off x="3095625" y="20288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10</xdr:row>
      <xdr:rowOff>38100</xdr:rowOff>
    </xdr:from>
    <xdr:to>
      <xdr:col>9</xdr:col>
      <xdr:colOff>600075</xdr:colOff>
      <xdr:row>11</xdr:row>
      <xdr:rowOff>9525</xdr:rowOff>
    </xdr:to>
    <xdr:sp>
      <xdr:nvSpPr>
        <xdr:cNvPr id="4" name="Oval 4"/>
        <xdr:cNvSpPr>
          <a:spLocks/>
        </xdr:cNvSpPr>
      </xdr:nvSpPr>
      <xdr:spPr>
        <a:xfrm>
          <a:off x="6543675" y="2038350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114300</xdr:rowOff>
    </xdr:from>
    <xdr:to>
      <xdr:col>8</xdr:col>
      <xdr:colOff>219075</xdr:colOff>
      <xdr:row>59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791700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57</xdr:row>
      <xdr:rowOff>28575</xdr:rowOff>
    </xdr:from>
    <xdr:to>
      <xdr:col>4</xdr:col>
      <xdr:colOff>533400</xdr:colOff>
      <xdr:row>57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09251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54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487025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55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6584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54</xdr:row>
      <xdr:rowOff>9525</xdr:rowOff>
    </xdr:from>
    <xdr:to>
      <xdr:col>2</xdr:col>
      <xdr:colOff>304800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391775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152400</xdr:rowOff>
    </xdr:from>
    <xdr:to>
      <xdr:col>4</xdr:col>
      <xdr:colOff>666750</xdr:colOff>
      <xdr:row>59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049000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52</xdr:row>
      <xdr:rowOff>9525</xdr:rowOff>
    </xdr:from>
    <xdr:to>
      <xdr:col>9</xdr:col>
      <xdr:colOff>619125</xdr:colOff>
      <xdr:row>52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0488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57</xdr:row>
      <xdr:rowOff>47625</xdr:rowOff>
    </xdr:from>
    <xdr:to>
      <xdr:col>6</xdr:col>
      <xdr:colOff>123825</xdr:colOff>
      <xdr:row>57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09442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54</xdr:row>
      <xdr:rowOff>104775</xdr:rowOff>
    </xdr:from>
    <xdr:to>
      <xdr:col>6</xdr:col>
      <xdr:colOff>95250</xdr:colOff>
      <xdr:row>57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4870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19050</xdr:rowOff>
    </xdr:from>
    <xdr:to>
      <xdr:col>5</xdr:col>
      <xdr:colOff>590550</xdr:colOff>
      <xdr:row>57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7442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4</xdr:col>
      <xdr:colOff>676275</xdr:colOff>
      <xdr:row>14</xdr:row>
      <xdr:rowOff>28575</xdr:rowOff>
    </xdr:from>
    <xdr:to>
      <xdr:col>9</xdr:col>
      <xdr:colOff>676275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3419475" y="2828925"/>
          <a:ext cx="3429000" cy="3714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3" name="Line 43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</xdr:row>
      <xdr:rowOff>133350</xdr:rowOff>
    </xdr:from>
    <xdr:to>
      <xdr:col>2</xdr:col>
      <xdr:colOff>533400</xdr:colOff>
      <xdr:row>56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1428750" y="10858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5" name="Line 46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10</xdr:col>
      <xdr:colOff>47625</xdr:colOff>
      <xdr:row>38</xdr:row>
      <xdr:rowOff>190500</xdr:rowOff>
    </xdr:to>
    <xdr:sp>
      <xdr:nvSpPr>
        <xdr:cNvPr id="46" name="Line 47"/>
        <xdr:cNvSpPr>
          <a:spLocks/>
        </xdr:cNvSpPr>
      </xdr:nvSpPr>
      <xdr:spPr>
        <a:xfrm flipV="1">
          <a:off x="4800600" y="6829425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49</xdr:row>
      <xdr:rowOff>95250</xdr:rowOff>
    </xdr:from>
    <xdr:ext cx="2962275" cy="704850"/>
    <xdr:sp>
      <xdr:nvSpPr>
        <xdr:cNvPr id="47" name="TextBox 48"/>
        <xdr:cNvSpPr txBox="1">
          <a:spLocks noChangeArrowheads="1"/>
        </xdr:cNvSpPr>
      </xdr:nvSpPr>
      <xdr:spPr>
        <a:xfrm>
          <a:off x="3810000" y="9591675"/>
          <a:ext cx="2962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S.Hosoya    &amp;  T.No   &amp;  M.Imamura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10</xdr:row>
      <xdr:rowOff>28575</xdr:rowOff>
    </xdr:from>
    <xdr:to>
      <xdr:col>4</xdr:col>
      <xdr:colOff>600075</xdr:colOff>
      <xdr:row>10</xdr:row>
      <xdr:rowOff>190500</xdr:rowOff>
    </xdr:to>
    <xdr:sp>
      <xdr:nvSpPr>
        <xdr:cNvPr id="2" name="Oval 2"/>
        <xdr:cNvSpPr>
          <a:spLocks/>
        </xdr:cNvSpPr>
      </xdr:nvSpPr>
      <xdr:spPr>
        <a:xfrm>
          <a:off x="3114675" y="20288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10</xdr:row>
      <xdr:rowOff>28575</xdr:rowOff>
    </xdr:from>
    <xdr:to>
      <xdr:col>9</xdr:col>
      <xdr:colOff>552450</xdr:colOff>
      <xdr:row>10</xdr:row>
      <xdr:rowOff>200025</xdr:rowOff>
    </xdr:to>
    <xdr:sp>
      <xdr:nvSpPr>
        <xdr:cNvPr id="4" name="Oval 4"/>
        <xdr:cNvSpPr>
          <a:spLocks/>
        </xdr:cNvSpPr>
      </xdr:nvSpPr>
      <xdr:spPr>
        <a:xfrm>
          <a:off x="6496050" y="2028825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104775</xdr:rowOff>
    </xdr:from>
    <xdr:to>
      <xdr:col>8</xdr:col>
      <xdr:colOff>219075</xdr:colOff>
      <xdr:row>59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782175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57</xdr:row>
      <xdr:rowOff>28575</xdr:rowOff>
    </xdr:from>
    <xdr:to>
      <xdr:col>4</xdr:col>
      <xdr:colOff>533400</xdr:colOff>
      <xdr:row>57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09156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54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477500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55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6489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54</xdr:row>
      <xdr:rowOff>9525</xdr:rowOff>
    </xdr:from>
    <xdr:to>
      <xdr:col>2</xdr:col>
      <xdr:colOff>304800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382250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152400</xdr:rowOff>
    </xdr:from>
    <xdr:to>
      <xdr:col>4</xdr:col>
      <xdr:colOff>666750</xdr:colOff>
      <xdr:row>59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039475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52</xdr:row>
      <xdr:rowOff>9525</xdr:rowOff>
    </xdr:from>
    <xdr:to>
      <xdr:col>9</xdr:col>
      <xdr:colOff>619125</xdr:colOff>
      <xdr:row>52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0393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57</xdr:row>
      <xdr:rowOff>47625</xdr:rowOff>
    </xdr:from>
    <xdr:to>
      <xdr:col>6</xdr:col>
      <xdr:colOff>123825</xdr:colOff>
      <xdr:row>57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09347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54</xdr:row>
      <xdr:rowOff>104775</xdr:rowOff>
    </xdr:from>
    <xdr:to>
      <xdr:col>6</xdr:col>
      <xdr:colOff>95250</xdr:colOff>
      <xdr:row>57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47750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19050</xdr:rowOff>
    </xdr:from>
    <xdr:to>
      <xdr:col>5</xdr:col>
      <xdr:colOff>590550</xdr:colOff>
      <xdr:row>57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73467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4</xdr:col>
      <xdr:colOff>676275</xdr:colOff>
      <xdr:row>14</xdr:row>
      <xdr:rowOff>28575</xdr:rowOff>
    </xdr:from>
    <xdr:to>
      <xdr:col>9</xdr:col>
      <xdr:colOff>676275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3419475" y="2828925"/>
          <a:ext cx="3429000" cy="3714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3" name="Line 43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</xdr:row>
      <xdr:rowOff>133350</xdr:rowOff>
    </xdr:from>
    <xdr:to>
      <xdr:col>2</xdr:col>
      <xdr:colOff>533400</xdr:colOff>
      <xdr:row>56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1428750" y="1084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10</xdr:col>
      <xdr:colOff>28575</xdr:colOff>
      <xdr:row>33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4124325" y="6419850"/>
          <a:ext cx="27622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6" name="Line 46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10</xdr:col>
      <xdr:colOff>47625</xdr:colOff>
      <xdr:row>38</xdr:row>
      <xdr:rowOff>190500</xdr:rowOff>
    </xdr:to>
    <xdr:sp>
      <xdr:nvSpPr>
        <xdr:cNvPr id="47" name="Line 47"/>
        <xdr:cNvSpPr>
          <a:spLocks/>
        </xdr:cNvSpPr>
      </xdr:nvSpPr>
      <xdr:spPr>
        <a:xfrm flipV="1">
          <a:off x="4800600" y="6829425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49</xdr:row>
      <xdr:rowOff>95250</xdr:rowOff>
    </xdr:from>
    <xdr:ext cx="2962275" cy="695325"/>
    <xdr:sp>
      <xdr:nvSpPr>
        <xdr:cNvPr id="48" name="TextBox 48"/>
        <xdr:cNvSpPr txBox="1">
          <a:spLocks noChangeArrowheads="1"/>
        </xdr:cNvSpPr>
      </xdr:nvSpPr>
      <xdr:spPr>
        <a:xfrm>
          <a:off x="3810000" y="9591675"/>
          <a:ext cx="29622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S.Hosoya    &amp;  T.No   &amp;  M.Imamura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38100</xdr:rowOff>
    </xdr:from>
    <xdr:to>
      <xdr:col>4</xdr:col>
      <xdr:colOff>323850</xdr:colOff>
      <xdr:row>9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838450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10</xdr:row>
      <xdr:rowOff>38100</xdr:rowOff>
    </xdr:from>
    <xdr:to>
      <xdr:col>4</xdr:col>
      <xdr:colOff>600075</xdr:colOff>
      <xdr:row>11</xdr:row>
      <xdr:rowOff>0</xdr:rowOff>
    </xdr:to>
    <xdr:sp>
      <xdr:nvSpPr>
        <xdr:cNvPr id="2" name="Oval 2"/>
        <xdr:cNvSpPr>
          <a:spLocks/>
        </xdr:cNvSpPr>
      </xdr:nvSpPr>
      <xdr:spPr>
        <a:xfrm>
          <a:off x="3114675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390525</xdr:colOff>
      <xdr:row>9</xdr:row>
      <xdr:rowOff>200025</xdr:rowOff>
    </xdr:to>
    <xdr:sp>
      <xdr:nvSpPr>
        <xdr:cNvPr id="3" name="Oval 3"/>
        <xdr:cNvSpPr>
          <a:spLocks/>
        </xdr:cNvSpPr>
      </xdr:nvSpPr>
      <xdr:spPr>
        <a:xfrm>
          <a:off x="6334125" y="183832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10</xdr:row>
      <xdr:rowOff>38100</xdr:rowOff>
    </xdr:from>
    <xdr:to>
      <xdr:col>9</xdr:col>
      <xdr:colOff>523875</xdr:colOff>
      <xdr:row>11</xdr:row>
      <xdr:rowOff>0</xdr:rowOff>
    </xdr:to>
    <xdr:sp>
      <xdr:nvSpPr>
        <xdr:cNvPr id="4" name="Oval 4"/>
        <xdr:cNvSpPr>
          <a:spLocks/>
        </xdr:cNvSpPr>
      </xdr:nvSpPr>
      <xdr:spPr>
        <a:xfrm>
          <a:off x="6467475" y="203835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104775</xdr:rowOff>
    </xdr:from>
    <xdr:to>
      <xdr:col>8</xdr:col>
      <xdr:colOff>219075</xdr:colOff>
      <xdr:row>59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61925" y="9782175"/>
          <a:ext cx="5543550" cy="1466850"/>
          <a:chOff x="8" y="818"/>
          <a:chExt cx="581" cy="1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22" y="896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8" y="818"/>
            <a:ext cx="581" cy="148"/>
            <a:chOff x="8" y="837"/>
            <a:chExt cx="581" cy="148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141" y="874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90" y="934"/>
              <a:ext cx="0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8" y="837"/>
              <a:ext cx="581" cy="143"/>
              <a:chOff x="8" y="837"/>
              <a:chExt cx="581" cy="143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 flipV="1">
                <a:off x="52" y="874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4" y="871"/>
                <a:ext cx="25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8" y="900"/>
                <a:ext cx="58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 flipV="1">
                <a:off x="70" y="837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140" y="874"/>
                <a:ext cx="52" cy="5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6"/>
              <xdr:cNvSpPr>
                <a:spLocks/>
              </xdr:cNvSpPr>
            </xdr:nvSpPr>
            <xdr:spPr>
              <a:xfrm>
                <a:off x="137" y="874"/>
                <a:ext cx="84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172" y="926"/>
                <a:ext cx="32" cy="1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GI-Gun</a:t>
                </a:r>
              </a:p>
            </xdr:txBody>
          </xdr:sp>
          <xdr:sp>
            <xdr:nvSpPr>
              <xdr:cNvPr id="18" name="Rectangle 18"/>
              <xdr:cNvSpPr>
                <a:spLocks/>
              </xdr:cNvSpPr>
            </xdr:nvSpPr>
            <xdr:spPr>
              <a:xfrm>
                <a:off x="54" y="856"/>
                <a:ext cx="48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 flipH="1" flipV="1">
                <a:off x="47" y="871"/>
                <a:ext cx="5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 flipH="1" flipV="1">
                <a:off x="13" y="870"/>
                <a:ext cx="34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9" y="90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Line 22"/>
              <xdr:cNvSpPr>
                <a:spLocks/>
              </xdr:cNvSpPr>
            </xdr:nvSpPr>
            <xdr:spPr>
              <a:xfrm flipV="1">
                <a:off x="13" y="911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571" y="906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575" y="912"/>
                <a:ext cx="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31" y="915"/>
                <a:ext cx="110" cy="0"/>
              </a:xfrm>
              <a:prstGeom prst="line">
                <a:avLst/>
              </a:prstGeom>
              <a:noFill/>
              <a:ln w="38100" cmpd="dbl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440" y="915"/>
                <a:ext cx="1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141" y="896"/>
                <a:ext cx="0" cy="8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33" y="917"/>
                <a:ext cx="0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141" y="97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91" y="973"/>
                <a:ext cx="14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TextBox 31"/>
              <xdr:cNvSpPr txBox="1">
                <a:spLocks noChangeArrowheads="1"/>
              </xdr:cNvSpPr>
            </xdr:nvSpPr>
            <xdr:spPr>
              <a:xfrm>
                <a:off x="344" y="919"/>
                <a:ext cx="90" cy="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Active Section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57150</xdr:colOff>
      <xdr:row>57</xdr:row>
      <xdr:rowOff>28575</xdr:rowOff>
    </xdr:from>
    <xdr:to>
      <xdr:col>4</xdr:col>
      <xdr:colOff>533400</xdr:colOff>
      <xdr:row>57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428750" y="109156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514350</xdr:colOff>
      <xdr:row>54</xdr:row>
      <xdr:rowOff>104775</xdr:rowOff>
    </xdr:from>
    <xdr:ext cx="647700" cy="257175"/>
    <xdr:sp>
      <xdr:nvSpPr>
        <xdr:cNvPr id="33" name="TextBox 33"/>
        <xdr:cNvSpPr txBox="1">
          <a:spLocks noChangeArrowheads="1"/>
        </xdr:cNvSpPr>
      </xdr:nvSpPr>
      <xdr:spPr>
        <a:xfrm>
          <a:off x="514350" y="10477500"/>
          <a:ext cx="647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30m</a:t>
          </a:r>
        </a:p>
      </xdr:txBody>
    </xdr:sp>
    <xdr:clientData/>
  </xdr:oneCellAnchor>
  <xdr:oneCellAnchor>
    <xdr:from>
      <xdr:col>3</xdr:col>
      <xdr:colOff>219075</xdr:colOff>
      <xdr:row>55</xdr:row>
      <xdr:rowOff>104775</xdr:rowOff>
    </xdr:from>
    <xdr:ext cx="428625" cy="209550"/>
    <xdr:sp>
      <xdr:nvSpPr>
        <xdr:cNvPr id="34" name="TextBox 34"/>
        <xdr:cNvSpPr txBox="1">
          <a:spLocks noChangeArrowheads="1"/>
        </xdr:cNvSpPr>
      </xdr:nvSpPr>
      <xdr:spPr>
        <a:xfrm>
          <a:off x="2276475" y="106489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135m</a:t>
          </a:r>
        </a:p>
      </xdr:txBody>
    </xdr:sp>
    <xdr:clientData/>
  </xdr:oneCellAnchor>
  <xdr:twoCellAnchor>
    <xdr:from>
      <xdr:col>1</xdr:col>
      <xdr:colOff>514350</xdr:colOff>
      <xdr:row>54</xdr:row>
      <xdr:rowOff>9525</xdr:rowOff>
    </xdr:from>
    <xdr:to>
      <xdr:col>2</xdr:col>
      <xdr:colOff>304800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200150" y="10382250"/>
          <a:ext cx="4762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152400</xdr:rowOff>
    </xdr:from>
    <xdr:to>
      <xdr:col>4</xdr:col>
      <xdr:colOff>666750</xdr:colOff>
      <xdr:row>59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390650" y="11039475"/>
          <a:ext cx="2019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52</xdr:row>
      <xdr:rowOff>9525</xdr:rowOff>
    </xdr:from>
    <xdr:to>
      <xdr:col>9</xdr:col>
      <xdr:colOff>619125</xdr:colOff>
      <xdr:row>52</xdr:row>
      <xdr:rowOff>9525</xdr:rowOff>
    </xdr:to>
    <xdr:sp>
      <xdr:nvSpPr>
        <xdr:cNvPr id="37" name="Line 37"/>
        <xdr:cNvSpPr>
          <a:spLocks/>
        </xdr:cNvSpPr>
      </xdr:nvSpPr>
      <xdr:spPr>
        <a:xfrm>
          <a:off x="3857625" y="100393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9525</xdr:rowOff>
    </xdr:from>
    <xdr:to>
      <xdr:col>3</xdr:col>
      <xdr:colOff>152400</xdr:colOff>
      <xdr:row>3</xdr:row>
      <xdr:rowOff>190500</xdr:rowOff>
    </xdr:to>
    <xdr:sp>
      <xdr:nvSpPr>
        <xdr:cNvPr id="38" name="Oval 38"/>
        <xdr:cNvSpPr>
          <a:spLocks/>
        </xdr:cNvSpPr>
      </xdr:nvSpPr>
      <xdr:spPr>
        <a:xfrm>
          <a:off x="1247775" y="581025"/>
          <a:ext cx="962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57</xdr:row>
      <xdr:rowOff>47625</xdr:rowOff>
    </xdr:from>
    <xdr:to>
      <xdr:col>6</xdr:col>
      <xdr:colOff>123825</xdr:colOff>
      <xdr:row>57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3257550" y="109347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54</xdr:row>
      <xdr:rowOff>104775</xdr:rowOff>
    </xdr:from>
    <xdr:to>
      <xdr:col>6</xdr:col>
      <xdr:colOff>95250</xdr:colOff>
      <xdr:row>57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4210050" y="1047750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19050</xdr:rowOff>
    </xdr:from>
    <xdr:to>
      <xdr:col>5</xdr:col>
      <xdr:colOff>590550</xdr:colOff>
      <xdr:row>57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552825" y="1073467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65m</a:t>
          </a:r>
        </a:p>
      </xdr:txBody>
    </xdr:sp>
    <xdr:clientData/>
  </xdr:twoCellAnchor>
  <xdr:twoCellAnchor>
    <xdr:from>
      <xdr:col>4</xdr:col>
      <xdr:colOff>676275</xdr:colOff>
      <xdr:row>14</xdr:row>
      <xdr:rowOff>28575</xdr:rowOff>
    </xdr:from>
    <xdr:to>
      <xdr:col>9</xdr:col>
      <xdr:colOff>676275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3419475" y="2828925"/>
          <a:ext cx="3429000" cy="3714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9</xdr:col>
      <xdr:colOff>676275</xdr:colOff>
      <xdr:row>21</xdr:row>
      <xdr:rowOff>171450</xdr:rowOff>
    </xdr:to>
    <xdr:sp>
      <xdr:nvSpPr>
        <xdr:cNvPr id="43" name="Line 43"/>
        <xdr:cNvSpPr>
          <a:spLocks/>
        </xdr:cNvSpPr>
      </xdr:nvSpPr>
      <xdr:spPr>
        <a:xfrm flipH="1">
          <a:off x="3438525" y="4143375"/>
          <a:ext cx="3409950" cy="1714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</xdr:row>
      <xdr:rowOff>133350</xdr:rowOff>
    </xdr:from>
    <xdr:to>
      <xdr:col>2</xdr:col>
      <xdr:colOff>533400</xdr:colOff>
      <xdr:row>56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1428750" y="1084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10</xdr:col>
      <xdr:colOff>28575</xdr:colOff>
      <xdr:row>33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4124325" y="6419850"/>
          <a:ext cx="27622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200025</xdr:rowOff>
    </xdr:from>
    <xdr:to>
      <xdr:col>10</xdr:col>
      <xdr:colOff>19050</xdr:colOff>
      <xdr:row>25</xdr:row>
      <xdr:rowOff>171450</xdr:rowOff>
    </xdr:to>
    <xdr:sp>
      <xdr:nvSpPr>
        <xdr:cNvPr id="46" name="Line 46"/>
        <xdr:cNvSpPr>
          <a:spLocks/>
        </xdr:cNvSpPr>
      </xdr:nvSpPr>
      <xdr:spPr>
        <a:xfrm flipV="1">
          <a:off x="4114800" y="4676775"/>
          <a:ext cx="2762250" cy="3810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10</xdr:col>
      <xdr:colOff>47625</xdr:colOff>
      <xdr:row>38</xdr:row>
      <xdr:rowOff>190500</xdr:rowOff>
    </xdr:to>
    <xdr:sp>
      <xdr:nvSpPr>
        <xdr:cNvPr id="47" name="Line 47"/>
        <xdr:cNvSpPr>
          <a:spLocks/>
        </xdr:cNvSpPr>
      </xdr:nvSpPr>
      <xdr:spPr>
        <a:xfrm flipV="1">
          <a:off x="4800600" y="6829425"/>
          <a:ext cx="2105025" cy="7905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49</xdr:row>
      <xdr:rowOff>95250</xdr:rowOff>
    </xdr:from>
    <xdr:ext cx="2962275" cy="695325"/>
    <xdr:sp>
      <xdr:nvSpPr>
        <xdr:cNvPr id="48" name="TextBox 48"/>
        <xdr:cNvSpPr txBox="1">
          <a:spLocks noChangeArrowheads="1"/>
        </xdr:cNvSpPr>
      </xdr:nvSpPr>
      <xdr:spPr>
        <a:xfrm>
          <a:off x="3810000" y="9591675"/>
          <a:ext cx="29622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Operator name
S.Hosoya    &amp;  T.No   &amp;  M.Imamura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Hawaii\YK2002\Seismics\YK02-04SCS\yk02-04info.l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Hawaii\YK2002\Seismics\YK02-05SCS\yk02-05info.li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ine%2012-2\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ine%2012-\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Line%2011-3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Line%200-3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Line%201-2\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e%201\-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_Shot"/>
      <sheetName val="format"/>
      <sheetName val="test8"/>
    </sheetNames>
    <sheetDataSet>
      <sheetData sheetId="2">
        <row r="6">
          <cell r="C6">
            <v>1</v>
          </cell>
        </row>
        <row r="7">
          <cell r="C7" t="str">
            <v>12:00:00  07/16/2002</v>
          </cell>
          <cell r="H7" t="str">
            <v>13:07:00  07/16/2002</v>
          </cell>
        </row>
        <row r="10">
          <cell r="C10" t="str">
            <v>20°43.81310</v>
          </cell>
        </row>
        <row r="11">
          <cell r="C11" t="str">
            <v>155°20.19700</v>
          </cell>
        </row>
        <row r="12">
          <cell r="C12">
            <v>3284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_Shot"/>
      <sheetName val="LINE_LIST-１"/>
      <sheetName val="LINE_LIST-2"/>
      <sheetName val="format"/>
      <sheetName val="Line11"/>
      <sheetName val="Lin11-2"/>
      <sheetName val="Line12"/>
      <sheetName val="Line12-2"/>
      <sheetName val="Line12-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ne 12-2\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ne 12-\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ne 11-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ne 0-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ne 1-2\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e 1\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3"/>
  <sheetViews>
    <sheetView tabSelected="1" workbookViewId="0" topLeftCell="A1">
      <selection activeCell="K12" sqref="K12"/>
    </sheetView>
  </sheetViews>
  <sheetFormatPr defaultColWidth="11.00390625" defaultRowHeight="12" customHeight="1"/>
  <cols>
    <col min="1" max="1" width="12.625" style="68" bestFit="1" customWidth="1"/>
    <col min="2" max="2" width="13.875" style="68" customWidth="1"/>
    <col min="3" max="3" width="13.00390625" style="68" bestFit="1" customWidth="1"/>
    <col min="4" max="4" width="13.00390625" style="68" customWidth="1"/>
    <col min="5" max="5" width="2.875" style="207" customWidth="1"/>
    <col min="6" max="6" width="20.375" style="68" customWidth="1"/>
    <col min="7" max="7" width="11.375" style="68" bestFit="1" customWidth="1"/>
    <col min="8" max="8" width="13.00390625" style="68" customWidth="1"/>
    <col min="9" max="9" width="3.00390625" style="207" customWidth="1"/>
    <col min="10" max="16384" width="9.00390625" style="68" customWidth="1"/>
  </cols>
  <sheetData>
    <row r="1" spans="1:9" s="215" customFormat="1" ht="12" customHeight="1">
      <c r="A1" s="215" t="s">
        <v>20</v>
      </c>
      <c r="E1" s="216"/>
      <c r="I1" s="216"/>
    </row>
    <row r="2" spans="1:7" ht="12" customHeight="1" thickBot="1">
      <c r="A2" s="72"/>
      <c r="B2" s="71"/>
      <c r="C2" s="71"/>
      <c r="D2" s="71"/>
      <c r="E2" s="204"/>
      <c r="F2" s="71"/>
      <c r="G2" s="71"/>
    </row>
    <row r="3" spans="1:9" ht="12" customHeight="1">
      <c r="A3" s="80" t="s">
        <v>19</v>
      </c>
      <c r="B3" s="214" t="str">
        <f>'Line 1-1'!$H$5</f>
        <v>Line 1-1</v>
      </c>
      <c r="C3" s="82"/>
      <c r="D3" s="100"/>
      <c r="E3" s="100"/>
      <c r="F3" s="94"/>
      <c r="G3" s="83"/>
      <c r="H3" s="83"/>
      <c r="I3" s="208"/>
    </row>
    <row r="4" spans="1:9" ht="12" customHeight="1">
      <c r="A4" s="95" t="s">
        <v>126</v>
      </c>
      <c r="B4" s="96"/>
      <c r="C4" s="69" t="s">
        <v>127</v>
      </c>
      <c r="D4" s="84" t="str">
        <f>'Line 1-1'!$C$10</f>
        <v>22°27.9792</v>
      </c>
      <c r="E4" s="205" t="s">
        <v>128</v>
      </c>
      <c r="F4" s="70" t="s">
        <v>129</v>
      </c>
      <c r="G4" s="69" t="s">
        <v>127</v>
      </c>
      <c r="H4" s="84" t="str">
        <f>'Line 1-1'!$H$10</f>
        <v>22°46.8194</v>
      </c>
      <c r="I4" s="209" t="s">
        <v>128</v>
      </c>
    </row>
    <row r="5" spans="1:9" ht="12" customHeight="1">
      <c r="A5" s="98" t="str">
        <f>'Line 1-1'!$C$7</f>
        <v>2001/8/16  16:25:05 (UTC-10)</v>
      </c>
      <c r="B5" s="99"/>
      <c r="C5" s="70" t="s">
        <v>130</v>
      </c>
      <c r="D5" s="85" t="str">
        <f>'Line 1-1'!$C$11</f>
        <v>156°29.9990</v>
      </c>
      <c r="E5" s="206" t="s">
        <v>131</v>
      </c>
      <c r="F5" s="73" t="str">
        <f>'Line 1-1'!$H$7</f>
        <v>2001/8/16  20:30:15  (UTC-10)</v>
      </c>
      <c r="G5" s="70" t="s">
        <v>130</v>
      </c>
      <c r="H5" s="85" t="str">
        <f>'Line 1-1'!$H$11</f>
        <v>156°13.0703</v>
      </c>
      <c r="I5" s="210" t="s">
        <v>132</v>
      </c>
    </row>
    <row r="6" spans="1:9" ht="12" customHeight="1">
      <c r="A6" s="86"/>
      <c r="B6" s="70"/>
      <c r="C6" s="70" t="s">
        <v>15</v>
      </c>
      <c r="D6" s="52">
        <f>'Line 1-1'!$C$12</f>
        <v>4554</v>
      </c>
      <c r="E6" s="206" t="s">
        <v>133</v>
      </c>
      <c r="F6" s="70"/>
      <c r="G6" s="70" t="s">
        <v>15</v>
      </c>
      <c r="H6" s="52">
        <f>'Line 1-1'!$H$12</f>
        <v>4362</v>
      </c>
      <c r="I6" s="210" t="s">
        <v>133</v>
      </c>
    </row>
    <row r="7" spans="1:9" ht="12" customHeight="1">
      <c r="A7" s="86"/>
      <c r="B7" s="70"/>
      <c r="C7" s="70" t="s">
        <v>16</v>
      </c>
      <c r="D7" s="52">
        <f>'Line 1-1'!$C$13</f>
        <v>6</v>
      </c>
      <c r="E7" s="206" t="s">
        <v>14</v>
      </c>
      <c r="F7" s="70"/>
      <c r="G7" s="70" t="s">
        <v>16</v>
      </c>
      <c r="H7" s="52">
        <f>'Line 1-1'!$H$13</f>
        <v>6.2</v>
      </c>
      <c r="I7" s="210" t="s">
        <v>14</v>
      </c>
    </row>
    <row r="8" spans="1:9" ht="12" customHeight="1">
      <c r="A8" s="86"/>
      <c r="B8" s="70"/>
      <c r="C8" s="70" t="s">
        <v>391</v>
      </c>
      <c r="D8" s="52">
        <f>'Line 1-1'!$C$6</f>
        <v>1</v>
      </c>
      <c r="E8" s="206"/>
      <c r="F8" s="70"/>
      <c r="G8" s="70" t="s">
        <v>134</v>
      </c>
      <c r="H8" s="52">
        <f>'Line 1-1'!$H$6</f>
        <v>1472</v>
      </c>
      <c r="I8" s="210"/>
    </row>
    <row r="9" spans="1:9" ht="12" customHeight="1" thickBot="1">
      <c r="A9" s="87"/>
      <c r="B9" s="88"/>
      <c r="C9" s="88" t="s">
        <v>18</v>
      </c>
      <c r="D9" s="89">
        <f>'Line 1-1'!$C$15</f>
        <v>10</v>
      </c>
      <c r="E9" s="88" t="s">
        <v>17</v>
      </c>
      <c r="F9" s="212"/>
      <c r="G9" s="88"/>
      <c r="H9" s="88"/>
      <c r="I9" s="211"/>
    </row>
    <row r="10" spans="1:7" ht="12" customHeight="1" thickBot="1">
      <c r="A10" s="72"/>
      <c r="B10" s="71"/>
      <c r="C10" s="71"/>
      <c r="D10" s="71"/>
      <c r="E10" s="204"/>
      <c r="F10" s="71"/>
      <c r="G10" s="71"/>
    </row>
    <row r="11" spans="1:9" ht="12" customHeight="1">
      <c r="A11" s="80" t="s">
        <v>19</v>
      </c>
      <c r="B11" s="214" t="str">
        <f>'Line 1-2'!$H$5</f>
        <v>Line 1-2</v>
      </c>
      <c r="C11" s="82"/>
      <c r="D11" s="100"/>
      <c r="E11" s="100"/>
      <c r="F11" s="94"/>
      <c r="G11" s="83"/>
      <c r="H11" s="83"/>
      <c r="I11" s="208"/>
    </row>
    <row r="12" spans="1:9" ht="12" customHeight="1">
      <c r="A12" s="95" t="s">
        <v>126</v>
      </c>
      <c r="B12" s="96"/>
      <c r="C12" s="69" t="s">
        <v>127</v>
      </c>
      <c r="D12" s="84" t="str">
        <f>'Line 1-2'!$C$10</f>
        <v>22°49.5650</v>
      </c>
      <c r="E12" s="205" t="s">
        <v>128</v>
      </c>
      <c r="F12" s="70" t="s">
        <v>129</v>
      </c>
      <c r="G12" s="69" t="s">
        <v>127</v>
      </c>
      <c r="H12" s="84" t="str">
        <f>'Line 1-2'!$H$10</f>
        <v>23°58.1377</v>
      </c>
      <c r="I12" s="209" t="s">
        <v>128</v>
      </c>
    </row>
    <row r="13" spans="1:9" ht="12" customHeight="1">
      <c r="A13" s="98" t="str">
        <f>'Line 1-2'!$C$7</f>
        <v>2001/8/16  20:53:40  (UTC-10)</v>
      </c>
      <c r="B13" s="99"/>
      <c r="C13" s="70" t="s">
        <v>130</v>
      </c>
      <c r="D13" s="85" t="str">
        <f>'Line 1-2'!$C$11</f>
        <v>156°10.5477</v>
      </c>
      <c r="E13" s="206" t="s">
        <v>131</v>
      </c>
      <c r="F13" s="73" t="str">
        <f>'Line 1-2'!$H$7</f>
        <v>2001/8/17  5:24:09  (UTC-10)</v>
      </c>
      <c r="G13" s="70" t="s">
        <v>130</v>
      </c>
      <c r="H13" s="85" t="str">
        <f>'Line 1-2'!$H$11</f>
        <v>155°08.5533</v>
      </c>
      <c r="I13" s="210" t="s">
        <v>132</v>
      </c>
    </row>
    <row r="14" spans="1:9" ht="12" customHeight="1">
      <c r="A14" s="86"/>
      <c r="B14" s="70"/>
      <c r="C14" s="70" t="s">
        <v>15</v>
      </c>
      <c r="D14" s="52">
        <f>'Line 1-2'!$C$12</f>
        <v>4362</v>
      </c>
      <c r="E14" s="206" t="s">
        <v>133</v>
      </c>
      <c r="F14" s="70"/>
      <c r="G14" s="70" t="s">
        <v>15</v>
      </c>
      <c r="H14" s="52">
        <f>'Line 1-2'!$H$12</f>
        <v>4003</v>
      </c>
      <c r="I14" s="210" t="s">
        <v>133</v>
      </c>
    </row>
    <row r="15" spans="1:9" ht="12" customHeight="1">
      <c r="A15" s="86"/>
      <c r="B15" s="70"/>
      <c r="C15" s="70" t="s">
        <v>16</v>
      </c>
      <c r="D15" s="52">
        <f>'Line 1-2'!$C$13</f>
        <v>11</v>
      </c>
      <c r="E15" s="206" t="s">
        <v>14</v>
      </c>
      <c r="F15" s="70"/>
      <c r="G15" s="70" t="s">
        <v>16</v>
      </c>
      <c r="H15" s="52">
        <f>'Line 1-2'!$H$13</f>
        <v>10.1</v>
      </c>
      <c r="I15" s="210" t="s">
        <v>14</v>
      </c>
    </row>
    <row r="16" spans="1:9" ht="12" customHeight="1">
      <c r="A16" s="86"/>
      <c r="B16" s="70"/>
      <c r="C16" s="70" t="s">
        <v>391</v>
      </c>
      <c r="D16" s="52">
        <f>'Line 1-2'!$C$6</f>
        <v>1</v>
      </c>
      <c r="E16" s="206"/>
      <c r="F16" s="70"/>
      <c r="G16" s="70" t="s">
        <v>134</v>
      </c>
      <c r="H16" s="52">
        <f>'Line 1-2'!$H$6</f>
        <v>3064</v>
      </c>
      <c r="I16" s="210"/>
    </row>
    <row r="17" spans="1:9" ht="12" customHeight="1" thickBot="1">
      <c r="A17" s="87"/>
      <c r="B17" s="88"/>
      <c r="C17" s="88" t="s">
        <v>18</v>
      </c>
      <c r="D17" s="89">
        <f>'Line 1-2'!$C$15</f>
        <v>10</v>
      </c>
      <c r="E17" s="88" t="s">
        <v>17</v>
      </c>
      <c r="F17" s="212"/>
      <c r="G17" s="88"/>
      <c r="H17" s="88"/>
      <c r="I17" s="211"/>
    </row>
    <row r="18" spans="1:7" ht="12" customHeight="1" thickBot="1">
      <c r="A18" s="72"/>
      <c r="B18" s="71"/>
      <c r="C18" s="71"/>
      <c r="D18" s="71"/>
      <c r="E18" s="204"/>
      <c r="F18" s="71"/>
      <c r="G18" s="71"/>
    </row>
    <row r="19" spans="1:9" ht="12" customHeight="1">
      <c r="A19" s="80" t="s">
        <v>19</v>
      </c>
      <c r="B19" s="81" t="str">
        <f>'Line 1-3'!$H$5</f>
        <v>Line 1-3</v>
      </c>
      <c r="C19" s="82"/>
      <c r="D19" s="100"/>
      <c r="E19" s="100"/>
      <c r="F19" s="94"/>
      <c r="G19" s="83"/>
      <c r="H19" s="83"/>
      <c r="I19" s="208"/>
    </row>
    <row r="20" spans="1:9" ht="12" customHeight="1">
      <c r="A20" s="95" t="s">
        <v>126</v>
      </c>
      <c r="B20" s="96"/>
      <c r="C20" s="69" t="s">
        <v>127</v>
      </c>
      <c r="D20" s="84" t="str">
        <f>'Line 1-3'!$C$10</f>
        <v>23°59.4406</v>
      </c>
      <c r="E20" s="205" t="s">
        <v>128</v>
      </c>
      <c r="F20" s="70" t="s">
        <v>129</v>
      </c>
      <c r="G20" s="69" t="s">
        <v>127</v>
      </c>
      <c r="H20" s="84" t="str">
        <f>'Line 1-3'!$H$10</f>
        <v>24°02.3799</v>
      </c>
      <c r="I20" s="209" t="s">
        <v>128</v>
      </c>
    </row>
    <row r="21" spans="1:9" ht="12" customHeight="1">
      <c r="A21" s="98" t="str">
        <f>'Line 1-3'!$C$7</f>
        <v>2001/8/17  5:40:56  (UTC-10)</v>
      </c>
      <c r="B21" s="99"/>
      <c r="C21" s="70" t="s">
        <v>130</v>
      </c>
      <c r="D21" s="85" t="str">
        <f>'Line 1-3'!$C$11</f>
        <v>155°07.4860</v>
      </c>
      <c r="E21" s="206" t="s">
        <v>131</v>
      </c>
      <c r="F21" s="73" t="str">
        <f>'Line 1-3'!$H$7</f>
        <v>2001/8/17  6:19:45  (UTC-10)</v>
      </c>
      <c r="G21" s="70" t="s">
        <v>130</v>
      </c>
      <c r="H21" s="85" t="str">
        <f>'Line 1-3'!$H$11</f>
        <v>155°04.8032</v>
      </c>
      <c r="I21" s="210" t="s">
        <v>132</v>
      </c>
    </row>
    <row r="22" spans="1:9" ht="12" customHeight="1">
      <c r="A22" s="86"/>
      <c r="B22" s="70"/>
      <c r="C22" s="70" t="s">
        <v>15</v>
      </c>
      <c r="D22" s="52">
        <f>'Line 1-3'!$C$12</f>
        <v>4108</v>
      </c>
      <c r="E22" s="206" t="s">
        <v>133</v>
      </c>
      <c r="F22" s="70"/>
      <c r="G22" s="70" t="s">
        <v>15</v>
      </c>
      <c r="H22" s="52">
        <f>'Line 1-3'!$H$12</f>
        <v>4363</v>
      </c>
      <c r="I22" s="210" t="s">
        <v>133</v>
      </c>
    </row>
    <row r="23" spans="1:9" ht="12" customHeight="1">
      <c r="A23" s="86"/>
      <c r="B23" s="70"/>
      <c r="C23" s="70" t="s">
        <v>16</v>
      </c>
      <c r="D23" s="52">
        <f>'Line 1-3'!$C$13</f>
        <v>5.8</v>
      </c>
      <c r="E23" s="206" t="s">
        <v>14</v>
      </c>
      <c r="F23" s="70"/>
      <c r="G23" s="70" t="s">
        <v>16</v>
      </c>
      <c r="H23" s="52">
        <f>'Line 1-3'!$H$13</f>
        <v>6.2</v>
      </c>
      <c r="I23" s="210" t="s">
        <v>14</v>
      </c>
    </row>
    <row r="24" spans="1:9" ht="12" customHeight="1">
      <c r="A24" s="86"/>
      <c r="B24" s="70"/>
      <c r="C24" s="70" t="s">
        <v>391</v>
      </c>
      <c r="D24" s="52">
        <f>'Line 1-3'!$C$6</f>
        <v>1</v>
      </c>
      <c r="E24" s="206"/>
      <c r="F24" s="70"/>
      <c r="G24" s="70" t="s">
        <v>134</v>
      </c>
      <c r="H24" s="52">
        <f>'Line 1-3'!$H$6</f>
        <v>234</v>
      </c>
      <c r="I24" s="210"/>
    </row>
    <row r="25" spans="1:9" ht="12" customHeight="1" thickBot="1">
      <c r="A25" s="87"/>
      <c r="B25" s="88"/>
      <c r="C25" s="88" t="s">
        <v>18</v>
      </c>
      <c r="D25" s="89">
        <f>'Line 1-3'!$C$15</f>
        <v>10</v>
      </c>
      <c r="E25" s="88" t="s">
        <v>17</v>
      </c>
      <c r="F25" s="212"/>
      <c r="G25" s="88"/>
      <c r="H25" s="88"/>
      <c r="I25" s="211"/>
    </row>
    <row r="26" spans="1:7" ht="12" customHeight="1" thickBot="1">
      <c r="A26" s="72"/>
      <c r="C26" s="75"/>
      <c r="D26" s="75"/>
      <c r="E26" s="75"/>
      <c r="F26" s="75"/>
      <c r="G26" s="75"/>
    </row>
    <row r="27" spans="1:9" ht="12" customHeight="1">
      <c r="A27" s="80" t="s">
        <v>19</v>
      </c>
      <c r="B27" s="81" t="str">
        <f>'Line 2-1'!$H$5</f>
        <v>Line 2-1</v>
      </c>
      <c r="C27" s="82"/>
      <c r="D27" s="100"/>
      <c r="E27" s="100"/>
      <c r="F27" s="94"/>
      <c r="G27" s="83"/>
      <c r="H27" s="83"/>
      <c r="I27" s="208"/>
    </row>
    <row r="28" spans="1:9" ht="12" customHeight="1">
      <c r="A28" s="95" t="s">
        <v>126</v>
      </c>
      <c r="B28" s="96"/>
      <c r="C28" s="69" t="s">
        <v>127</v>
      </c>
      <c r="D28" s="84" t="str">
        <f>'Line 2-1'!$C$10</f>
        <v>22°38.0003</v>
      </c>
      <c r="E28" s="205" t="s">
        <v>128</v>
      </c>
      <c r="F28" s="70" t="s">
        <v>129</v>
      </c>
      <c r="G28" s="69" t="s">
        <v>127</v>
      </c>
      <c r="H28" s="84" t="str">
        <f>'Line 2-1'!$H$10</f>
        <v>21°59.9784</v>
      </c>
      <c r="I28" s="209" t="s">
        <v>128</v>
      </c>
    </row>
    <row r="29" spans="1:9" ht="12" customHeight="1">
      <c r="A29" s="98" t="str">
        <f>'Line 2-1'!$C$7</f>
        <v>2001/8/18  15:39:23(UTC-10)</v>
      </c>
      <c r="B29" s="99"/>
      <c r="C29" s="70" t="s">
        <v>130</v>
      </c>
      <c r="D29" s="85" t="str">
        <f>'Line 2-1'!$C$11</f>
        <v>156°54.2013</v>
      </c>
      <c r="E29" s="206" t="s">
        <v>131</v>
      </c>
      <c r="F29" s="73" t="str">
        <f>'Line 2-1'!$H$7</f>
        <v>2001/8/19  1:04:52(UTC-10)</v>
      </c>
      <c r="G29" s="70" t="s">
        <v>130</v>
      </c>
      <c r="H29" s="85" t="str">
        <f>'Line 2-1'!$H$11</f>
        <v>156°07.7778</v>
      </c>
      <c r="I29" s="210" t="s">
        <v>132</v>
      </c>
    </row>
    <row r="30" spans="1:9" ht="12" customHeight="1">
      <c r="A30" s="86"/>
      <c r="B30" s="70"/>
      <c r="C30" s="70" t="s">
        <v>15</v>
      </c>
      <c r="D30" s="52">
        <f>'Line 2-1'!$C$12</f>
        <v>4524</v>
      </c>
      <c r="E30" s="206" t="s">
        <v>133</v>
      </c>
      <c r="F30" s="70"/>
      <c r="G30" s="70" t="s">
        <v>15</v>
      </c>
      <c r="H30" s="52">
        <f>'Line 2-1'!$H$12</f>
        <v>5048</v>
      </c>
      <c r="I30" s="210" t="s">
        <v>133</v>
      </c>
    </row>
    <row r="31" spans="1:9" ht="12" customHeight="1">
      <c r="A31" s="86"/>
      <c r="B31" s="70"/>
      <c r="C31" s="70" t="s">
        <v>16</v>
      </c>
      <c r="D31" s="52">
        <f>'Line 2-1'!$C$13</f>
        <v>6.2</v>
      </c>
      <c r="E31" s="206" t="s">
        <v>14</v>
      </c>
      <c r="F31" s="70"/>
      <c r="G31" s="70" t="s">
        <v>16</v>
      </c>
      <c r="H31" s="52">
        <f>'Line 2-1'!$H$13</f>
        <v>6.3</v>
      </c>
      <c r="I31" s="210" t="s">
        <v>14</v>
      </c>
    </row>
    <row r="32" spans="1:9" ht="12" customHeight="1">
      <c r="A32" s="86"/>
      <c r="B32" s="70"/>
      <c r="C32" s="70" t="s">
        <v>391</v>
      </c>
      <c r="D32" s="52">
        <f>'Line 2-1'!$C$6</f>
        <v>1</v>
      </c>
      <c r="E32" s="206"/>
      <c r="F32" s="70"/>
      <c r="G32" s="70" t="s">
        <v>134</v>
      </c>
      <c r="H32" s="52">
        <f>'Line 2-1'!$H$6</f>
        <v>3394</v>
      </c>
      <c r="I32" s="210"/>
    </row>
    <row r="33" spans="1:9" ht="12" customHeight="1" thickBot="1">
      <c r="A33" s="87"/>
      <c r="B33" s="88"/>
      <c r="C33" s="88" t="s">
        <v>18</v>
      </c>
      <c r="D33" s="89">
        <f>'Line 2-1'!$C$15</f>
        <v>10</v>
      </c>
      <c r="E33" s="88" t="s">
        <v>17</v>
      </c>
      <c r="F33" s="212"/>
      <c r="G33" s="88"/>
      <c r="H33" s="88"/>
      <c r="I33" s="211"/>
    </row>
    <row r="34" spans="1:7" ht="12" customHeight="1" thickBot="1">
      <c r="A34" s="72"/>
      <c r="B34" s="71"/>
      <c r="C34" s="71"/>
      <c r="D34" s="71"/>
      <c r="E34" s="204"/>
      <c r="F34" s="71"/>
      <c r="G34" s="71"/>
    </row>
    <row r="35" spans="1:9" ht="12" customHeight="1">
      <c r="A35" s="80" t="s">
        <v>19</v>
      </c>
      <c r="B35" s="81" t="str">
        <f>'Line 2-2'!$H$5</f>
        <v>Line 2-2</v>
      </c>
      <c r="C35" s="82"/>
      <c r="D35" s="100"/>
      <c r="E35" s="100"/>
      <c r="F35" s="94"/>
      <c r="G35" s="83"/>
      <c r="H35" s="83"/>
      <c r="I35" s="208"/>
    </row>
    <row r="36" spans="1:9" ht="12" customHeight="1">
      <c r="A36" s="95" t="s">
        <v>126</v>
      </c>
      <c r="B36" s="96"/>
      <c r="C36" s="69" t="s">
        <v>127</v>
      </c>
      <c r="D36" s="84" t="str">
        <f>'Line 2-2'!$C$10</f>
        <v>22°00.0380</v>
      </c>
      <c r="E36" s="205" t="s">
        <v>128</v>
      </c>
      <c r="F36" s="70" t="s">
        <v>129</v>
      </c>
      <c r="G36" s="69" t="s">
        <v>127</v>
      </c>
      <c r="H36" s="84" t="str">
        <f>'Line 2-2'!$H$10</f>
        <v>21°59.7541</v>
      </c>
      <c r="I36" s="209" t="s">
        <v>128</v>
      </c>
    </row>
    <row r="37" spans="1:9" ht="12" customHeight="1">
      <c r="A37" s="98" t="str">
        <f>'Line 2-2'!$C$7</f>
        <v>2001/8/19  1:12:40(UTC-10)</v>
      </c>
      <c r="B37" s="99"/>
      <c r="C37" s="70" t="s">
        <v>130</v>
      </c>
      <c r="D37" s="85" t="str">
        <f>'Line 2-2'!$C$11</f>
        <v>156°06.4810</v>
      </c>
      <c r="E37" s="206" t="s">
        <v>131</v>
      </c>
      <c r="F37" s="73" t="str">
        <f>'Line 2-2'!$H$7</f>
        <v>2001/8/19  5:08:50(UTC-10)</v>
      </c>
      <c r="G37" s="70" t="s">
        <v>130</v>
      </c>
      <c r="H37" s="85" t="str">
        <f>'Line 2-2'!$H$11</f>
        <v>155°24.9226</v>
      </c>
      <c r="I37" s="210" t="s">
        <v>132</v>
      </c>
    </row>
    <row r="38" spans="1:9" ht="12" customHeight="1">
      <c r="A38" s="86"/>
      <c r="B38" s="70"/>
      <c r="C38" s="70" t="s">
        <v>15</v>
      </c>
      <c r="D38" s="52">
        <f>'Line 2-2'!$C$12</f>
        <v>5037</v>
      </c>
      <c r="E38" s="206" t="s">
        <v>133</v>
      </c>
      <c r="F38" s="70"/>
      <c r="G38" s="70" t="s">
        <v>15</v>
      </c>
      <c r="H38" s="52">
        <f>'Line 2-2'!$H$12</f>
        <v>4769</v>
      </c>
      <c r="I38" s="210" t="s">
        <v>133</v>
      </c>
    </row>
    <row r="39" spans="1:9" ht="12" customHeight="1">
      <c r="A39" s="86"/>
      <c r="B39" s="70"/>
      <c r="C39" s="70" t="s">
        <v>16</v>
      </c>
      <c r="D39" s="52">
        <f>'Line 2-2'!$C$13</f>
        <v>9.8</v>
      </c>
      <c r="E39" s="206" t="s">
        <v>14</v>
      </c>
      <c r="F39" s="70"/>
      <c r="G39" s="70" t="s">
        <v>16</v>
      </c>
      <c r="H39" s="52">
        <f>'Line 2-2'!$H$13</f>
        <v>8.2</v>
      </c>
      <c r="I39" s="210" t="s">
        <v>14</v>
      </c>
    </row>
    <row r="40" spans="1:9" ht="12" customHeight="1">
      <c r="A40" s="86"/>
      <c r="B40" s="70"/>
      <c r="C40" s="70" t="s">
        <v>391</v>
      </c>
      <c r="D40" s="52">
        <f>'Line 2-2'!$C$6</f>
        <v>1</v>
      </c>
      <c r="E40" s="206"/>
      <c r="F40" s="70"/>
      <c r="G40" s="70" t="s">
        <v>134</v>
      </c>
      <c r="H40" s="52">
        <f>'Line 2-2'!$H$6</f>
        <v>1418</v>
      </c>
      <c r="I40" s="210"/>
    </row>
    <row r="41" spans="1:9" ht="12" customHeight="1" thickBot="1">
      <c r="A41" s="87"/>
      <c r="B41" s="88"/>
      <c r="C41" s="88" t="s">
        <v>18</v>
      </c>
      <c r="D41" s="89">
        <f>'Line 2-2'!$C$15</f>
        <v>10</v>
      </c>
      <c r="E41" s="88" t="s">
        <v>17</v>
      </c>
      <c r="F41" s="212"/>
      <c r="G41" s="88"/>
      <c r="H41" s="88"/>
      <c r="I41" s="211"/>
    </row>
    <row r="42" ht="12" customHeight="1" thickBot="1"/>
    <row r="43" spans="1:9" ht="12" customHeight="1">
      <c r="A43" s="80" t="s">
        <v>19</v>
      </c>
      <c r="B43" s="81" t="str">
        <f>'Line 2-3'!$H$5</f>
        <v>Line 2-3</v>
      </c>
      <c r="C43" s="82"/>
      <c r="D43" s="100"/>
      <c r="E43" s="100"/>
      <c r="F43" s="94"/>
      <c r="G43" s="83"/>
      <c r="H43" s="83"/>
      <c r="I43" s="208"/>
    </row>
    <row r="44" spans="1:9" ht="12" customHeight="1">
      <c r="A44" s="95" t="s">
        <v>126</v>
      </c>
      <c r="B44" s="96"/>
      <c r="C44" s="69" t="s">
        <v>127</v>
      </c>
      <c r="D44" s="84" t="str">
        <f>'Line 2-3'!$C$10</f>
        <v>21°59.9820</v>
      </c>
      <c r="E44" s="205" t="s">
        <v>128</v>
      </c>
      <c r="F44" s="70" t="s">
        <v>129</v>
      </c>
      <c r="G44" s="69" t="s">
        <v>127</v>
      </c>
      <c r="H44" s="84" t="str">
        <f>'Line 2-3'!$H$10</f>
        <v>21°59.9832</v>
      </c>
      <c r="I44" s="209" t="s">
        <v>128</v>
      </c>
    </row>
    <row r="45" spans="1:9" ht="12" customHeight="1">
      <c r="A45" s="98" t="str">
        <f>'Line 2-3'!$C$7</f>
        <v>2001/8/19  5:27:25(UTC-10)</v>
      </c>
      <c r="B45" s="99"/>
      <c r="C45" s="70" t="s">
        <v>130</v>
      </c>
      <c r="D45" s="85" t="str">
        <f>'Line 2-3'!$C$11</f>
        <v>155°26.3094</v>
      </c>
      <c r="E45" s="206" t="s">
        <v>131</v>
      </c>
      <c r="F45" s="73" t="str">
        <f>'Line 2-3'!$H$7</f>
        <v>2001/8/19  5:39:44(UTC-10)</v>
      </c>
      <c r="G45" s="70" t="s">
        <v>130</v>
      </c>
      <c r="H45" s="85" t="str">
        <f>'Line 2-3'!$H$11</f>
        <v>155°27.6705</v>
      </c>
      <c r="I45" s="210" t="s">
        <v>132</v>
      </c>
    </row>
    <row r="46" spans="1:9" ht="12" customHeight="1">
      <c r="A46" s="86"/>
      <c r="B46" s="70"/>
      <c r="C46" s="70" t="s">
        <v>15</v>
      </c>
      <c r="D46" s="52">
        <f>'Line 2-3'!$C$12</f>
        <v>4771</v>
      </c>
      <c r="E46" s="206" t="s">
        <v>133</v>
      </c>
      <c r="F46" s="70"/>
      <c r="G46" s="70" t="s">
        <v>15</v>
      </c>
      <c r="H46" s="52">
        <f>'Line 2-3'!$H$12</f>
        <v>4815</v>
      </c>
      <c r="I46" s="210" t="s">
        <v>133</v>
      </c>
    </row>
    <row r="47" spans="1:9" ht="12" customHeight="1">
      <c r="A47" s="86"/>
      <c r="B47" s="70"/>
      <c r="C47" s="70" t="s">
        <v>16</v>
      </c>
      <c r="D47" s="52">
        <f>'Line 2-3'!$C$13</f>
        <v>6.4</v>
      </c>
      <c r="E47" s="206" t="s">
        <v>14</v>
      </c>
      <c r="F47" s="70"/>
      <c r="G47" s="70" t="s">
        <v>16</v>
      </c>
      <c r="H47" s="52">
        <f>'Line 2-3'!$H$13</f>
        <v>8.2</v>
      </c>
      <c r="I47" s="210" t="s">
        <v>14</v>
      </c>
    </row>
    <row r="48" spans="1:9" ht="12" customHeight="1">
      <c r="A48" s="86"/>
      <c r="B48" s="70"/>
      <c r="C48" s="70" t="s">
        <v>391</v>
      </c>
      <c r="D48" s="52">
        <f>'Line 2-3'!$C$6</f>
        <v>1</v>
      </c>
      <c r="E48" s="206"/>
      <c r="F48" s="70"/>
      <c r="G48" s="70" t="s">
        <v>134</v>
      </c>
      <c r="H48" s="52">
        <f>'Line 2-3'!$H$6</f>
        <v>70</v>
      </c>
      <c r="I48" s="210"/>
    </row>
    <row r="49" spans="1:9" ht="12" customHeight="1" thickBot="1">
      <c r="A49" s="87"/>
      <c r="B49" s="88"/>
      <c r="C49" s="88" t="s">
        <v>18</v>
      </c>
      <c r="D49" s="89">
        <f>'Line 2-3'!$C$15</f>
        <v>10</v>
      </c>
      <c r="E49" s="88" t="s">
        <v>17</v>
      </c>
      <c r="F49" s="212"/>
      <c r="G49" s="88"/>
      <c r="H49" s="88"/>
      <c r="I49" s="211"/>
    </row>
    <row r="50" spans="1:7" ht="12" customHeight="1" thickBot="1">
      <c r="A50" s="72"/>
      <c r="B50" s="71"/>
      <c r="C50" s="71"/>
      <c r="D50" s="71"/>
      <c r="E50" s="204"/>
      <c r="F50" s="71"/>
      <c r="G50" s="71"/>
    </row>
    <row r="51" spans="1:9" ht="12" customHeight="1">
      <c r="A51" s="80" t="s">
        <v>19</v>
      </c>
      <c r="B51" s="81" t="str">
        <f>'Line 3-1'!$H$5</f>
        <v>Line 3-1</v>
      </c>
      <c r="C51" s="82"/>
      <c r="D51" s="100"/>
      <c r="E51" s="100"/>
      <c r="F51" s="94"/>
      <c r="G51" s="83"/>
      <c r="H51" s="83"/>
      <c r="I51" s="208"/>
    </row>
    <row r="52" spans="1:9" ht="12" customHeight="1">
      <c r="A52" s="95" t="s">
        <v>126</v>
      </c>
      <c r="B52" s="96"/>
      <c r="C52" s="69" t="s">
        <v>127</v>
      </c>
      <c r="D52" s="84" t="str">
        <f>'Line 3-1'!$C$10</f>
        <v>20°03.1963</v>
      </c>
      <c r="E52" s="205" t="s">
        <v>128</v>
      </c>
      <c r="F52" s="70" t="s">
        <v>129</v>
      </c>
      <c r="G52" s="69" t="s">
        <v>127</v>
      </c>
      <c r="H52" s="84" t="str">
        <f>'Line 3-1'!$H$10</f>
        <v>20°59.5602</v>
      </c>
      <c r="I52" s="209" t="s">
        <v>128</v>
      </c>
    </row>
    <row r="53" spans="1:9" ht="12" customHeight="1">
      <c r="A53" s="98" t="str">
        <f>'Line 3-1'!$C$7</f>
        <v>2001/8/24  10:07:05(UTC-10)</v>
      </c>
      <c r="B53" s="99"/>
      <c r="C53" s="70" t="s">
        <v>130</v>
      </c>
      <c r="D53" s="85" t="str">
        <f>'Line 3-1'!$C$11</f>
        <v>158°28.4453</v>
      </c>
      <c r="E53" s="206" t="s">
        <v>131</v>
      </c>
      <c r="F53" s="73" t="str">
        <f>'Line 3-1'!$H$7</f>
        <v>2001/8/24  19:42:35(UTC-10)</v>
      </c>
      <c r="G53" s="70" t="s">
        <v>130</v>
      </c>
      <c r="H53" s="85" t="str">
        <f>'Line 3-1'!$H$11</f>
        <v>158°10.1148</v>
      </c>
      <c r="I53" s="210" t="s">
        <v>132</v>
      </c>
    </row>
    <row r="54" spans="1:9" ht="12" customHeight="1">
      <c r="A54" s="86"/>
      <c r="B54" s="70"/>
      <c r="C54" s="70" t="s">
        <v>15</v>
      </c>
      <c r="D54" s="52">
        <f>'Line 3-1'!$C$12</f>
        <v>4354</v>
      </c>
      <c r="E54" s="206" t="s">
        <v>133</v>
      </c>
      <c r="F54" s="70"/>
      <c r="G54" s="70" t="s">
        <v>15</v>
      </c>
      <c r="H54" s="52">
        <f>'Line 3-1'!$H$12</f>
        <v>3151</v>
      </c>
      <c r="I54" s="210" t="s">
        <v>133</v>
      </c>
    </row>
    <row r="55" spans="1:9" ht="12" customHeight="1">
      <c r="A55" s="86"/>
      <c r="B55" s="70"/>
      <c r="C55" s="70" t="s">
        <v>16</v>
      </c>
      <c r="D55" s="52">
        <f>'Line 3-1'!$C$13</f>
        <v>6.2</v>
      </c>
      <c r="E55" s="206" t="s">
        <v>14</v>
      </c>
      <c r="F55" s="70"/>
      <c r="G55" s="70" t="s">
        <v>16</v>
      </c>
      <c r="H55" s="52">
        <f>'Line 3-1'!$H$13</f>
        <v>6.4</v>
      </c>
      <c r="I55" s="210" t="s">
        <v>14</v>
      </c>
    </row>
    <row r="56" spans="1:9" ht="12" customHeight="1">
      <c r="A56" s="86"/>
      <c r="B56" s="70"/>
      <c r="C56" s="70" t="s">
        <v>391</v>
      </c>
      <c r="D56" s="52">
        <f>'Line 3-1'!$C$6</f>
        <v>1</v>
      </c>
      <c r="E56" s="206"/>
      <c r="F56" s="70"/>
      <c r="G56" s="70" t="s">
        <v>134</v>
      </c>
      <c r="H56" s="52">
        <f>'Line 3-1'!$H$6</f>
        <v>3454</v>
      </c>
      <c r="I56" s="210"/>
    </row>
    <row r="57" spans="1:9" ht="12" customHeight="1" thickBot="1">
      <c r="A57" s="87"/>
      <c r="B57" s="88"/>
      <c r="C57" s="88" t="s">
        <v>18</v>
      </c>
      <c r="D57" s="89">
        <f>'Line 3-1'!$C$15</f>
        <v>10</v>
      </c>
      <c r="E57" s="88" t="s">
        <v>17</v>
      </c>
      <c r="F57" s="212"/>
      <c r="G57" s="88"/>
      <c r="H57" s="88"/>
      <c r="I57" s="211"/>
    </row>
    <row r="58" ht="12" customHeight="1" thickBot="1"/>
    <row r="59" spans="1:9" ht="12" customHeight="1">
      <c r="A59" s="80" t="s">
        <v>19</v>
      </c>
      <c r="B59" s="81" t="str">
        <f>'Line 3-2'!$H$5</f>
        <v>Line 3-2</v>
      </c>
      <c r="C59" s="82"/>
      <c r="D59" s="100"/>
      <c r="E59" s="100"/>
      <c r="F59" s="94"/>
      <c r="G59" s="83"/>
      <c r="H59" s="83"/>
      <c r="I59" s="208"/>
    </row>
    <row r="60" spans="1:9" ht="12" customHeight="1">
      <c r="A60" s="95" t="s">
        <v>126</v>
      </c>
      <c r="B60" s="96"/>
      <c r="C60" s="69" t="s">
        <v>127</v>
      </c>
      <c r="D60" s="84" t="str">
        <f>'Line 3-2'!$C$10</f>
        <v>20°59.9614</v>
      </c>
      <c r="E60" s="205" t="s">
        <v>128</v>
      </c>
      <c r="F60" s="70" t="s">
        <v>129</v>
      </c>
      <c r="G60" s="69" t="s">
        <v>127</v>
      </c>
      <c r="H60" s="84" t="str">
        <f>'Line 3-2'!$H$10</f>
        <v>20°59.9897</v>
      </c>
      <c r="I60" s="209" t="s">
        <v>128</v>
      </c>
    </row>
    <row r="61" spans="1:9" ht="12" customHeight="1">
      <c r="A61" s="98" t="str">
        <f>'Line 3-2'!$C$7</f>
        <v>2001/8/24  19:52:05(UTC-10)</v>
      </c>
      <c r="B61" s="99"/>
      <c r="C61" s="70" t="s">
        <v>130</v>
      </c>
      <c r="D61" s="85" t="str">
        <f>'Line 3-2'!$C$11</f>
        <v>158°10.9277</v>
      </c>
      <c r="E61" s="206" t="s">
        <v>131</v>
      </c>
      <c r="F61" s="73" t="str">
        <f>'Line 3-2'!$H$7</f>
        <v>2001/8/24  22:39:24(UTC-10)</v>
      </c>
      <c r="G61" s="70" t="s">
        <v>130</v>
      </c>
      <c r="H61" s="85" t="str">
        <f>'Line 3-2'!$H$11</f>
        <v>158°30.0209</v>
      </c>
      <c r="I61" s="210" t="s">
        <v>132</v>
      </c>
    </row>
    <row r="62" spans="1:9" ht="12" customHeight="1">
      <c r="A62" s="86"/>
      <c r="B62" s="70"/>
      <c r="C62" s="70" t="s">
        <v>15</v>
      </c>
      <c r="D62" s="52">
        <f>'Line 3-2'!$C$12</f>
        <v>3284</v>
      </c>
      <c r="E62" s="206" t="s">
        <v>133</v>
      </c>
      <c r="F62" s="70"/>
      <c r="G62" s="70" t="s">
        <v>15</v>
      </c>
      <c r="H62" s="52">
        <f>'Line 3-2'!$H$12</f>
        <v>3942</v>
      </c>
      <c r="I62" s="210" t="s">
        <v>133</v>
      </c>
    </row>
    <row r="63" spans="1:9" ht="12" customHeight="1">
      <c r="A63" s="86"/>
      <c r="B63" s="70"/>
      <c r="C63" s="70" t="s">
        <v>16</v>
      </c>
      <c r="D63" s="52">
        <f>'Line 3-2'!$C$13</f>
        <v>6.2</v>
      </c>
      <c r="E63" s="206" t="s">
        <v>14</v>
      </c>
      <c r="F63" s="70"/>
      <c r="G63" s="70" t="s">
        <v>16</v>
      </c>
      <c r="H63" s="52">
        <f>'Line 3-2'!$H$13</f>
        <v>6.8</v>
      </c>
      <c r="I63" s="210" t="s">
        <v>14</v>
      </c>
    </row>
    <row r="64" spans="1:9" ht="12" customHeight="1">
      <c r="A64" s="86"/>
      <c r="B64" s="70"/>
      <c r="C64" s="70" t="s">
        <v>391</v>
      </c>
      <c r="D64" s="52">
        <f>'Line 3-2'!$C$6</f>
        <v>1</v>
      </c>
      <c r="E64" s="206"/>
      <c r="F64" s="70"/>
      <c r="G64" s="70" t="s">
        <v>134</v>
      </c>
      <c r="H64" s="52">
        <f>'Line 3-2'!$H$6</f>
        <v>1005</v>
      </c>
      <c r="I64" s="210"/>
    </row>
    <row r="65" spans="1:9" ht="12" customHeight="1" thickBot="1">
      <c r="A65" s="87"/>
      <c r="B65" s="88"/>
      <c r="C65" s="88" t="s">
        <v>18</v>
      </c>
      <c r="D65" s="89">
        <f>'Line 3-2'!$C$15</f>
        <v>10</v>
      </c>
      <c r="E65" s="88" t="s">
        <v>17</v>
      </c>
      <c r="F65" s="212"/>
      <c r="G65" s="88"/>
      <c r="H65" s="88"/>
      <c r="I65" s="211"/>
    </row>
    <row r="66" spans="1:7" ht="12" customHeight="1" thickBot="1">
      <c r="A66" s="72"/>
      <c r="B66" s="71"/>
      <c r="C66" s="71"/>
      <c r="D66" s="71"/>
      <c r="E66" s="204"/>
      <c r="F66" s="71"/>
      <c r="G66" s="71"/>
    </row>
    <row r="67" spans="1:9" ht="12" customHeight="1">
      <c r="A67" s="80" t="s">
        <v>19</v>
      </c>
      <c r="B67" s="81" t="str">
        <f>'Line 3-3'!$H$5</f>
        <v>Line 3-3</v>
      </c>
      <c r="C67" s="82"/>
      <c r="D67" s="100"/>
      <c r="E67" s="100"/>
      <c r="F67" s="94"/>
      <c r="G67" s="83"/>
      <c r="H67" s="83"/>
      <c r="I67" s="208"/>
    </row>
    <row r="68" spans="1:9" ht="12" customHeight="1">
      <c r="A68" s="95" t="s">
        <v>126</v>
      </c>
      <c r="B68" s="96"/>
      <c r="C68" s="69" t="s">
        <v>127</v>
      </c>
      <c r="D68" s="84" t="str">
        <f>'Line 3-3'!$C$10</f>
        <v>20°59.3753</v>
      </c>
      <c r="E68" s="205" t="s">
        <v>128</v>
      </c>
      <c r="F68" s="70" t="s">
        <v>129</v>
      </c>
      <c r="G68" s="69" t="s">
        <v>127</v>
      </c>
      <c r="H68" s="84" t="str">
        <f>'Line 3-3'!$H$10</f>
        <v>20°27.5034</v>
      </c>
      <c r="I68" s="209" t="s">
        <v>128</v>
      </c>
    </row>
    <row r="69" spans="1:9" ht="12" customHeight="1">
      <c r="A69" s="98" t="str">
        <f>'Line 3-3'!$C$7</f>
        <v>2001/8/24  22:47:34 (UTC-10)</v>
      </c>
      <c r="B69" s="99"/>
      <c r="C69" s="70" t="s">
        <v>130</v>
      </c>
      <c r="D69" s="85" t="str">
        <f>'Line 3-3'!$C$11</f>
        <v>158°31.0966</v>
      </c>
      <c r="E69" s="206" t="s">
        <v>131</v>
      </c>
      <c r="F69" s="73" t="str">
        <f>'Line 3-3'!$H$7</f>
        <v>2001/8/25  4:59:44 (UTC-10)</v>
      </c>
      <c r="G69" s="70" t="s">
        <v>130</v>
      </c>
      <c r="H69" s="85" t="str">
        <f>'Line 3-3'!$H$11</f>
        <v>159°25.7161</v>
      </c>
      <c r="I69" s="210" t="s">
        <v>132</v>
      </c>
    </row>
    <row r="70" spans="1:9" ht="12" customHeight="1">
      <c r="A70" s="86"/>
      <c r="B70" s="70"/>
      <c r="C70" s="70" t="s">
        <v>15</v>
      </c>
      <c r="D70" s="52">
        <f>'Line 3-3'!$C$12</f>
        <v>4518</v>
      </c>
      <c r="E70" s="206" t="s">
        <v>133</v>
      </c>
      <c r="F70" s="70"/>
      <c r="G70" s="70" t="s">
        <v>15</v>
      </c>
      <c r="H70" s="52">
        <f>'Line 3-3'!$H$12</f>
        <v>4573</v>
      </c>
      <c r="I70" s="210" t="s">
        <v>133</v>
      </c>
    </row>
    <row r="71" spans="1:9" ht="12" customHeight="1">
      <c r="A71" s="86"/>
      <c r="B71" s="70"/>
      <c r="C71" s="70" t="s">
        <v>16</v>
      </c>
      <c r="D71" s="52">
        <f>'Line 3-3'!$C$13</f>
        <v>9.4</v>
      </c>
      <c r="E71" s="206" t="s">
        <v>14</v>
      </c>
      <c r="F71" s="70"/>
      <c r="G71" s="70" t="s">
        <v>16</v>
      </c>
      <c r="H71" s="52">
        <f>'Line 3-3'!$H$13</f>
        <v>9.6</v>
      </c>
      <c r="I71" s="210" t="s">
        <v>14</v>
      </c>
    </row>
    <row r="72" spans="1:9" ht="12" customHeight="1">
      <c r="A72" s="86"/>
      <c r="B72" s="70"/>
      <c r="C72" s="70" t="s">
        <v>391</v>
      </c>
      <c r="D72" s="52">
        <f>'Line 3-3'!$C$6</f>
        <v>1</v>
      </c>
      <c r="E72" s="206"/>
      <c r="F72" s="70"/>
      <c r="G72" s="70" t="s">
        <v>134</v>
      </c>
      <c r="H72" s="52">
        <f>'Line 3-3'!$H$6</f>
        <v>2234</v>
      </c>
      <c r="I72" s="210"/>
    </row>
    <row r="73" spans="1:9" ht="12" customHeight="1" thickBot="1">
      <c r="A73" s="87"/>
      <c r="B73" s="88"/>
      <c r="C73" s="88" t="s">
        <v>18</v>
      </c>
      <c r="D73" s="89">
        <f>'Line 3-3'!$C$15</f>
        <v>10</v>
      </c>
      <c r="E73" s="88" t="s">
        <v>17</v>
      </c>
      <c r="F73" s="212"/>
      <c r="G73" s="88"/>
      <c r="H73" s="88"/>
      <c r="I73" s="211"/>
    </row>
    <row r="74" spans="1:7" ht="12" customHeight="1" thickBot="1">
      <c r="A74" s="72"/>
      <c r="B74" s="71"/>
      <c r="C74" s="71"/>
      <c r="D74" s="71"/>
      <c r="E74" s="204"/>
      <c r="F74" s="71"/>
      <c r="G74" s="71"/>
    </row>
    <row r="75" spans="1:9" ht="12" customHeight="1">
      <c r="A75" s="80" t="s">
        <v>19</v>
      </c>
      <c r="B75" s="81" t="str">
        <f>'Line 4-0'!$H$5</f>
        <v>Line 4-0</v>
      </c>
      <c r="C75" s="82"/>
      <c r="D75" s="100"/>
      <c r="E75" s="100"/>
      <c r="F75" s="94"/>
      <c r="G75" s="83"/>
      <c r="H75" s="83"/>
      <c r="I75" s="208"/>
    </row>
    <row r="76" spans="1:9" ht="12" customHeight="1">
      <c r="A76" s="95" t="s">
        <v>126</v>
      </c>
      <c r="B76" s="96"/>
      <c r="C76" s="69" t="s">
        <v>127</v>
      </c>
      <c r="D76" s="84" t="str">
        <f>'Line 4-0'!$C$10</f>
        <v>19°07.6688</v>
      </c>
      <c r="E76" s="205" t="s">
        <v>128</v>
      </c>
      <c r="F76" s="70" t="s">
        <v>129</v>
      </c>
      <c r="G76" s="69" t="s">
        <v>127</v>
      </c>
      <c r="H76" s="84" t="str">
        <f>'Line 4-0'!$H$10</f>
        <v>19°18.2034</v>
      </c>
      <c r="I76" s="209" t="s">
        <v>128</v>
      </c>
    </row>
    <row r="77" spans="1:9" ht="12" customHeight="1">
      <c r="A77" s="98">
        <f>'Line 4-0'!$C$7</f>
        <v>37137.713055555556</v>
      </c>
      <c r="B77" s="99"/>
      <c r="C77" s="70" t="s">
        <v>130</v>
      </c>
      <c r="D77" s="85" t="str">
        <f>'Line 4-0'!$C$11</f>
        <v>155°07.8240</v>
      </c>
      <c r="E77" s="206" t="s">
        <v>131</v>
      </c>
      <c r="F77" s="73">
        <f>'Line 4-0'!$H$7</f>
        <v>37137.788611111115</v>
      </c>
      <c r="G77" s="70" t="s">
        <v>130</v>
      </c>
      <c r="H77" s="85" t="str">
        <f>'Line 4-0'!$H$11</f>
        <v>155°02.2375</v>
      </c>
      <c r="I77" s="210" t="s">
        <v>132</v>
      </c>
    </row>
    <row r="78" spans="1:9" ht="12" customHeight="1">
      <c r="A78" s="86"/>
      <c r="B78" s="70"/>
      <c r="C78" s="70" t="s">
        <v>15</v>
      </c>
      <c r="D78" s="52">
        <f>'Line 4-0'!$C$12</f>
        <v>2140</v>
      </c>
      <c r="E78" s="206" t="s">
        <v>133</v>
      </c>
      <c r="F78" s="70"/>
      <c r="G78" s="70" t="s">
        <v>15</v>
      </c>
      <c r="H78" s="52">
        <f>'Line 4-0'!$H$12</f>
        <v>712</v>
      </c>
      <c r="I78" s="210" t="s">
        <v>133</v>
      </c>
    </row>
    <row r="79" spans="1:9" ht="12" customHeight="1">
      <c r="A79" s="86"/>
      <c r="B79" s="70"/>
      <c r="C79" s="70" t="s">
        <v>16</v>
      </c>
      <c r="D79" s="52">
        <f>'Line 4-0'!$C$13</f>
        <v>5.8</v>
      </c>
      <c r="E79" s="206" t="s">
        <v>14</v>
      </c>
      <c r="F79" s="70"/>
      <c r="G79" s="70" t="s">
        <v>16</v>
      </c>
      <c r="H79" s="52">
        <f>'Line 4-0'!$H$13</f>
        <v>606</v>
      </c>
      <c r="I79" s="210" t="s">
        <v>14</v>
      </c>
    </row>
    <row r="80" spans="1:9" ht="12" customHeight="1">
      <c r="A80" s="86"/>
      <c r="B80" s="70"/>
      <c r="C80" s="70" t="s">
        <v>391</v>
      </c>
      <c r="D80" s="52">
        <f>'Line 4-0'!$C$6</f>
        <v>1</v>
      </c>
      <c r="E80" s="206"/>
      <c r="F80" s="70"/>
      <c r="G80" s="70" t="s">
        <v>134</v>
      </c>
      <c r="H80" s="52">
        <f>'Line 4-0'!$H$6</f>
        <v>654</v>
      </c>
      <c r="I80" s="210"/>
    </row>
    <row r="81" spans="1:9" ht="12" customHeight="1" thickBot="1">
      <c r="A81" s="87"/>
      <c r="B81" s="88"/>
      <c r="C81" s="88" t="s">
        <v>18</v>
      </c>
      <c r="D81" s="89">
        <f>'Line 4-0'!$C$15</f>
        <v>10</v>
      </c>
      <c r="E81" s="88" t="s">
        <v>17</v>
      </c>
      <c r="F81" s="212"/>
      <c r="G81" s="88"/>
      <c r="H81" s="88"/>
      <c r="I81" s="211"/>
    </row>
    <row r="82" spans="1:7" ht="12" customHeight="1" thickBot="1">
      <c r="A82" s="72"/>
      <c r="C82" s="75"/>
      <c r="D82" s="75"/>
      <c r="E82" s="75"/>
      <c r="F82" s="75"/>
      <c r="G82" s="75"/>
    </row>
    <row r="83" spans="1:9" ht="12" customHeight="1">
      <c r="A83" s="80" t="s">
        <v>19</v>
      </c>
      <c r="B83" s="81" t="str">
        <f>'Line 4-1'!$H$5</f>
        <v>Line 4-1</v>
      </c>
      <c r="C83" s="82"/>
      <c r="D83" s="100"/>
      <c r="E83" s="100"/>
      <c r="F83" s="94"/>
      <c r="G83" s="83"/>
      <c r="H83" s="83"/>
      <c r="I83" s="208"/>
    </row>
    <row r="84" spans="1:9" ht="12" customHeight="1">
      <c r="A84" s="95" t="s">
        <v>126</v>
      </c>
      <c r="B84" s="96"/>
      <c r="C84" s="69" t="s">
        <v>127</v>
      </c>
      <c r="D84" s="84" t="str">
        <f>'Line 4-1'!$C$10</f>
        <v>19°18.0158</v>
      </c>
      <c r="E84" s="205" t="s">
        <v>128</v>
      </c>
      <c r="F84" s="70" t="s">
        <v>129</v>
      </c>
      <c r="G84" s="69" t="s">
        <v>127</v>
      </c>
      <c r="H84" s="84" t="str">
        <f>'Line 4-1'!$H$10</f>
        <v>18°54.9201</v>
      </c>
      <c r="I84" s="209" t="s">
        <v>128</v>
      </c>
    </row>
    <row r="85" spans="1:9" ht="12" customHeight="1">
      <c r="A85" s="98">
        <f>'Line 4-1'!$C$7</f>
        <v>37137.79138888889</v>
      </c>
      <c r="B85" s="99"/>
      <c r="C85" s="70" t="s">
        <v>130</v>
      </c>
      <c r="D85" s="85" t="str">
        <f>'Line 4-1'!$C$11</f>
        <v>155°01.9619</v>
      </c>
      <c r="E85" s="206" t="s">
        <v>131</v>
      </c>
      <c r="F85" s="73">
        <f>'Line 4-1'!$H$7</f>
        <v>37137.986875</v>
      </c>
      <c r="G85" s="70" t="s">
        <v>130</v>
      </c>
      <c r="H85" s="85" t="str">
        <f>'Line 4-1'!$H$11</f>
        <v>154°46.0765</v>
      </c>
      <c r="I85" s="210" t="s">
        <v>132</v>
      </c>
    </row>
    <row r="86" spans="1:9" ht="12" customHeight="1">
      <c r="A86" s="86"/>
      <c r="B86" s="70"/>
      <c r="C86" s="70" t="s">
        <v>15</v>
      </c>
      <c r="D86" s="52">
        <f>'Line 4-1'!$C$12</f>
        <v>878</v>
      </c>
      <c r="E86" s="206" t="s">
        <v>133</v>
      </c>
      <c r="F86" s="70"/>
      <c r="G86" s="70" t="s">
        <v>15</v>
      </c>
      <c r="H86" s="52">
        <f>'Line 4-1'!$H$12</f>
        <v>5308</v>
      </c>
      <c r="I86" s="210" t="s">
        <v>133</v>
      </c>
    </row>
    <row r="87" spans="1:9" ht="12" customHeight="1">
      <c r="A87" s="86"/>
      <c r="B87" s="70"/>
      <c r="C87" s="70" t="s">
        <v>16</v>
      </c>
      <c r="D87" s="52">
        <f>'Line 4-1'!$C$13</f>
        <v>6.4</v>
      </c>
      <c r="E87" s="206" t="s">
        <v>14</v>
      </c>
      <c r="F87" s="70"/>
      <c r="G87" s="70" t="s">
        <v>16</v>
      </c>
      <c r="H87" s="52">
        <f>'Line 4-1'!$H$13</f>
        <v>5.8</v>
      </c>
      <c r="I87" s="210" t="s">
        <v>14</v>
      </c>
    </row>
    <row r="88" spans="1:9" ht="12" customHeight="1">
      <c r="A88" s="86"/>
      <c r="B88" s="70"/>
      <c r="C88" s="70" t="s">
        <v>391</v>
      </c>
      <c r="D88" s="52">
        <f>'Line 4-1'!$C$6</f>
        <v>1</v>
      </c>
      <c r="E88" s="206"/>
      <c r="F88" s="70"/>
      <c r="G88" s="70" t="s">
        <v>134</v>
      </c>
      <c r="H88" s="52">
        <f>'Line 4-1'!$H$6</f>
        <v>1690</v>
      </c>
      <c r="I88" s="210"/>
    </row>
    <row r="89" spans="1:9" ht="12" customHeight="1" thickBot="1">
      <c r="A89" s="87"/>
      <c r="B89" s="88"/>
      <c r="C89" s="88" t="s">
        <v>18</v>
      </c>
      <c r="D89" s="89">
        <f>'Line 4-1'!$C$15</f>
        <v>10</v>
      </c>
      <c r="E89" s="88" t="s">
        <v>17</v>
      </c>
      <c r="F89" s="212"/>
      <c r="G89" s="88"/>
      <c r="H89" s="88"/>
      <c r="I89" s="211"/>
    </row>
    <row r="90" spans="1:7" ht="12" customHeight="1" thickBot="1">
      <c r="A90" s="72"/>
      <c r="B90" s="71"/>
      <c r="C90" s="71"/>
      <c r="D90" s="71"/>
      <c r="E90" s="204"/>
      <c r="F90" s="71"/>
      <c r="G90" s="71"/>
    </row>
    <row r="91" spans="1:9" ht="12" customHeight="1">
      <c r="A91" s="80" t="s">
        <v>19</v>
      </c>
      <c r="B91" s="81" t="str">
        <f>'Line 4-2'!$H$5</f>
        <v>Line 4-2</v>
      </c>
      <c r="C91" s="82"/>
      <c r="D91" s="100"/>
      <c r="E91" s="100"/>
      <c r="F91" s="94"/>
      <c r="G91" s="83"/>
      <c r="H91" s="83"/>
      <c r="I91" s="208"/>
    </row>
    <row r="92" spans="1:9" ht="12" customHeight="1">
      <c r="A92" s="95" t="s">
        <v>126</v>
      </c>
      <c r="B92" s="96"/>
      <c r="C92" s="69" t="s">
        <v>127</v>
      </c>
      <c r="D92" s="84" t="str">
        <f>'Line 4-2'!$C$10</f>
        <v>18°54.2020</v>
      </c>
      <c r="E92" s="205" t="s">
        <v>128</v>
      </c>
      <c r="F92" s="70" t="s">
        <v>129</v>
      </c>
      <c r="G92" s="69" t="s">
        <v>127</v>
      </c>
      <c r="H92" s="84" t="str">
        <f>'Line 4-2'!$H$10</f>
        <v>18°49.5021</v>
      </c>
      <c r="I92" s="209" t="s">
        <v>128</v>
      </c>
    </row>
    <row r="93" spans="1:9" ht="12" customHeight="1">
      <c r="A93" s="98">
        <f>'Line 4-2'!$C$7</f>
        <v>37137.99628472222</v>
      </c>
      <c r="B93" s="99"/>
      <c r="C93" s="70" t="s">
        <v>130</v>
      </c>
      <c r="D93" s="85" t="str">
        <f>'Line 4-2'!$C$11</f>
        <v>154°47.1267</v>
      </c>
      <c r="E93" s="206" t="s">
        <v>131</v>
      </c>
      <c r="F93" s="73">
        <f>'Line 4-2'!$H$7</f>
        <v>37138.06943287037</v>
      </c>
      <c r="G93" s="70" t="s">
        <v>130</v>
      </c>
      <c r="H93" s="85" t="str">
        <f>'Line 4-2'!$H$11</f>
        <v>154°56.6249</v>
      </c>
      <c r="I93" s="210" t="s">
        <v>132</v>
      </c>
    </row>
    <row r="94" spans="1:9" ht="12" customHeight="1">
      <c r="A94" s="86"/>
      <c r="B94" s="70"/>
      <c r="C94" s="70" t="s">
        <v>15</v>
      </c>
      <c r="D94" s="52">
        <f>'Line 4-2'!$C$12</f>
        <v>5329</v>
      </c>
      <c r="E94" s="206" t="s">
        <v>133</v>
      </c>
      <c r="F94" s="70"/>
      <c r="G94" s="70" t="s">
        <v>15</v>
      </c>
      <c r="H94" s="52">
        <f>'Line 4-2'!$H$12</f>
        <v>5222</v>
      </c>
      <c r="I94" s="210" t="s">
        <v>133</v>
      </c>
    </row>
    <row r="95" spans="1:9" ht="12" customHeight="1">
      <c r="A95" s="86"/>
      <c r="B95" s="70"/>
      <c r="C95" s="70" t="s">
        <v>16</v>
      </c>
      <c r="D95" s="52">
        <f>'Line 4-2'!$C$13</f>
        <v>6.4</v>
      </c>
      <c r="E95" s="206" t="s">
        <v>14</v>
      </c>
      <c r="F95" s="70"/>
      <c r="G95" s="70" t="s">
        <v>16</v>
      </c>
      <c r="H95" s="52">
        <f>'Line 4-2'!$H$13</f>
        <v>5.8</v>
      </c>
      <c r="I95" s="210" t="s">
        <v>14</v>
      </c>
    </row>
    <row r="96" spans="1:9" ht="12" customHeight="1">
      <c r="A96" s="86"/>
      <c r="B96" s="70"/>
      <c r="C96" s="70" t="s">
        <v>391</v>
      </c>
      <c r="D96" s="52">
        <f>'Line 4-2'!$C$6</f>
        <v>1</v>
      </c>
      <c r="E96" s="206"/>
      <c r="F96" s="70"/>
      <c r="G96" s="70" t="s">
        <v>134</v>
      </c>
      <c r="H96" s="52">
        <f>'Line 4-2'!$H$6</f>
        <v>633</v>
      </c>
      <c r="I96" s="210"/>
    </row>
    <row r="97" spans="1:9" ht="12" customHeight="1" thickBot="1">
      <c r="A97" s="87"/>
      <c r="B97" s="88"/>
      <c r="C97" s="88" t="s">
        <v>18</v>
      </c>
      <c r="D97" s="89">
        <f>'Line 4-2'!$C$15</f>
        <v>10</v>
      </c>
      <c r="E97" s="88" t="s">
        <v>17</v>
      </c>
      <c r="F97" s="212"/>
      <c r="G97" s="88"/>
      <c r="H97" s="88"/>
      <c r="I97" s="211"/>
    </row>
    <row r="98" spans="1:7" ht="12" customHeight="1" thickBot="1">
      <c r="A98" s="72"/>
      <c r="B98" s="71"/>
      <c r="C98" s="71"/>
      <c r="D98" s="71"/>
      <c r="E98" s="204"/>
      <c r="F98" s="71"/>
      <c r="G98" s="71"/>
    </row>
    <row r="99" spans="1:9" ht="12" customHeight="1">
      <c r="A99" s="80" t="s">
        <v>19</v>
      </c>
      <c r="B99" s="81" t="str">
        <f>'Line 4-3'!$H$5</f>
        <v>Line 4-3</v>
      </c>
      <c r="C99" s="82"/>
      <c r="D99" s="100"/>
      <c r="E99" s="100"/>
      <c r="F99" s="94"/>
      <c r="G99" s="83"/>
      <c r="H99" s="83"/>
      <c r="I99" s="208"/>
    </row>
    <row r="100" spans="1:9" ht="12" customHeight="1">
      <c r="A100" s="95" t="s">
        <v>126</v>
      </c>
      <c r="B100" s="96"/>
      <c r="C100" s="69" t="s">
        <v>127</v>
      </c>
      <c r="D100" s="84" t="str">
        <f>'Line 4-3'!$C$10</f>
        <v>18°50.1646</v>
      </c>
      <c r="E100" s="205" t="s">
        <v>128</v>
      </c>
      <c r="F100" s="70" t="s">
        <v>129</v>
      </c>
      <c r="G100" s="69" t="s">
        <v>127</v>
      </c>
      <c r="H100" s="84" t="str">
        <f>'Line 4-3'!$H$10</f>
        <v>19°05.2461</v>
      </c>
      <c r="I100" s="209" t="s">
        <v>128</v>
      </c>
    </row>
    <row r="101" spans="1:9" ht="12" customHeight="1">
      <c r="A101" s="98">
        <f>'Line 4-3'!$C$7</f>
        <v>37138.076469907406</v>
      </c>
      <c r="B101" s="99"/>
      <c r="C101" s="70" t="s">
        <v>130</v>
      </c>
      <c r="D101" s="85" t="str">
        <f>'Line 4-3'!$C$11</f>
        <v>154°57.1215</v>
      </c>
      <c r="E101" s="206" t="s">
        <v>131</v>
      </c>
      <c r="F101" s="73">
        <f>'Line 4-3'!$H$7</f>
        <v>37138.20899305555</v>
      </c>
      <c r="G101" s="70" t="s">
        <v>130</v>
      </c>
      <c r="H101" s="85" t="str">
        <f>'Line 4-3'!$H$11</f>
        <v>155°07.2457</v>
      </c>
      <c r="I101" s="210" t="s">
        <v>132</v>
      </c>
    </row>
    <row r="102" spans="1:9" ht="12" customHeight="1">
      <c r="A102" s="86"/>
      <c r="B102" s="70"/>
      <c r="C102" s="70" t="s">
        <v>15</v>
      </c>
      <c r="D102" s="52">
        <f>'Line 4-3'!$C$12</f>
        <v>5217</v>
      </c>
      <c r="E102" s="206" t="s">
        <v>133</v>
      </c>
      <c r="F102" s="70"/>
      <c r="G102" s="70" t="s">
        <v>15</v>
      </c>
      <c r="H102" s="52">
        <f>'Line 4-3'!$H$12</f>
        <v>2470</v>
      </c>
      <c r="I102" s="210" t="s">
        <v>133</v>
      </c>
    </row>
    <row r="103" spans="1:9" ht="12" customHeight="1">
      <c r="A103" s="86"/>
      <c r="B103" s="70"/>
      <c r="C103" s="70" t="s">
        <v>16</v>
      </c>
      <c r="D103" s="52">
        <f>'Line 4-3'!$C$13</f>
        <v>5.4</v>
      </c>
      <c r="E103" s="206" t="s">
        <v>14</v>
      </c>
      <c r="F103" s="70"/>
      <c r="G103" s="70" t="s">
        <v>16</v>
      </c>
      <c r="H103" s="52">
        <f>'Line 4-3'!$H$13</f>
        <v>5.8</v>
      </c>
      <c r="I103" s="210" t="s">
        <v>14</v>
      </c>
    </row>
    <row r="104" spans="1:9" ht="12" customHeight="1">
      <c r="A104" s="86"/>
      <c r="B104" s="70"/>
      <c r="C104" s="70" t="s">
        <v>391</v>
      </c>
      <c r="D104" s="52">
        <f>'Line 4-3'!$C$6</f>
        <v>1</v>
      </c>
      <c r="E104" s="206"/>
      <c r="F104" s="70"/>
      <c r="G104" s="70" t="s">
        <v>134</v>
      </c>
      <c r="H104" s="52">
        <f>'Line 4-3'!$H$6</f>
        <v>1146</v>
      </c>
      <c r="I104" s="210"/>
    </row>
    <row r="105" spans="1:9" ht="12" customHeight="1" thickBot="1">
      <c r="A105" s="87"/>
      <c r="B105" s="88"/>
      <c r="C105" s="88" t="s">
        <v>18</v>
      </c>
      <c r="D105" s="89">
        <f>'Line 4-3'!$C$15</f>
        <v>10</v>
      </c>
      <c r="E105" s="88" t="s">
        <v>17</v>
      </c>
      <c r="F105" s="212"/>
      <c r="G105" s="88"/>
      <c r="H105" s="88"/>
      <c r="I105" s="211"/>
    </row>
    <row r="106" spans="1:7" ht="12" customHeight="1" thickBot="1">
      <c r="A106" s="72"/>
      <c r="B106" s="71"/>
      <c r="C106" s="71"/>
      <c r="D106" s="71"/>
      <c r="E106" s="204"/>
      <c r="F106" s="71"/>
      <c r="G106" s="71"/>
    </row>
    <row r="107" spans="1:9" ht="12" customHeight="1">
      <c r="A107" s="80" t="s">
        <v>19</v>
      </c>
      <c r="B107" s="81" t="str">
        <f>'Line 5-1'!$H$5</f>
        <v>Line 5-1</v>
      </c>
      <c r="C107" s="82"/>
      <c r="D107" s="100"/>
      <c r="E107" s="100"/>
      <c r="F107" s="94"/>
      <c r="G107" s="83"/>
      <c r="H107" s="83"/>
      <c r="I107" s="208"/>
    </row>
    <row r="108" spans="1:9" ht="12" customHeight="1">
      <c r="A108" s="95" t="s">
        <v>126</v>
      </c>
      <c r="B108" s="96"/>
      <c r="C108" s="69" t="s">
        <v>127</v>
      </c>
      <c r="D108" s="84" t="str">
        <f>'Line 5-1'!$C$10</f>
        <v>19°11.0237</v>
      </c>
      <c r="E108" s="205" t="s">
        <v>128</v>
      </c>
      <c r="F108" s="70" t="s">
        <v>129</v>
      </c>
      <c r="G108" s="69" t="s">
        <v>127</v>
      </c>
      <c r="H108" s="84" t="str">
        <f>'Line 5-1'!$H$10</f>
        <v>19°23.5896</v>
      </c>
      <c r="I108" s="209" t="s">
        <v>128</v>
      </c>
    </row>
    <row r="109" spans="1:9" ht="12" customHeight="1">
      <c r="A109" s="98">
        <f>'Line 5-1'!$C$7</f>
        <v>37138.69881944444</v>
      </c>
      <c r="B109" s="99"/>
      <c r="C109" s="70" t="s">
        <v>130</v>
      </c>
      <c r="D109" s="85" t="str">
        <f>'Line 5-1'!$C$11</f>
        <v>155°06.8866</v>
      </c>
      <c r="E109" s="206" t="s">
        <v>131</v>
      </c>
      <c r="F109" s="73">
        <f>'Line 5-1'!$H$7</f>
        <v>37138.858078703706</v>
      </c>
      <c r="G109" s="70" t="s">
        <v>130</v>
      </c>
      <c r="H109" s="85" t="str">
        <f>'Line 5-1'!$H$11</f>
        <v>154°46.6966</v>
      </c>
      <c r="I109" s="210" t="s">
        <v>132</v>
      </c>
    </row>
    <row r="110" spans="1:9" ht="12" customHeight="1">
      <c r="A110" s="86"/>
      <c r="B110" s="70"/>
      <c r="C110" s="70" t="s">
        <v>15</v>
      </c>
      <c r="D110" s="52">
        <f>'Line 5-1'!$C$12</f>
        <v>2217</v>
      </c>
      <c r="E110" s="206" t="s">
        <v>133</v>
      </c>
      <c r="F110" s="70"/>
      <c r="G110" s="70" t="s">
        <v>15</v>
      </c>
      <c r="H110" s="52">
        <f>'Line 5-1'!$H$12</f>
        <v>2465</v>
      </c>
      <c r="I110" s="210" t="s">
        <v>133</v>
      </c>
    </row>
    <row r="111" spans="1:9" ht="12" customHeight="1">
      <c r="A111" s="86"/>
      <c r="B111" s="70"/>
      <c r="C111" s="70" t="s">
        <v>16</v>
      </c>
      <c r="D111" s="52">
        <f>'Line 5-1'!$C$13</f>
        <v>5.4</v>
      </c>
      <c r="E111" s="206" t="s">
        <v>14</v>
      </c>
      <c r="F111" s="70"/>
      <c r="G111" s="70" t="s">
        <v>16</v>
      </c>
      <c r="H111" s="52">
        <f>'Line 5-1'!$H$13</f>
        <v>6</v>
      </c>
      <c r="I111" s="210" t="s">
        <v>14</v>
      </c>
    </row>
    <row r="112" spans="1:9" ht="12" customHeight="1">
      <c r="A112" s="86"/>
      <c r="B112" s="70"/>
      <c r="C112" s="70" t="s">
        <v>391</v>
      </c>
      <c r="D112" s="52">
        <f>'Line 5-1'!$C$6</f>
        <v>1</v>
      </c>
      <c r="E112" s="206"/>
      <c r="F112" s="70"/>
      <c r="G112" s="70" t="s">
        <v>134</v>
      </c>
      <c r="H112" s="52">
        <f>'Line 5-1'!$H$6</f>
        <v>1377</v>
      </c>
      <c r="I112" s="210"/>
    </row>
    <row r="113" spans="1:9" ht="12" customHeight="1" thickBot="1">
      <c r="A113" s="87"/>
      <c r="B113" s="88"/>
      <c r="C113" s="88" t="s">
        <v>18</v>
      </c>
      <c r="D113" s="89">
        <f>'Line 5-1'!$C$15</f>
        <v>10</v>
      </c>
      <c r="E113" s="88" t="s">
        <v>17</v>
      </c>
      <c r="F113" s="212"/>
      <c r="G113" s="88"/>
      <c r="H113" s="88"/>
      <c r="I113" s="211"/>
    </row>
    <row r="114" spans="1:7" ht="12" customHeight="1" thickBot="1">
      <c r="A114" s="72"/>
      <c r="B114" s="71"/>
      <c r="C114" s="71"/>
      <c r="D114" s="71"/>
      <c r="E114" s="204"/>
      <c r="F114" s="71"/>
      <c r="G114" s="71"/>
    </row>
    <row r="115" spans="1:9" ht="12" customHeight="1">
      <c r="A115" s="80" t="s">
        <v>19</v>
      </c>
      <c r="B115" s="81" t="str">
        <f>'Line 5-2'!$H$5</f>
        <v>Line 5-2</v>
      </c>
      <c r="C115" s="82"/>
      <c r="D115" s="100"/>
      <c r="E115" s="100"/>
      <c r="F115" s="94"/>
      <c r="G115" s="83"/>
      <c r="H115" s="83"/>
      <c r="I115" s="208"/>
    </row>
    <row r="116" spans="1:9" ht="12" customHeight="1">
      <c r="A116" s="95" t="s">
        <v>126</v>
      </c>
      <c r="B116" s="96"/>
      <c r="C116" s="69" t="s">
        <v>127</v>
      </c>
      <c r="D116" s="84" t="str">
        <f>'Line 5-2'!$C$10</f>
        <v>19°23.5872</v>
      </c>
      <c r="E116" s="205" t="s">
        <v>128</v>
      </c>
      <c r="F116" s="70" t="s">
        <v>129</v>
      </c>
      <c r="G116" s="69" t="s">
        <v>127</v>
      </c>
      <c r="H116" s="84" t="str">
        <f>'Line 5-2'!$H$10</f>
        <v>19°22.6302</v>
      </c>
      <c r="I116" s="209" t="s">
        <v>128</v>
      </c>
    </row>
    <row r="117" spans="1:9" ht="12" customHeight="1">
      <c r="A117" s="98">
        <f>'Line 5-2'!$C$7</f>
        <v>37138.859930555554</v>
      </c>
      <c r="B117" s="99"/>
      <c r="C117" s="70" t="s">
        <v>130</v>
      </c>
      <c r="D117" s="85" t="str">
        <f>'Line 5-2'!$C$11</f>
        <v>154°46.4472</v>
      </c>
      <c r="E117" s="206" t="s">
        <v>131</v>
      </c>
      <c r="F117" s="73">
        <f>'Line 5-2'!$H$7</f>
        <v>37138.87092592593</v>
      </c>
      <c r="G117" s="70" t="s">
        <v>130</v>
      </c>
      <c r="H117" s="85" t="str">
        <f>'Line 5-2'!$H$11</f>
        <v>154°45.3388</v>
      </c>
      <c r="I117" s="210" t="s">
        <v>132</v>
      </c>
    </row>
    <row r="118" spans="1:9" ht="12" customHeight="1">
      <c r="A118" s="86"/>
      <c r="B118" s="70"/>
      <c r="C118" s="70" t="s">
        <v>15</v>
      </c>
      <c r="D118" s="52">
        <f>'Line 5-2'!$C$12</f>
        <v>2515</v>
      </c>
      <c r="E118" s="206" t="s">
        <v>133</v>
      </c>
      <c r="F118" s="70"/>
      <c r="G118" s="70" t="s">
        <v>15</v>
      </c>
      <c r="H118" s="52">
        <f>'Line 5-2'!$H$12</f>
        <v>3025</v>
      </c>
      <c r="I118" s="210" t="s">
        <v>133</v>
      </c>
    </row>
    <row r="119" spans="1:9" ht="12" customHeight="1">
      <c r="A119" s="86"/>
      <c r="B119" s="70"/>
      <c r="C119" s="70" t="s">
        <v>16</v>
      </c>
      <c r="D119" s="52">
        <f>'Line 5-2'!$C$13</f>
        <v>5.4</v>
      </c>
      <c r="E119" s="206" t="s">
        <v>14</v>
      </c>
      <c r="F119" s="70"/>
      <c r="G119" s="70" t="s">
        <v>16</v>
      </c>
      <c r="H119" s="52">
        <f>'Line 5-2'!$H$13</f>
        <v>5.8</v>
      </c>
      <c r="I119" s="210" t="s">
        <v>14</v>
      </c>
    </row>
    <row r="120" spans="1:9" ht="12" customHeight="1">
      <c r="A120" s="86"/>
      <c r="B120" s="70"/>
      <c r="C120" s="70" t="s">
        <v>391</v>
      </c>
      <c r="D120" s="52">
        <f>'Line 5-2'!$C$6</f>
        <v>1</v>
      </c>
      <c r="E120" s="206"/>
      <c r="F120" s="70"/>
      <c r="G120" s="70" t="s">
        <v>134</v>
      </c>
      <c r="H120" s="52">
        <f>'Line 5-2'!$H$6</f>
        <v>96</v>
      </c>
      <c r="I120" s="210"/>
    </row>
    <row r="121" spans="1:9" ht="12" customHeight="1" thickBot="1">
      <c r="A121" s="87"/>
      <c r="B121" s="88"/>
      <c r="C121" s="88" t="s">
        <v>18</v>
      </c>
      <c r="D121" s="89">
        <f>'Line 5-2'!$C$15</f>
        <v>10</v>
      </c>
      <c r="E121" s="88" t="s">
        <v>17</v>
      </c>
      <c r="F121" s="212"/>
      <c r="G121" s="88"/>
      <c r="H121" s="88"/>
      <c r="I121" s="211"/>
    </row>
    <row r="122" spans="1:7" ht="12" customHeight="1" thickBot="1">
      <c r="A122" s="72"/>
      <c r="B122" s="71"/>
      <c r="C122" s="71"/>
      <c r="D122" s="71"/>
      <c r="E122" s="204"/>
      <c r="F122" s="71"/>
      <c r="G122" s="71"/>
    </row>
    <row r="123" spans="1:9" ht="12" customHeight="1">
      <c r="A123" s="80" t="s">
        <v>19</v>
      </c>
      <c r="B123" s="81" t="str">
        <f>'Line 5-3'!$H$5</f>
        <v>Line 5-3</v>
      </c>
      <c r="C123" s="82"/>
      <c r="D123" s="100"/>
      <c r="E123" s="100"/>
      <c r="F123" s="94"/>
      <c r="G123" s="83"/>
      <c r="H123" s="83"/>
      <c r="I123" s="208"/>
    </row>
    <row r="124" spans="1:9" ht="12" customHeight="1">
      <c r="A124" s="95" t="s">
        <v>126</v>
      </c>
      <c r="B124" s="96"/>
      <c r="C124" s="69" t="s">
        <v>127</v>
      </c>
      <c r="D124" s="84" t="str">
        <f>'Line 5-3'!$C$10</f>
        <v>19°22.3572</v>
      </c>
      <c r="E124" s="205" t="s">
        <v>128</v>
      </c>
      <c r="F124" s="70" t="s">
        <v>129</v>
      </c>
      <c r="G124" s="69" t="s">
        <v>127</v>
      </c>
      <c r="H124" s="84" t="str">
        <f>'Line 5-3'!$H$10</f>
        <v>19°18.6344</v>
      </c>
      <c r="I124" s="209" t="s">
        <v>128</v>
      </c>
    </row>
    <row r="125" spans="1:9" ht="12" customHeight="1">
      <c r="A125" s="98">
        <f>'Line 5-3'!$C$7</f>
        <v>37138.87321759259</v>
      </c>
      <c r="B125" s="99"/>
      <c r="C125" s="70" t="s">
        <v>130</v>
      </c>
      <c r="D125" s="85" t="str">
        <f>'Line 5-3'!$C$11</f>
        <v>154°45.3171</v>
      </c>
      <c r="E125" s="206" t="s">
        <v>131</v>
      </c>
      <c r="F125" s="73">
        <f>'Line 5-3'!$H$7</f>
        <v>37138.91685185185</v>
      </c>
      <c r="G125" s="70" t="s">
        <v>130</v>
      </c>
      <c r="H125" s="85" t="str">
        <f>'Line 5-3'!$H$11</f>
        <v>154°50.1963</v>
      </c>
      <c r="I125" s="210" t="s">
        <v>132</v>
      </c>
    </row>
    <row r="126" spans="1:9" ht="12" customHeight="1">
      <c r="A126" s="86"/>
      <c r="B126" s="70"/>
      <c r="C126" s="70" t="s">
        <v>15</v>
      </c>
      <c r="D126" s="52">
        <f>'Line 5-3'!$C$12</f>
        <v>3117</v>
      </c>
      <c r="E126" s="206" t="s">
        <v>133</v>
      </c>
      <c r="F126" s="70"/>
      <c r="G126" s="70" t="s">
        <v>15</v>
      </c>
      <c r="H126" s="52">
        <f>'Line 5-3'!$H$12</f>
        <v>2773</v>
      </c>
      <c r="I126" s="210" t="s">
        <v>133</v>
      </c>
    </row>
    <row r="127" spans="1:9" ht="12" customHeight="1">
      <c r="A127" s="86"/>
      <c r="B127" s="70"/>
      <c r="C127" s="70" t="s">
        <v>16</v>
      </c>
      <c r="D127" s="52">
        <f>'Line 5-3'!$C$13</f>
        <v>5.4</v>
      </c>
      <c r="E127" s="206" t="s">
        <v>14</v>
      </c>
      <c r="F127" s="70"/>
      <c r="G127" s="70" t="s">
        <v>16</v>
      </c>
      <c r="H127" s="52">
        <f>'Line 5-3'!$H$13</f>
        <v>5.6</v>
      </c>
      <c r="I127" s="210" t="s">
        <v>14</v>
      </c>
    </row>
    <row r="128" spans="1:9" ht="12" customHeight="1">
      <c r="A128" s="86"/>
      <c r="B128" s="70"/>
      <c r="C128" s="70" t="s">
        <v>391</v>
      </c>
      <c r="D128" s="52">
        <f>'Line 5-3'!$C$6</f>
        <v>1</v>
      </c>
      <c r="E128" s="206"/>
      <c r="F128" s="70"/>
      <c r="G128" s="70" t="s">
        <v>134</v>
      </c>
      <c r="H128" s="52">
        <f>'Line 5-3'!$H$6</f>
        <v>378</v>
      </c>
      <c r="I128" s="210"/>
    </row>
    <row r="129" spans="1:9" ht="12" customHeight="1" thickBot="1">
      <c r="A129" s="87"/>
      <c r="B129" s="88"/>
      <c r="C129" s="88" t="s">
        <v>18</v>
      </c>
      <c r="D129" s="89">
        <f>'Line 5-3'!$C$15</f>
        <v>10</v>
      </c>
      <c r="E129" s="88" t="s">
        <v>17</v>
      </c>
      <c r="F129" s="212"/>
      <c r="G129" s="88"/>
      <c r="H129" s="88"/>
      <c r="I129" s="211"/>
    </row>
    <row r="130" spans="1:7" ht="12" customHeight="1" thickBot="1">
      <c r="A130" s="72"/>
      <c r="B130" s="71"/>
      <c r="C130" s="71"/>
      <c r="D130" s="71"/>
      <c r="E130" s="204"/>
      <c r="F130" s="71"/>
      <c r="G130" s="71"/>
    </row>
    <row r="131" spans="1:9" ht="12" customHeight="1">
      <c r="A131" s="80" t="s">
        <v>19</v>
      </c>
      <c r="B131" s="81" t="str">
        <f>'Line 5-4'!$H$5</f>
        <v>Line 5-4</v>
      </c>
      <c r="C131" s="82"/>
      <c r="D131" s="100"/>
      <c r="E131" s="100"/>
      <c r="F131" s="94"/>
      <c r="G131" s="83"/>
      <c r="H131" s="83"/>
      <c r="I131" s="208"/>
    </row>
    <row r="132" spans="1:9" ht="12" customHeight="1">
      <c r="A132" s="95" t="s">
        <v>126</v>
      </c>
      <c r="B132" s="96"/>
      <c r="C132" s="69" t="s">
        <v>127</v>
      </c>
      <c r="D132" s="84" t="str">
        <f>'Line 5-4'!$C$10</f>
        <v>19°19.1030</v>
      </c>
      <c r="E132" s="205" t="s">
        <v>128</v>
      </c>
      <c r="F132" s="70" t="s">
        <v>129</v>
      </c>
      <c r="G132" s="69" t="s">
        <v>127</v>
      </c>
      <c r="H132" s="84" t="str">
        <f>'Line 5-4'!$H$10</f>
        <v>19°04.8894</v>
      </c>
      <c r="I132" s="209" t="s">
        <v>128</v>
      </c>
    </row>
    <row r="133" spans="1:9" ht="12" customHeight="1">
      <c r="A133" s="98">
        <f>'Line 5-4'!$C$7</f>
        <v>37138.93004629629</v>
      </c>
      <c r="B133" s="99"/>
      <c r="C133" s="70" t="s">
        <v>130</v>
      </c>
      <c r="D133" s="85" t="str">
        <f>'Line 5-4'!$C$11</f>
        <v>154°49.6203</v>
      </c>
      <c r="E133" s="206" t="s">
        <v>131</v>
      </c>
      <c r="F133" s="73">
        <f>'Line 5-4'!$H$7</f>
        <v>37139.08756944445</v>
      </c>
      <c r="G133" s="70" t="s">
        <v>130</v>
      </c>
      <c r="H133" s="85" t="str">
        <f>'Line 5-4'!$H$11</f>
        <v>155°07.6487</v>
      </c>
      <c r="I133" s="210" t="s">
        <v>132</v>
      </c>
    </row>
    <row r="134" spans="1:9" ht="12" customHeight="1">
      <c r="A134" s="86"/>
      <c r="B134" s="70"/>
      <c r="C134" s="70" t="s">
        <v>15</v>
      </c>
      <c r="D134" s="52">
        <f>'Line 5-4'!$C$12</f>
        <v>2914</v>
      </c>
      <c r="E134" s="206" t="s">
        <v>133</v>
      </c>
      <c r="F134" s="70"/>
      <c r="G134" s="70" t="s">
        <v>15</v>
      </c>
      <c r="H134" s="52">
        <f>'Line 5-4'!$H$12</f>
        <v>2405</v>
      </c>
      <c r="I134" s="210" t="s">
        <v>133</v>
      </c>
    </row>
    <row r="135" spans="1:9" ht="12" customHeight="1">
      <c r="A135" s="86"/>
      <c r="B135" s="70"/>
      <c r="C135" s="70" t="s">
        <v>16</v>
      </c>
      <c r="D135" s="52">
        <f>'Line 5-4'!$C$13</f>
        <v>5.6</v>
      </c>
      <c r="E135" s="206" t="s">
        <v>14</v>
      </c>
      <c r="F135" s="70"/>
      <c r="G135" s="70" t="s">
        <v>16</v>
      </c>
      <c r="H135" s="52">
        <f>'Line 5-4'!$H$13</f>
        <v>6</v>
      </c>
      <c r="I135" s="210" t="s">
        <v>14</v>
      </c>
    </row>
    <row r="136" spans="1:9" ht="12" customHeight="1">
      <c r="A136" s="86"/>
      <c r="B136" s="70"/>
      <c r="C136" s="70" t="s">
        <v>391</v>
      </c>
      <c r="D136" s="52">
        <f>'Line 5-4'!$C$6</f>
        <v>1</v>
      </c>
      <c r="E136" s="206"/>
      <c r="F136" s="70"/>
      <c r="G136" s="70" t="s">
        <v>134</v>
      </c>
      <c r="H136" s="52">
        <f>'Line 5-4'!$H$6</f>
        <v>1362</v>
      </c>
      <c r="I136" s="210"/>
    </row>
    <row r="137" spans="1:9" ht="12" customHeight="1" thickBot="1">
      <c r="A137" s="87"/>
      <c r="B137" s="88"/>
      <c r="C137" s="88" t="s">
        <v>18</v>
      </c>
      <c r="D137" s="89">
        <f>'Line 5-4'!$C$15</f>
        <v>10</v>
      </c>
      <c r="E137" s="88" t="s">
        <v>17</v>
      </c>
      <c r="F137" s="212"/>
      <c r="G137" s="88"/>
      <c r="H137" s="88"/>
      <c r="I137" s="211"/>
    </row>
    <row r="138" spans="1:7" ht="12" customHeight="1" thickBot="1">
      <c r="A138" s="72"/>
      <c r="B138" s="71"/>
      <c r="C138" s="71"/>
      <c r="D138" s="71"/>
      <c r="E138" s="204"/>
      <c r="F138" s="71"/>
      <c r="G138" s="71"/>
    </row>
    <row r="139" spans="1:9" ht="12" customHeight="1">
      <c r="A139" s="80" t="s">
        <v>19</v>
      </c>
      <c r="B139" s="81" t="str">
        <f>'Line 5-5'!$H$5</f>
        <v>Line 5-5</v>
      </c>
      <c r="C139" s="82"/>
      <c r="D139" s="100"/>
      <c r="E139" s="100"/>
      <c r="F139" s="94"/>
      <c r="G139" s="83"/>
      <c r="H139" s="83"/>
      <c r="I139" s="208"/>
    </row>
    <row r="140" spans="1:9" ht="12" customHeight="1">
      <c r="A140" s="95" t="s">
        <v>126</v>
      </c>
      <c r="B140" s="96"/>
      <c r="C140" s="69" t="s">
        <v>127</v>
      </c>
      <c r="D140" s="84" t="str">
        <f>'Line 5-5'!$C$10</f>
        <v>19°05.9124</v>
      </c>
      <c r="E140" s="205" t="s">
        <v>128</v>
      </c>
      <c r="F140" s="70" t="s">
        <v>129</v>
      </c>
      <c r="G140" s="69" t="s">
        <v>127</v>
      </c>
      <c r="H140" s="84" t="str">
        <f>'Line 5-5'!$H$10</f>
        <v>19°12.5776</v>
      </c>
      <c r="I140" s="209" t="s">
        <v>128</v>
      </c>
    </row>
    <row r="141" spans="1:9" ht="12" customHeight="1">
      <c r="A141" s="98">
        <f>'Line 5-5'!$C$7</f>
        <v>37139.09570601852</v>
      </c>
      <c r="B141" s="99"/>
      <c r="C141" s="70" t="s">
        <v>130</v>
      </c>
      <c r="D141" s="85" t="str">
        <f>'Line 5-5'!$C$11</f>
        <v>155°07.5489</v>
      </c>
      <c r="E141" s="206" t="s">
        <v>131</v>
      </c>
      <c r="F141" s="73">
        <f>'Line 5-5'!$H$7</f>
        <v>37139.12658564815</v>
      </c>
      <c r="G141" s="70" t="s">
        <v>130</v>
      </c>
      <c r="H141" s="85" t="str">
        <f>'Line 5-5'!$H$11</f>
        <v>155°04.1833</v>
      </c>
      <c r="I141" s="210" t="s">
        <v>132</v>
      </c>
    </row>
    <row r="142" spans="1:9" ht="12" customHeight="1">
      <c r="A142" s="86"/>
      <c r="B142" s="70"/>
      <c r="C142" s="70" t="s">
        <v>15</v>
      </c>
      <c r="D142" s="52">
        <f>'Line 5-5'!$C$12</f>
        <v>2305</v>
      </c>
      <c r="E142" s="206" t="s">
        <v>133</v>
      </c>
      <c r="F142" s="70"/>
      <c r="G142" s="70" t="s">
        <v>15</v>
      </c>
      <c r="H142" s="52">
        <f>'Line 5-5'!$H$12</f>
        <v>2313</v>
      </c>
      <c r="I142" s="210" t="s">
        <v>133</v>
      </c>
    </row>
    <row r="143" spans="1:9" ht="12" customHeight="1">
      <c r="A143" s="86"/>
      <c r="B143" s="70"/>
      <c r="C143" s="70" t="s">
        <v>16</v>
      </c>
      <c r="D143" s="52">
        <f>'Line 5-5'!$C$13</f>
        <v>9.2</v>
      </c>
      <c r="E143" s="206" t="s">
        <v>14</v>
      </c>
      <c r="F143" s="70"/>
      <c r="G143" s="70" t="s">
        <v>16</v>
      </c>
      <c r="H143" s="52">
        <f>'Line 5-5'!$H$13</f>
        <v>10.4</v>
      </c>
      <c r="I143" s="210" t="s">
        <v>14</v>
      </c>
    </row>
    <row r="144" spans="1:9" ht="12" customHeight="1">
      <c r="A144" s="86"/>
      <c r="B144" s="70"/>
      <c r="C144" s="70" t="s">
        <v>391</v>
      </c>
      <c r="D144" s="52">
        <f>'Line 5-5'!$C$6</f>
        <v>1</v>
      </c>
      <c r="E144" s="206"/>
      <c r="F144" s="70"/>
      <c r="G144" s="70" t="s">
        <v>134</v>
      </c>
      <c r="H144" s="52">
        <f>'Line 5-5'!$H$6</f>
        <v>268</v>
      </c>
      <c r="I144" s="210"/>
    </row>
    <row r="145" spans="1:9" ht="12" customHeight="1" thickBot="1">
      <c r="A145" s="87"/>
      <c r="B145" s="88"/>
      <c r="C145" s="88" t="s">
        <v>18</v>
      </c>
      <c r="D145" s="89">
        <f>'Line 5-5'!$C$15</f>
        <v>10</v>
      </c>
      <c r="E145" s="88" t="s">
        <v>17</v>
      </c>
      <c r="F145" s="212"/>
      <c r="G145" s="88"/>
      <c r="H145" s="88"/>
      <c r="I145" s="211"/>
    </row>
    <row r="146" spans="1:7" ht="12" customHeight="1" thickBot="1">
      <c r="A146" s="72"/>
      <c r="B146" s="71"/>
      <c r="C146" s="71"/>
      <c r="D146" s="71"/>
      <c r="E146" s="204"/>
      <c r="F146" s="71"/>
      <c r="G146" s="71"/>
    </row>
    <row r="147" spans="1:9" ht="12" customHeight="1">
      <c r="A147" s="80" t="s">
        <v>19</v>
      </c>
      <c r="B147" s="81" t="str">
        <f>'Line 6-1'!$H$5</f>
        <v>Line 6-1</v>
      </c>
      <c r="C147" s="82"/>
      <c r="D147" s="100"/>
      <c r="E147" s="100"/>
      <c r="F147" s="94"/>
      <c r="G147" s="83"/>
      <c r="H147" s="83"/>
      <c r="I147" s="208"/>
    </row>
    <row r="148" spans="1:9" ht="12" customHeight="1">
      <c r="A148" s="95" t="s">
        <v>126</v>
      </c>
      <c r="B148" s="96"/>
      <c r="C148" s="69" t="s">
        <v>127</v>
      </c>
      <c r="D148" s="84" t="str">
        <f>'Line 6-1'!$C$10</f>
        <v>19°02.6679</v>
      </c>
      <c r="E148" s="205" t="s">
        <v>128</v>
      </c>
      <c r="F148" s="70" t="s">
        <v>129</v>
      </c>
      <c r="G148" s="69" t="s">
        <v>127</v>
      </c>
      <c r="H148" s="84" t="str">
        <f>'Line 6-1'!$H$10</f>
        <v>19°10.1790</v>
      </c>
      <c r="I148" s="209" t="s">
        <v>128</v>
      </c>
    </row>
    <row r="149" spans="1:9" ht="12" customHeight="1">
      <c r="A149" s="98">
        <f>'Line 6-1'!$C$7</f>
        <v>37142.438252314816</v>
      </c>
      <c r="B149" s="99"/>
      <c r="C149" s="70" t="s">
        <v>130</v>
      </c>
      <c r="D149" s="85" t="str">
        <f>'Line 6-1'!$C$11</f>
        <v>156°00.0972</v>
      </c>
      <c r="E149" s="206" t="s">
        <v>131</v>
      </c>
      <c r="F149" s="73">
        <f>'Line 6-1'!$H$7</f>
        <v>37142.64971064815</v>
      </c>
      <c r="G149" s="70" t="s">
        <v>130</v>
      </c>
      <c r="H149" s="85" t="str">
        <f>'Line 6-1'!$H$11</f>
        <v>156°31.5037</v>
      </c>
      <c r="I149" s="210" t="s">
        <v>132</v>
      </c>
    </row>
    <row r="150" spans="1:9" ht="12" customHeight="1">
      <c r="A150" s="86"/>
      <c r="B150" s="70"/>
      <c r="C150" s="70" t="s">
        <v>15</v>
      </c>
      <c r="D150" s="52">
        <f>'Line 6-1'!$C$12</f>
        <v>2322</v>
      </c>
      <c r="E150" s="206" t="s">
        <v>133</v>
      </c>
      <c r="F150" s="70"/>
      <c r="G150" s="70" t="s">
        <v>15</v>
      </c>
      <c r="H150" s="52">
        <f>'Line 6-1'!$H$12</f>
        <v>4728</v>
      </c>
      <c r="I150" s="210" t="s">
        <v>133</v>
      </c>
    </row>
    <row r="151" spans="1:9" ht="12" customHeight="1">
      <c r="A151" s="86"/>
      <c r="B151" s="70"/>
      <c r="C151" s="70" t="s">
        <v>16</v>
      </c>
      <c r="D151" s="52">
        <f>'Line 6-1'!$C$13</f>
        <v>5.2</v>
      </c>
      <c r="E151" s="206" t="s">
        <v>14</v>
      </c>
      <c r="F151" s="70"/>
      <c r="G151" s="70" t="s">
        <v>16</v>
      </c>
      <c r="H151" s="52">
        <f>'Line 6-1'!$H$13</f>
        <v>6.2</v>
      </c>
      <c r="I151" s="210" t="s">
        <v>14</v>
      </c>
    </row>
    <row r="152" spans="1:9" ht="12" customHeight="1">
      <c r="A152" s="86"/>
      <c r="B152" s="70"/>
      <c r="C152" s="70" t="s">
        <v>391</v>
      </c>
      <c r="D152" s="52">
        <f>'Line 6-1'!$C$6</f>
        <v>1</v>
      </c>
      <c r="E152" s="206"/>
      <c r="F152" s="70"/>
      <c r="G152" s="70" t="s">
        <v>134</v>
      </c>
      <c r="H152" s="52">
        <f>'Line 6-1'!$H$6</f>
        <v>1828</v>
      </c>
      <c r="I152" s="210"/>
    </row>
    <row r="153" spans="1:9" ht="12" customHeight="1" thickBot="1">
      <c r="A153" s="87"/>
      <c r="B153" s="88"/>
      <c r="C153" s="88" t="s">
        <v>18</v>
      </c>
      <c r="D153" s="89">
        <f>'Line 6-1'!$C$15</f>
        <v>10</v>
      </c>
      <c r="E153" s="88" t="s">
        <v>17</v>
      </c>
      <c r="F153" s="212"/>
      <c r="G153" s="88"/>
      <c r="H153" s="88"/>
      <c r="I153" s="211"/>
    </row>
    <row r="154" spans="1:7" ht="12" customHeight="1" thickBot="1">
      <c r="A154" s="72"/>
      <c r="B154" s="71"/>
      <c r="C154" s="71"/>
      <c r="D154" s="71"/>
      <c r="E154" s="204"/>
      <c r="F154" s="71"/>
      <c r="G154" s="71"/>
    </row>
    <row r="155" spans="1:9" ht="12" customHeight="1">
      <c r="A155" s="80" t="s">
        <v>19</v>
      </c>
      <c r="B155" s="81" t="str">
        <f>'Line 7-1'!$H$5</f>
        <v>Line 7-1</v>
      </c>
      <c r="C155" s="82"/>
      <c r="D155" s="100"/>
      <c r="E155" s="100"/>
      <c r="F155" s="94"/>
      <c r="G155" s="83"/>
      <c r="H155" s="83"/>
      <c r="I155" s="208"/>
    </row>
    <row r="156" spans="1:9" ht="12" customHeight="1">
      <c r="A156" s="95" t="s">
        <v>126</v>
      </c>
      <c r="B156" s="96"/>
      <c r="C156" s="69" t="s">
        <v>127</v>
      </c>
      <c r="D156" s="84" t="str">
        <f>'Line 7-1'!$C$10</f>
        <v>20°24.9852</v>
      </c>
      <c r="E156" s="205" t="s">
        <v>128</v>
      </c>
      <c r="F156" s="70" t="s">
        <v>129</v>
      </c>
      <c r="G156" s="69" t="s">
        <v>127</v>
      </c>
      <c r="H156" s="84" t="str">
        <f>'Line 7-1'!$H$10</f>
        <v>20°13.7071</v>
      </c>
      <c r="I156" s="209" t="s">
        <v>128</v>
      </c>
    </row>
    <row r="157" spans="1:9" ht="12" customHeight="1">
      <c r="A157" s="98">
        <f>'Line 7-1'!$C$7</f>
        <v>37145.766238425924</v>
      </c>
      <c r="B157" s="99"/>
      <c r="C157" s="70" t="s">
        <v>130</v>
      </c>
      <c r="D157" s="85" t="str">
        <f>'Line 7-1'!$C$11</f>
        <v>155°06.3246</v>
      </c>
      <c r="E157" s="206" t="s">
        <v>131</v>
      </c>
      <c r="F157" s="73">
        <f>'Line 7-1'!$H$7</f>
        <v>37145.961493055554</v>
      </c>
      <c r="G157" s="70" t="s">
        <v>130</v>
      </c>
      <c r="H157" s="85" t="str">
        <f>'Line 7-1'!$H$11</f>
        <v>155°33.3415</v>
      </c>
      <c r="I157" s="210" t="s">
        <v>132</v>
      </c>
    </row>
    <row r="158" spans="1:9" ht="12" customHeight="1">
      <c r="A158" s="86"/>
      <c r="B158" s="70"/>
      <c r="C158" s="70" t="s">
        <v>15</v>
      </c>
      <c r="D158" s="52">
        <f>'Line 7-1'!$C$12</f>
        <v>4781</v>
      </c>
      <c r="E158" s="206" t="s">
        <v>133</v>
      </c>
      <c r="F158" s="70"/>
      <c r="G158" s="70" t="s">
        <v>15</v>
      </c>
      <c r="H158" s="52">
        <f>'Line 7-1'!$H$12</f>
        <v>789</v>
      </c>
      <c r="I158" s="210" t="s">
        <v>133</v>
      </c>
    </row>
    <row r="159" spans="1:9" ht="12" customHeight="1">
      <c r="A159" s="86"/>
      <c r="B159" s="70"/>
      <c r="C159" s="70" t="s">
        <v>16</v>
      </c>
      <c r="D159" s="52">
        <f>'Line 7-1'!$C$13</f>
        <v>6</v>
      </c>
      <c r="E159" s="206" t="s">
        <v>14</v>
      </c>
      <c r="F159" s="70"/>
      <c r="G159" s="70" t="s">
        <v>16</v>
      </c>
      <c r="H159" s="52">
        <f>'Line 7-1'!$H$13</f>
        <v>5.9</v>
      </c>
      <c r="I159" s="210" t="s">
        <v>14</v>
      </c>
    </row>
    <row r="160" spans="1:9" ht="12" customHeight="1">
      <c r="A160" s="86"/>
      <c r="B160" s="70"/>
      <c r="C160" s="70" t="s">
        <v>391</v>
      </c>
      <c r="D160" s="52">
        <f>'Line 7-1'!$C$6</f>
        <v>1</v>
      </c>
      <c r="E160" s="206"/>
      <c r="F160" s="70"/>
      <c r="G160" s="70" t="s">
        <v>134</v>
      </c>
      <c r="H160" s="52">
        <f>'Line 7-1'!$H$6</f>
        <v>1690</v>
      </c>
      <c r="I160" s="210"/>
    </row>
    <row r="161" spans="1:9" ht="12" customHeight="1" thickBot="1">
      <c r="A161" s="87"/>
      <c r="B161" s="88"/>
      <c r="C161" s="88" t="s">
        <v>18</v>
      </c>
      <c r="D161" s="89">
        <f>'Line 7-1'!$C$15</f>
        <v>10</v>
      </c>
      <c r="E161" s="88" t="s">
        <v>17</v>
      </c>
      <c r="F161" s="212"/>
      <c r="G161" s="88"/>
      <c r="H161" s="88"/>
      <c r="I161" s="211"/>
    </row>
    <row r="162" spans="1:7" ht="12" customHeight="1" thickBot="1">
      <c r="A162" s="72"/>
      <c r="B162" s="71"/>
      <c r="C162" s="71"/>
      <c r="D162" s="71"/>
      <c r="E162" s="204"/>
      <c r="F162" s="71"/>
      <c r="G162" s="71"/>
    </row>
    <row r="163" spans="1:9" ht="12" customHeight="1">
      <c r="A163" s="80" t="s">
        <v>19</v>
      </c>
      <c r="B163" s="81" t="str">
        <f>'Line 7-2'!$H$5</f>
        <v>Line 7-2</v>
      </c>
      <c r="C163" s="82"/>
      <c r="D163" s="100"/>
      <c r="E163" s="100"/>
      <c r="F163" s="94"/>
      <c r="G163" s="83"/>
      <c r="H163" s="83"/>
      <c r="I163" s="208"/>
    </row>
    <row r="164" spans="1:9" ht="12" customHeight="1">
      <c r="A164" s="95" t="s">
        <v>126</v>
      </c>
      <c r="B164" s="96"/>
      <c r="C164" s="69" t="s">
        <v>127</v>
      </c>
      <c r="D164" s="84" t="str">
        <f>'Line 7-2'!$C$10</f>
        <v>20°13.0159</v>
      </c>
      <c r="E164" s="205" t="s">
        <v>128</v>
      </c>
      <c r="F164" s="70" t="s">
        <v>129</v>
      </c>
      <c r="G164" s="69" t="s">
        <v>127</v>
      </c>
      <c r="H164" s="84" t="str">
        <f>'Line 7-2'!$H$10</f>
        <v>20°11.1970</v>
      </c>
      <c r="I164" s="209" t="s">
        <v>128</v>
      </c>
    </row>
    <row r="165" spans="1:9" ht="12" customHeight="1">
      <c r="A165" s="98">
        <f>'Line 7-2'!$C$7</f>
        <v>37145.979155092595</v>
      </c>
      <c r="B165" s="99"/>
      <c r="C165" s="70" t="s">
        <v>130</v>
      </c>
      <c r="D165" s="85" t="str">
        <f>'Line 7-2'!$C$11</f>
        <v>155°34.9396</v>
      </c>
      <c r="E165" s="206" t="s">
        <v>131</v>
      </c>
      <c r="F165" s="73">
        <f>'Line 7-2'!$H$7</f>
        <v>37146.559953703705</v>
      </c>
      <c r="G165" s="70" t="s">
        <v>130</v>
      </c>
      <c r="H165" s="85" t="str">
        <f>'Line 7-2'!$H$11</f>
        <v>154°05.3359</v>
      </c>
      <c r="I165" s="210" t="s">
        <v>132</v>
      </c>
    </row>
    <row r="166" spans="1:9" ht="12" customHeight="1">
      <c r="A166" s="86"/>
      <c r="B166" s="70"/>
      <c r="C166" s="70" t="s">
        <v>15</v>
      </c>
      <c r="D166" s="52">
        <f>'Line 7-2'!$C$12</f>
        <v>678</v>
      </c>
      <c r="E166" s="206" t="s">
        <v>133</v>
      </c>
      <c r="F166" s="70"/>
      <c r="G166" s="70" t="s">
        <v>15</v>
      </c>
      <c r="H166" s="52">
        <f>'Line 7-2'!$H$12</f>
        <v>5389</v>
      </c>
      <c r="I166" s="210" t="s">
        <v>133</v>
      </c>
    </row>
    <row r="167" spans="1:9" ht="12" customHeight="1">
      <c r="A167" s="86"/>
      <c r="B167" s="70"/>
      <c r="C167" s="70" t="s">
        <v>16</v>
      </c>
      <c r="D167" s="52">
        <f>'Line 7-2'!$C$13</f>
        <v>4.8</v>
      </c>
      <c r="E167" s="206" t="s">
        <v>14</v>
      </c>
      <c r="F167" s="70"/>
      <c r="G167" s="70" t="s">
        <v>16</v>
      </c>
      <c r="H167" s="52">
        <f>'Line 7-2'!$H$13</f>
        <v>6.1</v>
      </c>
      <c r="I167" s="210" t="s">
        <v>14</v>
      </c>
    </row>
    <row r="168" spans="1:9" ht="12" customHeight="1">
      <c r="A168" s="86"/>
      <c r="B168" s="70"/>
      <c r="C168" s="70" t="s">
        <v>391</v>
      </c>
      <c r="D168" s="52">
        <f>'Line 7-2'!$C$6</f>
        <v>1</v>
      </c>
      <c r="E168" s="206"/>
      <c r="F168" s="70"/>
      <c r="G168" s="70" t="s">
        <v>134</v>
      </c>
      <c r="H168" s="52">
        <f>'Line 7-2'!$H$6</f>
        <v>5019</v>
      </c>
      <c r="I168" s="210"/>
    </row>
    <row r="169" spans="1:9" ht="12" customHeight="1" thickBot="1">
      <c r="A169" s="87"/>
      <c r="B169" s="88"/>
      <c r="C169" s="88" t="s">
        <v>18</v>
      </c>
      <c r="D169" s="89">
        <f>'Line 7-2'!$C$15</f>
        <v>10</v>
      </c>
      <c r="E169" s="88" t="s">
        <v>17</v>
      </c>
      <c r="F169" s="212"/>
      <c r="G169" s="88"/>
      <c r="H169" s="88"/>
      <c r="I169" s="211"/>
    </row>
    <row r="170" spans="1:7" ht="12" customHeight="1" thickBot="1">
      <c r="A170" s="72"/>
      <c r="B170" s="71"/>
      <c r="C170" s="71"/>
      <c r="D170" s="71"/>
      <c r="E170" s="204"/>
      <c r="F170" s="71"/>
      <c r="G170" s="71"/>
    </row>
    <row r="171" spans="1:9" ht="12" customHeight="1">
      <c r="A171" s="80" t="s">
        <v>19</v>
      </c>
      <c r="B171" s="81" t="str">
        <f>'Line 7-3'!$H$5</f>
        <v>Line 7-3</v>
      </c>
      <c r="C171" s="82"/>
      <c r="D171" s="100"/>
      <c r="E171" s="100"/>
      <c r="F171" s="94"/>
      <c r="G171" s="83"/>
      <c r="H171" s="83"/>
      <c r="I171" s="208"/>
    </row>
    <row r="172" spans="1:9" ht="12" customHeight="1">
      <c r="A172" s="95" t="s">
        <v>126</v>
      </c>
      <c r="B172" s="96"/>
      <c r="C172" s="69" t="s">
        <v>127</v>
      </c>
      <c r="D172" s="84" t="str">
        <f>'Line 7-3'!$C$10</f>
        <v>20°11.4503</v>
      </c>
      <c r="E172" s="205" t="s">
        <v>128</v>
      </c>
      <c r="F172" s="70" t="s">
        <v>129</v>
      </c>
      <c r="G172" s="69" t="s">
        <v>127</v>
      </c>
      <c r="H172" s="84" t="str">
        <f>'Line 7-3'!$H$10</f>
        <v>20°31.8955</v>
      </c>
      <c r="I172" s="209" t="s">
        <v>128</v>
      </c>
    </row>
    <row r="173" spans="1:9" ht="12" customHeight="1">
      <c r="A173" s="98">
        <f>'Line 7-3'!$C$7</f>
        <v>37146.56232638889</v>
      </c>
      <c r="B173" s="99"/>
      <c r="C173" s="70" t="s">
        <v>130</v>
      </c>
      <c r="D173" s="85" t="str">
        <f>'Line 7-3'!$C$11</f>
        <v>154°05.4300</v>
      </c>
      <c r="E173" s="206" t="s">
        <v>131</v>
      </c>
      <c r="F173" s="73">
        <f>'Line 7-3'!$H$7</f>
        <v>37146.95086805556</v>
      </c>
      <c r="G173" s="70" t="s">
        <v>130</v>
      </c>
      <c r="H173" s="85" t="str">
        <f>'Line 7-3'!$H$11</f>
        <v>155°02.2095</v>
      </c>
      <c r="I173" s="210" t="s">
        <v>132</v>
      </c>
    </row>
    <row r="174" spans="1:9" ht="12" customHeight="1">
      <c r="A174" s="86"/>
      <c r="B174" s="70"/>
      <c r="C174" s="70" t="s">
        <v>15</v>
      </c>
      <c r="D174" s="52">
        <f>'Line 7-3'!$C$12</f>
        <v>5394</v>
      </c>
      <c r="E174" s="206" t="s">
        <v>133</v>
      </c>
      <c r="F174" s="70"/>
      <c r="G174" s="70" t="s">
        <v>15</v>
      </c>
      <c r="H174" s="52">
        <f>'Line 7-3'!$H$12</f>
        <v>2801</v>
      </c>
      <c r="I174" s="210" t="s">
        <v>133</v>
      </c>
    </row>
    <row r="175" spans="1:9" ht="12" customHeight="1">
      <c r="A175" s="86"/>
      <c r="B175" s="70"/>
      <c r="C175" s="70" t="s">
        <v>16</v>
      </c>
      <c r="D175" s="52">
        <f>'Line 7-3'!$C$13</f>
        <v>6</v>
      </c>
      <c r="E175" s="206" t="s">
        <v>14</v>
      </c>
      <c r="F175" s="70"/>
      <c r="G175" s="70" t="s">
        <v>16</v>
      </c>
      <c r="H175" s="52">
        <f>'Line 7-3'!$H$13</f>
        <v>6.2</v>
      </c>
      <c r="I175" s="210" t="s">
        <v>14</v>
      </c>
    </row>
    <row r="176" spans="1:9" ht="12" customHeight="1">
      <c r="A176" s="86"/>
      <c r="B176" s="70"/>
      <c r="C176" s="70" t="s">
        <v>391</v>
      </c>
      <c r="D176" s="52">
        <f>'Line 7-3'!$C$6</f>
        <v>1</v>
      </c>
      <c r="E176" s="206"/>
      <c r="F176" s="70"/>
      <c r="G176" s="70" t="s">
        <v>134</v>
      </c>
      <c r="H176" s="52">
        <f>'Line 7-3'!$H$6</f>
        <v>3358</v>
      </c>
      <c r="I176" s="210"/>
    </row>
    <row r="177" spans="1:9" ht="12" customHeight="1" thickBot="1">
      <c r="A177" s="87"/>
      <c r="B177" s="88"/>
      <c r="C177" s="88" t="s">
        <v>18</v>
      </c>
      <c r="D177" s="89">
        <f>'Line 7-3'!$C$15</f>
        <v>10</v>
      </c>
      <c r="E177" s="88" t="s">
        <v>17</v>
      </c>
      <c r="F177" s="212"/>
      <c r="G177" s="88"/>
      <c r="H177" s="88"/>
      <c r="I177" s="211"/>
    </row>
    <row r="178" spans="1:7" ht="12" customHeight="1" thickBot="1">
      <c r="A178" s="72"/>
      <c r="B178" s="71"/>
      <c r="C178" s="71"/>
      <c r="D178" s="71"/>
      <c r="E178" s="204"/>
      <c r="F178" s="71"/>
      <c r="G178" s="71"/>
    </row>
    <row r="179" spans="1:9" ht="12" customHeight="1">
      <c r="A179" s="80" t="s">
        <v>19</v>
      </c>
      <c r="B179" s="81" t="str">
        <f>'Line 7-4'!$H$5</f>
        <v>Line 7-4</v>
      </c>
      <c r="C179" s="82"/>
      <c r="D179" s="100"/>
      <c r="E179" s="100"/>
      <c r="F179" s="94"/>
      <c r="G179" s="83"/>
      <c r="H179" s="83"/>
      <c r="I179" s="208"/>
    </row>
    <row r="180" spans="1:9" ht="12" customHeight="1">
      <c r="A180" s="95" t="s">
        <v>126</v>
      </c>
      <c r="B180" s="96"/>
      <c r="C180" s="69" t="s">
        <v>127</v>
      </c>
      <c r="D180" s="84" t="str">
        <f>'Line 7-4'!$C$10</f>
        <v>20°32.1872</v>
      </c>
      <c r="E180" s="205" t="s">
        <v>128</v>
      </c>
      <c r="F180" s="70" t="s">
        <v>129</v>
      </c>
      <c r="G180" s="69" t="s">
        <v>127</v>
      </c>
      <c r="H180" s="84" t="str">
        <f>'Line 7-4'!$H$10</f>
        <v>20°36.1485</v>
      </c>
      <c r="I180" s="209" t="s">
        <v>128</v>
      </c>
    </row>
    <row r="181" spans="1:9" ht="12" customHeight="1">
      <c r="A181" s="98">
        <f>'Line 7-4'!$C$7</f>
        <v>37146.953935185185</v>
      </c>
      <c r="B181" s="99"/>
      <c r="C181" s="70" t="s">
        <v>130</v>
      </c>
      <c r="D181" s="85" t="str">
        <f>'Line 7-4'!$C$11</f>
        <v>155°02.4008</v>
      </c>
      <c r="E181" s="206" t="s">
        <v>131</v>
      </c>
      <c r="F181" s="73">
        <f>'Line 7-4'!$H$7</f>
        <v>37146.98368055555</v>
      </c>
      <c r="G181" s="70" t="s">
        <v>130</v>
      </c>
      <c r="H181" s="85" t="str">
        <f>'Line 7-4'!$H$11</f>
        <v>155°00.7895</v>
      </c>
      <c r="I181" s="210" t="s">
        <v>132</v>
      </c>
    </row>
    <row r="182" spans="1:9" ht="12" customHeight="1">
      <c r="A182" s="86"/>
      <c r="B182" s="70"/>
      <c r="C182" s="70" t="s">
        <v>15</v>
      </c>
      <c r="D182" s="52">
        <f>'Line 7-4'!$C$12</f>
        <v>2799</v>
      </c>
      <c r="E182" s="206" t="s">
        <v>133</v>
      </c>
      <c r="F182" s="70"/>
      <c r="G182" s="70" t="s">
        <v>15</v>
      </c>
      <c r="H182" s="52">
        <f>'Line 7-4'!$H$12</f>
        <v>2966</v>
      </c>
      <c r="I182" s="210" t="s">
        <v>133</v>
      </c>
    </row>
    <row r="183" spans="1:9" ht="12" customHeight="1">
      <c r="A183" s="86"/>
      <c r="B183" s="70"/>
      <c r="C183" s="70" t="s">
        <v>16</v>
      </c>
      <c r="D183" s="52">
        <f>'Line 7-4'!$C$13</f>
        <v>4.6</v>
      </c>
      <c r="E183" s="206" t="s">
        <v>14</v>
      </c>
      <c r="F183" s="70"/>
      <c r="G183" s="70" t="s">
        <v>16</v>
      </c>
      <c r="H183" s="52">
        <f>'Line 7-4'!$H$13</f>
        <v>6.2</v>
      </c>
      <c r="I183" s="210" t="s">
        <v>14</v>
      </c>
    </row>
    <row r="184" spans="1:9" ht="12" customHeight="1">
      <c r="A184" s="86"/>
      <c r="B184" s="70"/>
      <c r="C184" s="70" t="s">
        <v>391</v>
      </c>
      <c r="D184" s="52">
        <f>'Line 7-4'!$C$6</f>
        <v>1</v>
      </c>
      <c r="E184" s="206"/>
      <c r="F184" s="70"/>
      <c r="G184" s="70" t="s">
        <v>134</v>
      </c>
      <c r="H184" s="52">
        <f>'Line 7-4'!$H$6</f>
        <v>258</v>
      </c>
      <c r="I184" s="210"/>
    </row>
    <row r="185" spans="1:9" ht="12" customHeight="1" thickBot="1">
      <c r="A185" s="87"/>
      <c r="B185" s="88"/>
      <c r="C185" s="88" t="s">
        <v>18</v>
      </c>
      <c r="D185" s="89">
        <f>'Line 7-4'!$C$15</f>
        <v>10</v>
      </c>
      <c r="E185" s="88" t="s">
        <v>17</v>
      </c>
      <c r="F185" s="212"/>
      <c r="G185" s="88"/>
      <c r="H185" s="88"/>
      <c r="I185" s="211"/>
    </row>
    <row r="186" spans="1:7" ht="12" customHeight="1" thickBot="1">
      <c r="A186" s="72"/>
      <c r="B186" s="71"/>
      <c r="C186" s="71"/>
      <c r="D186" s="71"/>
      <c r="E186" s="204"/>
      <c r="F186" s="71"/>
      <c r="G186" s="71"/>
    </row>
    <row r="187" spans="1:9" ht="12" customHeight="1">
      <c r="A187" s="80" t="s">
        <v>19</v>
      </c>
      <c r="B187" s="81" t="str">
        <f>'Line 7-5'!$H$5</f>
        <v>Line 7-5</v>
      </c>
      <c r="C187" s="82"/>
      <c r="D187" s="100"/>
      <c r="E187" s="100"/>
      <c r="F187" s="94"/>
      <c r="G187" s="83"/>
      <c r="H187" s="83"/>
      <c r="I187" s="208"/>
    </row>
    <row r="188" spans="1:9" ht="12" customHeight="1">
      <c r="A188" s="95" t="s">
        <v>126</v>
      </c>
      <c r="B188" s="96"/>
      <c r="C188" s="69" t="s">
        <v>127</v>
      </c>
      <c r="D188" s="84" t="str">
        <f>'Line 7-5'!$C$10</f>
        <v>20°37.5063</v>
      </c>
      <c r="E188" s="205" t="s">
        <v>128</v>
      </c>
      <c r="F188" s="70" t="s">
        <v>129</v>
      </c>
      <c r="G188" s="69" t="s">
        <v>127</v>
      </c>
      <c r="H188" s="84" t="str">
        <f>'Line 7-5'!$H$10</f>
        <v>20°37.4806</v>
      </c>
      <c r="I188" s="209" t="s">
        <v>128</v>
      </c>
    </row>
    <row r="189" spans="1:9" ht="12" customHeight="1">
      <c r="A189" s="98">
        <f>'Line 7-5'!$C$7</f>
        <v>37146.996724537035</v>
      </c>
      <c r="B189" s="99"/>
      <c r="C189" s="70" t="s">
        <v>130</v>
      </c>
      <c r="D189" s="85" t="str">
        <f>'Line 7-5'!$C$11</f>
        <v>154°59.9719</v>
      </c>
      <c r="E189" s="206" t="s">
        <v>131</v>
      </c>
      <c r="F189" s="73">
        <f>'Line 7-5'!$H$7</f>
        <v>37147.054131944446</v>
      </c>
      <c r="G189" s="70" t="s">
        <v>130</v>
      </c>
      <c r="H189" s="85" t="str">
        <f>'Line 7-5'!$H$11</f>
        <v>154°51.0948</v>
      </c>
      <c r="I189" s="210" t="s">
        <v>132</v>
      </c>
    </row>
    <row r="190" spans="1:9" ht="12" customHeight="1">
      <c r="A190" s="86"/>
      <c r="B190" s="70"/>
      <c r="C190" s="70" t="s">
        <v>15</v>
      </c>
      <c r="D190" s="52">
        <f>'Line 7-5'!$C$12</f>
        <v>2987</v>
      </c>
      <c r="E190" s="206" t="s">
        <v>133</v>
      </c>
      <c r="F190" s="70"/>
      <c r="G190" s="70" t="s">
        <v>15</v>
      </c>
      <c r="H190" s="52">
        <f>'Line 7-5'!$H$12</f>
        <v>4430</v>
      </c>
      <c r="I190" s="210" t="s">
        <v>133</v>
      </c>
    </row>
    <row r="191" spans="1:9" ht="12" customHeight="1">
      <c r="A191" s="86"/>
      <c r="B191" s="70"/>
      <c r="C191" s="70" t="s">
        <v>16</v>
      </c>
      <c r="D191" s="52">
        <f>'Line 7-5'!$C$13</f>
        <v>6</v>
      </c>
      <c r="E191" s="206" t="s">
        <v>14</v>
      </c>
      <c r="F191" s="70"/>
      <c r="G191" s="70" t="s">
        <v>16</v>
      </c>
      <c r="H191" s="52">
        <f>'Line 7-5'!$H$13</f>
        <v>6.1</v>
      </c>
      <c r="I191" s="210" t="s">
        <v>14</v>
      </c>
    </row>
    <row r="192" spans="1:9" ht="12" customHeight="1">
      <c r="A192" s="86"/>
      <c r="B192" s="70"/>
      <c r="C192" s="70" t="s">
        <v>391</v>
      </c>
      <c r="D192" s="52">
        <f>'Line 7-5'!$C$6</f>
        <v>1</v>
      </c>
      <c r="E192" s="206"/>
      <c r="F192" s="70"/>
      <c r="G192" s="70" t="s">
        <v>134</v>
      </c>
      <c r="H192" s="52">
        <f>'Line 7-5'!$H$6</f>
        <v>497</v>
      </c>
      <c r="I192" s="210"/>
    </row>
    <row r="193" spans="1:9" ht="12" customHeight="1" thickBot="1">
      <c r="A193" s="87"/>
      <c r="B193" s="88"/>
      <c r="C193" s="88" t="s">
        <v>18</v>
      </c>
      <c r="D193" s="89">
        <f>'Line 7-5'!$C$15</f>
        <v>10</v>
      </c>
      <c r="E193" s="88" t="s">
        <v>17</v>
      </c>
      <c r="F193" s="212"/>
      <c r="G193" s="88"/>
      <c r="H193" s="88"/>
      <c r="I193" s="211"/>
    </row>
    <row r="194" spans="1:7" ht="12" customHeight="1" thickBot="1">
      <c r="A194" s="72"/>
      <c r="B194" s="71"/>
      <c r="C194" s="71"/>
      <c r="D194" s="71"/>
      <c r="E194" s="204"/>
      <c r="F194" s="71"/>
      <c r="G194" s="71"/>
    </row>
    <row r="195" spans="1:9" ht="12" customHeight="1">
      <c r="A195" s="80" t="s">
        <v>19</v>
      </c>
      <c r="B195" s="81" t="str">
        <f>'Line 7-6'!$H$5</f>
        <v>Line 7-6</v>
      </c>
      <c r="C195" s="82"/>
      <c r="D195" s="100"/>
      <c r="E195" s="100"/>
      <c r="F195" s="94"/>
      <c r="G195" s="83"/>
      <c r="H195" s="83"/>
      <c r="I195" s="208"/>
    </row>
    <row r="196" spans="1:9" ht="12" customHeight="1">
      <c r="A196" s="95" t="s">
        <v>126</v>
      </c>
      <c r="B196" s="96"/>
      <c r="C196" s="69" t="s">
        <v>127</v>
      </c>
      <c r="D196" s="84" t="str">
        <f>'Line 7-6'!$C$10</f>
        <v>20°36.5665</v>
      </c>
      <c r="E196" s="205" t="s">
        <v>128</v>
      </c>
      <c r="F196" s="70" t="s">
        <v>129</v>
      </c>
      <c r="G196" s="69" t="s">
        <v>127</v>
      </c>
      <c r="H196" s="84" t="str">
        <f>'Line 7-6'!$H$10</f>
        <v>19°50.0906</v>
      </c>
      <c r="I196" s="209" t="s">
        <v>128</v>
      </c>
    </row>
    <row r="197" spans="1:9" ht="12" customHeight="1">
      <c r="A197" s="98">
        <f>'Line 7-6'!$C$7</f>
        <v>37147.059328703705</v>
      </c>
      <c r="B197" s="99"/>
      <c r="C197" s="70" t="s">
        <v>130</v>
      </c>
      <c r="D197" s="85" t="str">
        <f>'Line 7-6'!$C$11</f>
        <v>154°50.6652</v>
      </c>
      <c r="E197" s="206" t="s">
        <v>131</v>
      </c>
      <c r="F197" s="73">
        <f>'Line 7-6'!$H$7</f>
        <v>37147.2550462963</v>
      </c>
      <c r="G197" s="70" t="s">
        <v>130</v>
      </c>
      <c r="H197" s="85" t="str">
        <f>'Line 7-6'!$H$11</f>
        <v>154°32.5376</v>
      </c>
      <c r="I197" s="210" t="s">
        <v>132</v>
      </c>
    </row>
    <row r="198" spans="1:9" ht="12" customHeight="1">
      <c r="A198" s="86"/>
      <c r="B198" s="70"/>
      <c r="C198" s="70" t="s">
        <v>15</v>
      </c>
      <c r="D198" s="52">
        <f>'Line 7-6'!$C$12</f>
        <v>4336</v>
      </c>
      <c r="E198" s="206" t="s">
        <v>133</v>
      </c>
      <c r="F198" s="70"/>
      <c r="G198" s="70" t="s">
        <v>15</v>
      </c>
      <c r="H198" s="52">
        <f>'Line 7-6'!$H$12</f>
        <v>4059</v>
      </c>
      <c r="I198" s="210" t="s">
        <v>133</v>
      </c>
    </row>
    <row r="199" spans="1:9" ht="12" customHeight="1">
      <c r="A199" s="86"/>
      <c r="B199" s="70"/>
      <c r="C199" s="70" t="s">
        <v>16</v>
      </c>
      <c r="D199" s="52">
        <f>'Line 7-6'!$C$13</f>
        <v>9.9</v>
      </c>
      <c r="E199" s="206" t="s">
        <v>14</v>
      </c>
      <c r="F199" s="70"/>
      <c r="G199" s="70" t="s">
        <v>16</v>
      </c>
      <c r="H199" s="52">
        <f>'Line 7-6'!$H$13</f>
        <v>10.7</v>
      </c>
      <c r="I199" s="210" t="s">
        <v>14</v>
      </c>
    </row>
    <row r="200" spans="1:9" ht="12" customHeight="1">
      <c r="A200" s="86"/>
      <c r="B200" s="70"/>
      <c r="C200" s="70" t="s">
        <v>391</v>
      </c>
      <c r="D200" s="52">
        <f>'Line 7-6'!$C$6</f>
        <v>1</v>
      </c>
      <c r="E200" s="206"/>
      <c r="F200" s="70"/>
      <c r="G200" s="70" t="s">
        <v>134</v>
      </c>
      <c r="H200" s="52">
        <f>'Line 7-6'!$H$6</f>
        <v>1692</v>
      </c>
      <c r="I200" s="210"/>
    </row>
    <row r="201" spans="1:9" ht="12" customHeight="1" thickBot="1">
      <c r="A201" s="87"/>
      <c r="B201" s="88"/>
      <c r="C201" s="88" t="s">
        <v>18</v>
      </c>
      <c r="D201" s="89">
        <f>'Line 7-6'!$C$15</f>
        <v>10</v>
      </c>
      <c r="E201" s="88" t="s">
        <v>17</v>
      </c>
      <c r="F201" s="212"/>
      <c r="G201" s="88"/>
      <c r="H201" s="88"/>
      <c r="I201" s="211"/>
    </row>
    <row r="202" spans="1:7" ht="12" customHeight="1" thickBot="1">
      <c r="A202" s="70"/>
      <c r="B202" s="70"/>
      <c r="C202" s="70"/>
      <c r="D202" s="70"/>
      <c r="E202" s="76"/>
      <c r="F202" s="70"/>
      <c r="G202" s="70"/>
    </row>
    <row r="203" spans="1:9" ht="12" customHeight="1">
      <c r="A203" s="80" t="s">
        <v>19</v>
      </c>
      <c r="B203" s="81" t="str">
        <f>'Line 8'!$H$5</f>
        <v>Line 8</v>
      </c>
      <c r="C203" s="82"/>
      <c r="D203" s="100"/>
      <c r="E203" s="100"/>
      <c r="F203" s="94"/>
      <c r="G203" s="83"/>
      <c r="H203" s="83"/>
      <c r="I203" s="208"/>
    </row>
    <row r="204" spans="1:9" ht="12" customHeight="1">
      <c r="A204" s="95" t="s">
        <v>126</v>
      </c>
      <c r="B204" s="96"/>
      <c r="C204" s="69" t="s">
        <v>127</v>
      </c>
      <c r="D204" s="84" t="str">
        <f>'Line 8'!$C$10</f>
        <v>20°43.9960</v>
      </c>
      <c r="E204" s="205" t="s">
        <v>128</v>
      </c>
      <c r="F204" s="70" t="s">
        <v>129</v>
      </c>
      <c r="G204" s="69" t="s">
        <v>127</v>
      </c>
      <c r="H204" s="84" t="str">
        <f>'Line 8'!$H$10</f>
        <v>21°00.02730</v>
      </c>
      <c r="I204" s="209" t="s">
        <v>128</v>
      </c>
    </row>
    <row r="205" spans="1:9" ht="12" customHeight="1">
      <c r="A205" s="98" t="str">
        <f>'Line 8'!$C$7</f>
        <v>13:18:00  07/16/2002</v>
      </c>
      <c r="B205" s="99"/>
      <c r="C205" s="70" t="s">
        <v>130</v>
      </c>
      <c r="D205" s="85" t="str">
        <f>'Line 8'!$C$11</f>
        <v>155°27.49300</v>
      </c>
      <c r="E205" s="206" t="s">
        <v>131</v>
      </c>
      <c r="F205" s="73" t="str">
        <f>'Line 8'!$H$7</f>
        <v>17:07:14  07/16/2002</v>
      </c>
      <c r="G205" s="70" t="s">
        <v>130</v>
      </c>
      <c r="H205" s="85" t="str">
        <f>'Line 8'!$H$11</f>
        <v>155°14.57650</v>
      </c>
      <c r="I205" s="210" t="s">
        <v>132</v>
      </c>
    </row>
    <row r="206" spans="1:9" ht="12" customHeight="1">
      <c r="A206" s="86"/>
      <c r="B206" s="70"/>
      <c r="C206" s="70" t="s">
        <v>15</v>
      </c>
      <c r="D206" s="52" t="str">
        <f>'Line 8'!$C$12</f>
        <v>－</v>
      </c>
      <c r="E206" s="206" t="s">
        <v>133</v>
      </c>
      <c r="F206" s="70"/>
      <c r="G206" s="70" t="s">
        <v>15</v>
      </c>
      <c r="H206" s="52" t="str">
        <f>'Line 8'!$H$12</f>
        <v>－</v>
      </c>
      <c r="I206" s="210" t="s">
        <v>133</v>
      </c>
    </row>
    <row r="207" spans="1:9" ht="12" customHeight="1">
      <c r="A207" s="86"/>
      <c r="B207" s="70"/>
      <c r="C207" s="70" t="s">
        <v>16</v>
      </c>
      <c r="D207" s="52">
        <f>'Line 8'!$C$13</f>
        <v>5</v>
      </c>
      <c r="E207" s="206" t="s">
        <v>14</v>
      </c>
      <c r="F207" s="70"/>
      <c r="G207" s="70" t="s">
        <v>16</v>
      </c>
      <c r="H207" s="52">
        <f>'Line 8'!$H$13</f>
        <v>5.5</v>
      </c>
      <c r="I207" s="210" t="s">
        <v>14</v>
      </c>
    </row>
    <row r="208" spans="1:9" ht="12" customHeight="1">
      <c r="A208" s="86"/>
      <c r="B208" s="70"/>
      <c r="C208" s="70" t="s">
        <v>391</v>
      </c>
      <c r="D208" s="52">
        <f>'Line 8'!$C$6</f>
        <v>1</v>
      </c>
      <c r="E208" s="206"/>
      <c r="F208" s="70"/>
      <c r="G208" s="70" t="s">
        <v>134</v>
      </c>
      <c r="H208" s="52">
        <f>'Line 8'!$H$6</f>
        <v>687</v>
      </c>
      <c r="I208" s="210"/>
    </row>
    <row r="209" spans="1:9" ht="12" customHeight="1" thickBot="1">
      <c r="A209" s="87"/>
      <c r="B209" s="88"/>
      <c r="C209" s="88" t="s">
        <v>18</v>
      </c>
      <c r="D209" s="89">
        <f>'Line 8'!$C$15</f>
        <v>20</v>
      </c>
      <c r="E209" s="88" t="s">
        <v>17</v>
      </c>
      <c r="F209" s="212"/>
      <c r="G209" s="88"/>
      <c r="H209" s="88"/>
      <c r="I209" s="211"/>
    </row>
    <row r="210" spans="1:8" ht="12" customHeight="1" thickBot="1">
      <c r="A210" s="52"/>
      <c r="B210" s="70"/>
      <c r="C210" s="70"/>
      <c r="D210" s="70"/>
      <c r="E210" s="76"/>
      <c r="F210" s="70"/>
      <c r="G210" s="70"/>
      <c r="H210" s="70"/>
    </row>
    <row r="211" spans="1:9" ht="12" customHeight="1">
      <c r="A211" s="80" t="s">
        <v>19</v>
      </c>
      <c r="B211" s="81" t="str">
        <f>'Line 9-1'!$H$5</f>
        <v>Line 9-1</v>
      </c>
      <c r="C211" s="82"/>
      <c r="D211" s="100"/>
      <c r="E211" s="100"/>
      <c r="F211" s="94"/>
      <c r="G211" s="83"/>
      <c r="H211" s="83"/>
      <c r="I211" s="208"/>
    </row>
    <row r="212" spans="1:9" ht="12" customHeight="1">
      <c r="A212" s="95" t="s">
        <v>126</v>
      </c>
      <c r="B212" s="96"/>
      <c r="C212" s="69" t="s">
        <v>127</v>
      </c>
      <c r="D212" s="84" t="str">
        <f>'Line 9-1'!C10</f>
        <v>19°35.6872</v>
      </c>
      <c r="E212" s="205" t="s">
        <v>128</v>
      </c>
      <c r="F212" s="70" t="s">
        <v>129</v>
      </c>
      <c r="G212" s="69" t="s">
        <v>127</v>
      </c>
      <c r="H212" s="84" t="str">
        <f>'Line 9-1'!H10</f>
        <v>19°34.0068</v>
      </c>
      <c r="I212" s="209" t="s">
        <v>128</v>
      </c>
    </row>
    <row r="213" spans="1:9" ht="12" customHeight="1">
      <c r="A213" s="98" t="str">
        <f>'Line 9-1'!$C$7</f>
        <v>11:21:00  07/18/2002</v>
      </c>
      <c r="B213" s="99"/>
      <c r="C213" s="70" t="s">
        <v>130</v>
      </c>
      <c r="D213" s="85" t="str">
        <f>'Line 9-1'!C11</f>
        <v>154°28.3891</v>
      </c>
      <c r="E213" s="206" t="s">
        <v>132</v>
      </c>
      <c r="F213" s="73" t="str">
        <f>'Line 9-1'!$H$7</f>
        <v>12:53:21  07/18/2002</v>
      </c>
      <c r="G213" s="70" t="s">
        <v>130</v>
      </c>
      <c r="H213" s="85" t="str">
        <f>'Line 9-1'!H11</f>
        <v>154°20.4283</v>
      </c>
      <c r="I213" s="210" t="s">
        <v>132</v>
      </c>
    </row>
    <row r="214" spans="1:9" ht="12" customHeight="1">
      <c r="A214" s="86"/>
      <c r="B214" s="70"/>
      <c r="C214" s="70" t="s">
        <v>15</v>
      </c>
      <c r="D214" s="52">
        <f>'Line 9-1'!$C$12</f>
        <v>4007</v>
      </c>
      <c r="E214" s="206" t="s">
        <v>133</v>
      </c>
      <c r="F214" s="70"/>
      <c r="G214" s="70" t="s">
        <v>15</v>
      </c>
      <c r="H214" s="52">
        <f>'Line 9-1'!$H$12</f>
        <v>5524</v>
      </c>
      <c r="I214" s="210" t="s">
        <v>133</v>
      </c>
    </row>
    <row r="215" spans="1:9" ht="12" customHeight="1">
      <c r="A215" s="86"/>
      <c r="B215" s="70"/>
      <c r="C215" s="70" t="s">
        <v>16</v>
      </c>
      <c r="D215" s="52">
        <f>'Line 9-1'!$C$13</f>
        <v>5.1</v>
      </c>
      <c r="E215" s="206" t="s">
        <v>14</v>
      </c>
      <c r="F215" s="70"/>
      <c r="G215" s="70" t="s">
        <v>16</v>
      </c>
      <c r="H215" s="52">
        <f>'Line 9-1'!$H$13</f>
        <v>5</v>
      </c>
      <c r="I215" s="210" t="s">
        <v>14</v>
      </c>
    </row>
    <row r="216" spans="1:9" ht="12" customHeight="1">
      <c r="A216" s="86"/>
      <c r="B216" s="70"/>
      <c r="C216" s="70" t="s">
        <v>391</v>
      </c>
      <c r="D216" s="52">
        <f>'Line 9-1'!$C$6</f>
        <v>1</v>
      </c>
      <c r="E216" s="206"/>
      <c r="F216" s="70"/>
      <c r="G216" s="70" t="s">
        <v>134</v>
      </c>
      <c r="H216" s="52">
        <f>'Line 9-1'!$H$6</f>
        <v>278</v>
      </c>
      <c r="I216" s="210"/>
    </row>
    <row r="217" spans="1:9" ht="12" customHeight="1" thickBot="1">
      <c r="A217" s="87"/>
      <c r="B217" s="88"/>
      <c r="C217" s="88" t="s">
        <v>18</v>
      </c>
      <c r="D217" s="89">
        <f>'Line 9-1'!$C$15</f>
        <v>20</v>
      </c>
      <c r="E217" s="88" t="s">
        <v>17</v>
      </c>
      <c r="F217" s="212"/>
      <c r="G217" s="88"/>
      <c r="H217" s="88"/>
      <c r="I217" s="211"/>
    </row>
    <row r="218" spans="1:12" ht="12" customHeight="1" thickBot="1">
      <c r="A218" s="52"/>
      <c r="B218" s="70"/>
      <c r="C218" s="70"/>
      <c r="D218" s="70"/>
      <c r="E218" s="76"/>
      <c r="F218" s="70"/>
      <c r="G218" s="70"/>
      <c r="H218" s="70"/>
      <c r="K218" s="52"/>
      <c r="L218" s="52"/>
    </row>
    <row r="219" spans="1:9" ht="12" customHeight="1">
      <c r="A219" s="80" t="s">
        <v>19</v>
      </c>
      <c r="B219" s="81" t="str">
        <f>'Line 9-2'!$H$5</f>
        <v>Line 9-2</v>
      </c>
      <c r="C219" s="82"/>
      <c r="D219" s="100"/>
      <c r="E219" s="100"/>
      <c r="F219" s="94"/>
      <c r="G219" s="83"/>
      <c r="H219" s="83"/>
      <c r="I219" s="208"/>
    </row>
    <row r="220" spans="1:9" ht="12" customHeight="1">
      <c r="A220" s="95" t="s">
        <v>126</v>
      </c>
      <c r="B220" s="96"/>
      <c r="C220" s="69" t="s">
        <v>127</v>
      </c>
      <c r="D220" s="84" t="str">
        <f>'Line 9-2'!C10</f>
        <v>19°33.3894</v>
      </c>
      <c r="E220" s="205" t="s">
        <v>128</v>
      </c>
      <c r="F220" s="70" t="s">
        <v>129</v>
      </c>
      <c r="G220" s="69" t="s">
        <v>127</v>
      </c>
      <c r="H220" s="84" t="str">
        <f>'Line 9-2'!H10</f>
        <v>19°30.4940</v>
      </c>
      <c r="I220" s="209" t="s">
        <v>128</v>
      </c>
    </row>
    <row r="221" spans="1:9" ht="12" customHeight="1">
      <c r="A221" s="98" t="str">
        <f>'Line 9-2'!$C$7</f>
        <v>13:01:45  07/18/2002</v>
      </c>
      <c r="B221" s="99"/>
      <c r="C221" s="70" t="s">
        <v>130</v>
      </c>
      <c r="D221" s="85" t="str">
        <f>'Line 9-2'!C11</f>
        <v>154°20.1630</v>
      </c>
      <c r="E221" s="206" t="s">
        <v>132</v>
      </c>
      <c r="F221" s="73" t="str">
        <f>'Line 9-2'!$H$7</f>
        <v>13:41:00  07/18/2002</v>
      </c>
      <c r="G221" s="70" t="s">
        <v>130</v>
      </c>
      <c r="H221" s="85" t="str">
        <f>'Line 9-2'!H11</f>
        <v>154°21.7504</v>
      </c>
      <c r="I221" s="210" t="s">
        <v>132</v>
      </c>
    </row>
    <row r="222" spans="1:9" ht="12" customHeight="1">
      <c r="A222" s="86"/>
      <c r="B222" s="70"/>
      <c r="C222" s="70" t="s">
        <v>15</v>
      </c>
      <c r="D222" s="52">
        <f>'Line 9-2'!$C$12</f>
        <v>5507</v>
      </c>
      <c r="E222" s="206" t="s">
        <v>133</v>
      </c>
      <c r="F222" s="70"/>
      <c r="G222" s="70" t="s">
        <v>15</v>
      </c>
      <c r="H222" s="52">
        <f>'Line 9-2'!$H$12</f>
        <v>5523</v>
      </c>
      <c r="I222" s="210" t="s">
        <v>133</v>
      </c>
    </row>
    <row r="223" spans="1:9" ht="12" customHeight="1">
      <c r="A223" s="86"/>
      <c r="B223" s="70"/>
      <c r="C223" s="70" t="s">
        <v>16</v>
      </c>
      <c r="D223" s="52">
        <f>'Line 9-2'!$C$13</f>
        <v>6.7</v>
      </c>
      <c r="E223" s="206" t="s">
        <v>14</v>
      </c>
      <c r="F223" s="70"/>
      <c r="G223" s="70" t="s">
        <v>16</v>
      </c>
      <c r="H223" s="52">
        <f>'Line 9-2'!$H$13</f>
        <v>5</v>
      </c>
      <c r="I223" s="210" t="s">
        <v>14</v>
      </c>
    </row>
    <row r="224" spans="1:9" ht="12" customHeight="1">
      <c r="A224" s="86"/>
      <c r="B224" s="70"/>
      <c r="C224" s="70" t="s">
        <v>391</v>
      </c>
      <c r="D224" s="52">
        <f>'Line 9-2'!$C$6</f>
        <v>1</v>
      </c>
      <c r="E224" s="206"/>
      <c r="F224" s="70"/>
      <c r="G224" s="70" t="s">
        <v>134</v>
      </c>
      <c r="H224" s="52">
        <f>'Line 9-2'!$H$6</f>
        <v>119</v>
      </c>
      <c r="I224" s="210"/>
    </row>
    <row r="225" spans="1:9" ht="12" customHeight="1" thickBot="1">
      <c r="A225" s="87"/>
      <c r="B225" s="88"/>
      <c r="C225" s="88" t="s">
        <v>18</v>
      </c>
      <c r="D225" s="89">
        <f>'Line 9-2'!$C$15</f>
        <v>20</v>
      </c>
      <c r="E225" s="88" t="s">
        <v>17</v>
      </c>
      <c r="F225" s="212"/>
      <c r="G225" s="88"/>
      <c r="H225" s="88"/>
      <c r="I225" s="211"/>
    </row>
    <row r="226" spans="1:8" ht="12" customHeight="1" thickBot="1">
      <c r="A226" s="52"/>
      <c r="B226" s="70"/>
      <c r="C226" s="74"/>
      <c r="D226" s="74"/>
      <c r="E226" s="74"/>
      <c r="F226" s="74"/>
      <c r="G226" s="74"/>
      <c r="H226" s="74"/>
    </row>
    <row r="227" spans="1:9" ht="12" customHeight="1">
      <c r="A227" s="80" t="s">
        <v>19</v>
      </c>
      <c r="B227" s="81" t="str">
        <f>'Line 9-3'!$H$5</f>
        <v>Line 9-3</v>
      </c>
      <c r="C227" s="82"/>
      <c r="D227" s="100"/>
      <c r="E227" s="100"/>
      <c r="F227" s="94"/>
      <c r="G227" s="83"/>
      <c r="H227" s="83"/>
      <c r="I227" s="208"/>
    </row>
    <row r="228" spans="1:9" ht="12" customHeight="1">
      <c r="A228" s="95" t="s">
        <v>126</v>
      </c>
      <c r="B228" s="96"/>
      <c r="C228" s="69" t="s">
        <v>127</v>
      </c>
      <c r="D228" s="84" t="str">
        <f>'Line 9-3'!C10</f>
        <v>19°30.0579</v>
      </c>
      <c r="E228" s="205" t="s">
        <v>128</v>
      </c>
      <c r="F228" s="70" t="s">
        <v>129</v>
      </c>
      <c r="G228" s="69" t="s">
        <v>127</v>
      </c>
      <c r="H228" s="84" t="str">
        <f>'Line 9-3'!H10</f>
        <v>19°29.7398</v>
      </c>
      <c r="I228" s="209" t="s">
        <v>128</v>
      </c>
    </row>
    <row r="229" spans="1:9" ht="12" customHeight="1">
      <c r="A229" s="98" t="str">
        <f>'Line 9-3'!$C$7</f>
        <v>13:50:35  07/18/2002</v>
      </c>
      <c r="B229" s="99"/>
      <c r="C229" s="70" t="s">
        <v>130</v>
      </c>
      <c r="D229" s="85" t="str">
        <f>'Line 9-3'!C11</f>
        <v>154°22.4040</v>
      </c>
      <c r="E229" s="206" t="s">
        <v>132</v>
      </c>
      <c r="F229" s="73" t="str">
        <f>'Line 9-3'!$H$7</f>
        <v>15:01:45 07/18/2002</v>
      </c>
      <c r="G229" s="70" t="s">
        <v>130</v>
      </c>
      <c r="H229" s="85" t="str">
        <f>'Line 9-3'!H11</f>
        <v>154°28.6819</v>
      </c>
      <c r="I229" s="210" t="s">
        <v>132</v>
      </c>
    </row>
    <row r="230" spans="1:9" ht="12" customHeight="1">
      <c r="A230" s="86"/>
      <c r="B230" s="70"/>
      <c r="C230" s="70" t="s">
        <v>15</v>
      </c>
      <c r="D230" s="52">
        <f>'Line 9-3'!$C$12</f>
        <v>5551</v>
      </c>
      <c r="E230" s="206" t="s">
        <v>133</v>
      </c>
      <c r="F230" s="70"/>
      <c r="G230" s="70" t="s">
        <v>15</v>
      </c>
      <c r="H230" s="52">
        <f>'Line 9-3'!$H$12</f>
        <v>4789</v>
      </c>
      <c r="I230" s="210" t="s">
        <v>133</v>
      </c>
    </row>
    <row r="231" spans="1:9" ht="12" customHeight="1">
      <c r="A231" s="86"/>
      <c r="B231" s="70"/>
      <c r="C231" s="70" t="s">
        <v>16</v>
      </c>
      <c r="D231" s="52">
        <f>'Line 9-3'!$C$13</f>
        <v>5.3</v>
      </c>
      <c r="E231" s="206" t="s">
        <v>14</v>
      </c>
      <c r="F231" s="70"/>
      <c r="G231" s="70" t="s">
        <v>16</v>
      </c>
      <c r="H231" s="52">
        <f>'Line 9-3'!$H$13</f>
        <v>5</v>
      </c>
      <c r="I231" s="210" t="s">
        <v>14</v>
      </c>
    </row>
    <row r="232" spans="1:9" ht="12" customHeight="1">
      <c r="A232" s="86"/>
      <c r="B232" s="70"/>
      <c r="C232" s="70" t="s">
        <v>391</v>
      </c>
      <c r="D232" s="52">
        <f>'Line 9-3'!$C$6</f>
        <v>1</v>
      </c>
      <c r="E232" s="206"/>
      <c r="F232" s="70"/>
      <c r="G232" s="70" t="s">
        <v>134</v>
      </c>
      <c r="H232" s="52">
        <f>'Line 9-3'!$H$6</f>
        <v>214</v>
      </c>
      <c r="I232" s="210"/>
    </row>
    <row r="233" spans="1:9" ht="12" customHeight="1" thickBot="1">
      <c r="A233" s="87"/>
      <c r="B233" s="88"/>
      <c r="C233" s="88" t="s">
        <v>18</v>
      </c>
      <c r="D233" s="89">
        <f>'Line 9-3'!$C$15</f>
        <v>20</v>
      </c>
      <c r="E233" s="88" t="s">
        <v>17</v>
      </c>
      <c r="F233" s="212"/>
      <c r="G233" s="88"/>
      <c r="H233" s="88"/>
      <c r="I233" s="211"/>
    </row>
    <row r="234" spans="1:8" ht="12" customHeight="1" thickBot="1">
      <c r="A234" s="52"/>
      <c r="B234" s="70"/>
      <c r="C234" s="70"/>
      <c r="D234" s="70"/>
      <c r="E234" s="76"/>
      <c r="F234" s="70"/>
      <c r="G234" s="70"/>
      <c r="H234" s="70"/>
    </row>
    <row r="235" spans="1:9" ht="12" customHeight="1">
      <c r="A235" s="80" t="s">
        <v>19</v>
      </c>
      <c r="B235" s="81" t="str">
        <f>'Line 9-4'!$H$5</f>
        <v>Line 9-4</v>
      </c>
      <c r="C235" s="82"/>
      <c r="D235" s="100"/>
      <c r="E235" s="100"/>
      <c r="F235" s="94"/>
      <c r="G235" s="83"/>
      <c r="H235" s="83"/>
      <c r="I235" s="208"/>
    </row>
    <row r="236" spans="1:9" ht="12" customHeight="1">
      <c r="A236" s="95" t="s">
        <v>126</v>
      </c>
      <c r="B236" s="96"/>
      <c r="C236" s="69" t="s">
        <v>127</v>
      </c>
      <c r="D236" s="84" t="str">
        <f>'Line 9-4'!C10</f>
        <v>19°29.4469</v>
      </c>
      <c r="E236" s="205" t="s">
        <v>128</v>
      </c>
      <c r="F236" s="70" t="s">
        <v>129</v>
      </c>
      <c r="G236" s="69" t="s">
        <v>127</v>
      </c>
      <c r="H236" s="84" t="str">
        <f>'Line 9-4'!H10</f>
        <v>19°26.2344</v>
      </c>
      <c r="I236" s="209" t="s">
        <v>128</v>
      </c>
    </row>
    <row r="237" spans="1:9" ht="12" customHeight="1">
      <c r="A237" s="98" t="str">
        <f>'Line 9-4'!$C$7</f>
        <v>15:08:40  07/18/2002</v>
      </c>
      <c r="B237" s="99"/>
      <c r="C237" s="70" t="s">
        <v>130</v>
      </c>
      <c r="D237" s="85" t="str">
        <f>'Line 9-4'!C11</f>
        <v>154°28.9582</v>
      </c>
      <c r="E237" s="206" t="s">
        <v>132</v>
      </c>
      <c r="F237" s="73" t="str">
        <f>'Line 9-4'!$H$7</f>
        <v>15:47:50  07/18/2002</v>
      </c>
      <c r="G237" s="70" t="s">
        <v>130</v>
      </c>
      <c r="H237" s="85" t="str">
        <f>'Line 9-4'!H11</f>
        <v>154°28.4524</v>
      </c>
      <c r="I237" s="210" t="s">
        <v>132</v>
      </c>
    </row>
    <row r="238" spans="1:9" ht="12" customHeight="1">
      <c r="A238" s="86"/>
      <c r="B238" s="70"/>
      <c r="C238" s="70" t="s">
        <v>15</v>
      </c>
      <c r="D238" s="52">
        <f>'Line 9-4'!$C$12</f>
        <v>4773</v>
      </c>
      <c r="E238" s="206" t="s">
        <v>133</v>
      </c>
      <c r="F238" s="70"/>
      <c r="G238" s="70" t="s">
        <v>15</v>
      </c>
      <c r="H238" s="52">
        <f>'Line 9-4'!$H$12</f>
        <v>5110</v>
      </c>
      <c r="I238" s="210" t="s">
        <v>133</v>
      </c>
    </row>
    <row r="239" spans="1:9" ht="12" customHeight="1">
      <c r="A239" s="86"/>
      <c r="B239" s="70"/>
      <c r="C239" s="70" t="s">
        <v>16</v>
      </c>
      <c r="D239" s="52">
        <f>'Line 9-4'!$C$13</f>
        <v>3.9</v>
      </c>
      <c r="E239" s="206" t="s">
        <v>14</v>
      </c>
      <c r="F239" s="70"/>
      <c r="G239" s="70" t="s">
        <v>16</v>
      </c>
      <c r="H239" s="52">
        <f>'Line 9-4'!$H$13</f>
        <v>5</v>
      </c>
      <c r="I239" s="210" t="s">
        <v>14</v>
      </c>
    </row>
    <row r="240" spans="1:9" ht="12" customHeight="1">
      <c r="A240" s="86"/>
      <c r="B240" s="70"/>
      <c r="C240" s="70" t="s">
        <v>391</v>
      </c>
      <c r="D240" s="52">
        <f>'Line 9-4'!$C$6</f>
        <v>1</v>
      </c>
      <c r="E240" s="206"/>
      <c r="F240" s="70"/>
      <c r="G240" s="70" t="s">
        <v>134</v>
      </c>
      <c r="H240" s="52">
        <f>'Line 9-4'!$H$6</f>
        <v>118</v>
      </c>
      <c r="I240" s="210"/>
    </row>
    <row r="241" spans="1:9" ht="12" customHeight="1" thickBot="1">
      <c r="A241" s="87"/>
      <c r="B241" s="88"/>
      <c r="C241" s="88" t="s">
        <v>18</v>
      </c>
      <c r="D241" s="89">
        <f>'Line 9-4'!$C$15</f>
        <v>20</v>
      </c>
      <c r="E241" s="88" t="s">
        <v>17</v>
      </c>
      <c r="F241" s="212"/>
      <c r="G241" s="88"/>
      <c r="H241" s="88"/>
      <c r="I241" s="211"/>
    </row>
    <row r="242" ht="12" customHeight="1" thickBot="1"/>
    <row r="243" spans="1:9" ht="12" customHeight="1">
      <c r="A243" s="80" t="s">
        <v>19</v>
      </c>
      <c r="B243" s="81" t="str">
        <f>'Line 9-4_30'!$H$5</f>
        <v>Line 9-4_30</v>
      </c>
      <c r="C243" s="82"/>
      <c r="D243" s="100"/>
      <c r="E243" s="100"/>
      <c r="F243" s="94"/>
      <c r="G243" s="83"/>
      <c r="H243" s="83"/>
      <c r="I243" s="208"/>
    </row>
    <row r="244" spans="1:9" ht="12" customHeight="1">
      <c r="A244" s="95" t="s">
        <v>126</v>
      </c>
      <c r="B244" s="96"/>
      <c r="C244" s="69" t="s">
        <v>127</v>
      </c>
      <c r="D244" s="84" t="str">
        <f>'Line 9-4_30'!C10</f>
        <v>19°25.7566</v>
      </c>
      <c r="E244" s="205" t="s">
        <v>128</v>
      </c>
      <c r="F244" s="70" t="s">
        <v>129</v>
      </c>
      <c r="G244" s="69" t="s">
        <v>127</v>
      </c>
      <c r="H244" s="84" t="str">
        <f>'Line 9-4_30'!H10</f>
        <v>19°21.8748</v>
      </c>
      <c r="I244" s="209" t="s">
        <v>128</v>
      </c>
    </row>
    <row r="245" spans="1:9" ht="12" customHeight="1">
      <c r="A245" s="98" t="str">
        <f>'Line 9-4_30'!$C$7</f>
        <v>15:53:40  07/18/2002</v>
      </c>
      <c r="B245" s="99"/>
      <c r="C245" s="70" t="s">
        <v>130</v>
      </c>
      <c r="D245" s="85" t="str">
        <f>'Line 9-4_30'!C11</f>
        <v>154°28.3528</v>
      </c>
      <c r="E245" s="206" t="s">
        <v>132</v>
      </c>
      <c r="F245" s="73" t="str">
        <f>'Line 9-4_30'!$H$7</f>
        <v>16:41:15  07/18/2002</v>
      </c>
      <c r="G245" s="70" t="s">
        <v>130</v>
      </c>
      <c r="H245" s="85" t="str">
        <f>'Line 9-4_30'!H11</f>
        <v>154°27.6236</v>
      </c>
      <c r="I245" s="210" t="s">
        <v>132</v>
      </c>
    </row>
    <row r="246" spans="1:9" ht="12" customHeight="1">
      <c r="A246" s="86"/>
      <c r="B246" s="70"/>
      <c r="C246" s="70" t="s">
        <v>15</v>
      </c>
      <c r="D246" s="52">
        <f>'Line 9-4_30'!$C$12</f>
        <v>5228</v>
      </c>
      <c r="E246" s="206" t="s">
        <v>133</v>
      </c>
      <c r="F246" s="70"/>
      <c r="G246" s="70" t="s">
        <v>15</v>
      </c>
      <c r="H246" s="52">
        <f>'Line 9-4_30'!$H$12</f>
        <v>5540</v>
      </c>
      <c r="I246" s="210" t="s">
        <v>133</v>
      </c>
    </row>
    <row r="247" spans="1:9" ht="12" customHeight="1">
      <c r="A247" s="86"/>
      <c r="B247" s="70"/>
      <c r="C247" s="70" t="s">
        <v>16</v>
      </c>
      <c r="D247" s="52">
        <f>'Line 9-4_30'!$C$13</f>
        <v>4.9</v>
      </c>
      <c r="E247" s="206" t="s">
        <v>14</v>
      </c>
      <c r="F247" s="70"/>
      <c r="G247" s="70" t="s">
        <v>16</v>
      </c>
      <c r="H247" s="52">
        <f>'Line 9-4_30'!$H$13</f>
        <v>4.9</v>
      </c>
      <c r="I247" s="210" t="s">
        <v>14</v>
      </c>
    </row>
    <row r="248" spans="1:9" ht="12" customHeight="1">
      <c r="A248" s="86"/>
      <c r="B248" s="70"/>
      <c r="C248" s="70" t="s">
        <v>391</v>
      </c>
      <c r="D248" s="52">
        <f>'Line 9-4_30'!$C$6</f>
        <v>1</v>
      </c>
      <c r="E248" s="206"/>
      <c r="F248" s="70"/>
      <c r="G248" s="70" t="s">
        <v>134</v>
      </c>
      <c r="H248" s="52">
        <f>'Line 9-4_30'!$H$6</f>
        <v>96</v>
      </c>
      <c r="I248" s="210"/>
    </row>
    <row r="249" spans="1:9" ht="12" customHeight="1" thickBot="1">
      <c r="A249" s="87"/>
      <c r="B249" s="88"/>
      <c r="C249" s="88" t="s">
        <v>18</v>
      </c>
      <c r="D249" s="89">
        <f>'Line 9-4_30'!$C$15</f>
        <v>30</v>
      </c>
      <c r="E249" s="88" t="s">
        <v>17</v>
      </c>
      <c r="F249" s="212"/>
      <c r="G249" s="88"/>
      <c r="H249" s="88"/>
      <c r="I249" s="211"/>
    </row>
    <row r="250" spans="1:8" ht="12" customHeight="1" thickBot="1">
      <c r="A250" s="70"/>
      <c r="B250" s="70"/>
      <c r="C250" s="70"/>
      <c r="D250" s="70"/>
      <c r="E250" s="76"/>
      <c r="F250" s="70"/>
      <c r="G250" s="70"/>
      <c r="H250" s="70"/>
    </row>
    <row r="251" spans="1:9" ht="12" customHeight="1">
      <c r="A251" s="80" t="s">
        <v>19</v>
      </c>
      <c r="B251" s="81" t="str">
        <f>'Line 10-1'!$H$5</f>
        <v>Line 10-1</v>
      </c>
      <c r="C251" s="82"/>
      <c r="D251" s="100"/>
      <c r="E251" s="100"/>
      <c r="F251" s="94"/>
      <c r="G251" s="83"/>
      <c r="H251" s="83"/>
      <c r="I251" s="208"/>
    </row>
    <row r="252" spans="1:9" ht="12" customHeight="1">
      <c r="A252" s="95" t="s">
        <v>126</v>
      </c>
      <c r="B252" s="96"/>
      <c r="C252" s="69" t="s">
        <v>127</v>
      </c>
      <c r="D252" s="84" t="str">
        <f>'Line 10-1'!$C$10</f>
        <v>21°13.7546</v>
      </c>
      <c r="E252" s="205" t="s">
        <v>128</v>
      </c>
      <c r="F252" s="70" t="s">
        <v>129</v>
      </c>
      <c r="G252" s="69" t="s">
        <v>127</v>
      </c>
      <c r="H252" s="84" t="str">
        <f>'Line 10-1'!$H$10</f>
        <v>21°14.4951</v>
      </c>
      <c r="I252" s="209" t="s">
        <v>128</v>
      </c>
    </row>
    <row r="253" spans="1:9" ht="12" customHeight="1">
      <c r="A253" s="98">
        <f>'Line 10-1'!$C$7</f>
        <v>37471.291666666664</v>
      </c>
      <c r="B253" s="99"/>
      <c r="C253" s="70" t="s">
        <v>130</v>
      </c>
      <c r="D253" s="85" t="str">
        <f>'Line 10-1'!$C$11</f>
        <v>155°50.8207</v>
      </c>
      <c r="E253" s="206" t="s">
        <v>132</v>
      </c>
      <c r="F253" s="73">
        <f>'Line 10-1'!$H$7</f>
        <v>37471.370208333334</v>
      </c>
      <c r="G253" s="70" t="s">
        <v>130</v>
      </c>
      <c r="H253" s="85" t="str">
        <f>'Line 10-1'!$H$11</f>
        <v>155°40.0660</v>
      </c>
      <c r="I253" s="210" t="s">
        <v>132</v>
      </c>
    </row>
    <row r="254" spans="1:9" ht="12" customHeight="1">
      <c r="A254" s="86"/>
      <c r="B254" s="70"/>
      <c r="C254" s="70" t="s">
        <v>15</v>
      </c>
      <c r="D254" s="52">
        <f>'Line 10-1'!$C$12</f>
        <v>4746</v>
      </c>
      <c r="E254" s="206" t="s">
        <v>133</v>
      </c>
      <c r="F254" s="70"/>
      <c r="G254" s="70" t="s">
        <v>15</v>
      </c>
      <c r="H254" s="52">
        <f>'Line 10-1'!$H$12</f>
        <v>5244</v>
      </c>
      <c r="I254" s="210" t="s">
        <v>133</v>
      </c>
    </row>
    <row r="255" spans="1:9" ht="12" customHeight="1">
      <c r="A255" s="86"/>
      <c r="B255" s="70"/>
      <c r="C255" s="70" t="s">
        <v>16</v>
      </c>
      <c r="D255" s="52">
        <f>'Line 10-1'!$C$13</f>
        <v>5.3</v>
      </c>
      <c r="E255" s="206" t="s">
        <v>14</v>
      </c>
      <c r="F255" s="70"/>
      <c r="G255" s="70" t="s">
        <v>16</v>
      </c>
      <c r="H255" s="52">
        <f>'Line 10-1'!$H$13</f>
        <v>5.6</v>
      </c>
      <c r="I255" s="210" t="s">
        <v>14</v>
      </c>
    </row>
    <row r="256" spans="1:9" ht="12" customHeight="1">
      <c r="A256" s="86"/>
      <c r="B256" s="70"/>
      <c r="C256" s="70" t="s">
        <v>391</v>
      </c>
      <c r="D256" s="52">
        <f>'Line 10-1'!$C$6</f>
        <v>1</v>
      </c>
      <c r="E256" s="206"/>
      <c r="F256" s="70"/>
      <c r="G256" s="70" t="s">
        <v>134</v>
      </c>
      <c r="H256" s="52">
        <f>'Line 10-1'!$H$6</f>
        <v>328</v>
      </c>
      <c r="I256" s="210"/>
    </row>
    <row r="257" spans="1:9" ht="12" customHeight="1" thickBot="1">
      <c r="A257" s="87"/>
      <c r="B257" s="88"/>
      <c r="C257" s="88" t="s">
        <v>18</v>
      </c>
      <c r="D257" s="89">
        <f>'Line 10-1'!$C$15</f>
        <v>20</v>
      </c>
      <c r="E257" s="88" t="s">
        <v>17</v>
      </c>
      <c r="F257" s="212"/>
      <c r="G257" s="88"/>
      <c r="H257" s="88"/>
      <c r="I257" s="211"/>
    </row>
    <row r="258" spans="1:8" ht="12" customHeight="1" thickBot="1">
      <c r="A258" s="52"/>
      <c r="B258" s="70"/>
      <c r="C258" s="70"/>
      <c r="D258" s="70"/>
      <c r="E258" s="76"/>
      <c r="F258" s="70"/>
      <c r="G258" s="70"/>
      <c r="H258" s="70"/>
    </row>
    <row r="259" spans="1:9" ht="12" customHeight="1">
      <c r="A259" s="80" t="s">
        <v>19</v>
      </c>
      <c r="B259" s="81" t="str">
        <f>'Line 10-2'!$H$5</f>
        <v>Line 10-2</v>
      </c>
      <c r="C259" s="82"/>
      <c r="D259" s="100"/>
      <c r="E259" s="100"/>
      <c r="F259" s="94"/>
      <c r="G259" s="83"/>
      <c r="H259" s="83"/>
      <c r="I259" s="208"/>
    </row>
    <row r="260" spans="1:9" ht="12" customHeight="1">
      <c r="A260" s="95" t="s">
        <v>126</v>
      </c>
      <c r="B260" s="96"/>
      <c r="C260" s="69" t="s">
        <v>127</v>
      </c>
      <c r="D260" s="84" t="str">
        <f>'Line 10-2'!$C$10</f>
        <v>21°14.4490</v>
      </c>
      <c r="E260" s="205" t="s">
        <v>128</v>
      </c>
      <c r="F260" s="70" t="s">
        <v>129</v>
      </c>
      <c r="G260" s="69" t="s">
        <v>127</v>
      </c>
      <c r="H260" s="84" t="str">
        <f>'Line 10-2'!$H$10</f>
        <v>21°09.9449</v>
      </c>
      <c r="I260" s="209" t="s">
        <v>128</v>
      </c>
    </row>
    <row r="261" spans="1:9" ht="12" customHeight="1">
      <c r="A261" s="98">
        <f>'Line 10-2'!$C$7</f>
        <v>37471.370208333334</v>
      </c>
      <c r="B261" s="99"/>
      <c r="C261" s="70" t="s">
        <v>130</v>
      </c>
      <c r="D261" s="85" t="str">
        <f>'Line 10-2'!$C$11</f>
        <v>155°39.7334</v>
      </c>
      <c r="E261" s="206" t="s">
        <v>132</v>
      </c>
      <c r="F261" s="73">
        <f>'Line 10-2'!$H$7</f>
        <v>37471.458333333336</v>
      </c>
      <c r="G261" s="70" t="s">
        <v>130</v>
      </c>
      <c r="H261" s="85" t="str">
        <f>'Line 10-2'!$H$11</f>
        <v>155°24.0205</v>
      </c>
      <c r="I261" s="210" t="s">
        <v>132</v>
      </c>
    </row>
    <row r="262" spans="1:9" ht="12" customHeight="1">
      <c r="A262" s="86"/>
      <c r="B262" s="70"/>
      <c r="C262" s="70" t="s">
        <v>15</v>
      </c>
      <c r="D262" s="52">
        <f>'Line 10-2'!$C$12</f>
        <v>5241</v>
      </c>
      <c r="E262" s="206" t="s">
        <v>133</v>
      </c>
      <c r="F262" s="70"/>
      <c r="G262" s="70" t="s">
        <v>15</v>
      </c>
      <c r="H262" s="52">
        <f>'Line 10-2'!$H$12</f>
        <v>5669</v>
      </c>
      <c r="I262" s="210" t="s">
        <v>133</v>
      </c>
    </row>
    <row r="263" spans="1:9" ht="12" customHeight="1">
      <c r="A263" s="86"/>
      <c r="B263" s="70"/>
      <c r="C263" s="70" t="s">
        <v>16</v>
      </c>
      <c r="D263" s="52">
        <f>'Line 10-2'!$C$13</f>
        <v>5.4</v>
      </c>
      <c r="E263" s="206" t="s">
        <v>14</v>
      </c>
      <c r="F263" s="70"/>
      <c r="G263" s="70" t="s">
        <v>16</v>
      </c>
      <c r="H263" s="52">
        <f>'Line 10-2'!$H$13</f>
        <v>3.9</v>
      </c>
      <c r="I263" s="210" t="s">
        <v>14</v>
      </c>
    </row>
    <row r="264" spans="1:9" ht="12" customHeight="1">
      <c r="A264" s="86"/>
      <c r="B264" s="70"/>
      <c r="C264" s="70" t="s">
        <v>391</v>
      </c>
      <c r="D264" s="52">
        <f>'Line 10-2'!$C$6</f>
        <v>1</v>
      </c>
      <c r="E264" s="206"/>
      <c r="F264" s="70"/>
      <c r="G264" s="70" t="s">
        <v>134</v>
      </c>
      <c r="H264" s="52">
        <f>'Line 10-2'!$H$6</f>
        <v>377</v>
      </c>
      <c r="I264" s="210"/>
    </row>
    <row r="265" spans="1:9" ht="12" customHeight="1" thickBot="1">
      <c r="A265" s="87"/>
      <c r="B265" s="88"/>
      <c r="C265" s="88" t="s">
        <v>18</v>
      </c>
      <c r="D265" s="89">
        <f>'Line 10-2'!$C$15</f>
        <v>20</v>
      </c>
      <c r="E265" s="88" t="s">
        <v>17</v>
      </c>
      <c r="F265" s="212"/>
      <c r="G265" s="88"/>
      <c r="H265" s="88"/>
      <c r="I265" s="211"/>
    </row>
    <row r="266" spans="1:8" ht="12" customHeight="1" thickBot="1">
      <c r="A266" s="52"/>
      <c r="B266" s="70"/>
      <c r="C266" s="70"/>
      <c r="D266" s="70"/>
      <c r="E266" s="76"/>
      <c r="F266" s="70"/>
      <c r="G266" s="70"/>
      <c r="H266" s="70"/>
    </row>
    <row r="267" spans="1:9" ht="12" customHeight="1">
      <c r="A267" s="80" t="s">
        <v>19</v>
      </c>
      <c r="B267" s="81" t="str">
        <f>'Line 10-3'!$H$5</f>
        <v>Line 10-3</v>
      </c>
      <c r="C267" s="82"/>
      <c r="D267" s="97"/>
      <c r="E267" s="97"/>
      <c r="F267" s="97"/>
      <c r="G267" s="83"/>
      <c r="H267" s="83"/>
      <c r="I267" s="208"/>
    </row>
    <row r="268" spans="1:9" ht="12" customHeight="1">
      <c r="A268" s="95" t="s">
        <v>126</v>
      </c>
      <c r="B268" s="96"/>
      <c r="C268" s="69" t="s">
        <v>127</v>
      </c>
      <c r="D268" s="84" t="str">
        <f>'Line 10-3'!$C$10</f>
        <v>21°06.9161</v>
      </c>
      <c r="E268" s="205" t="s">
        <v>128</v>
      </c>
      <c r="F268" s="70" t="s">
        <v>129</v>
      </c>
      <c r="G268" s="69" t="s">
        <v>127</v>
      </c>
      <c r="H268" s="84" t="str">
        <f>'Line 10-3'!$H$10</f>
        <v>20°54.9640</v>
      </c>
      <c r="I268" s="209" t="s">
        <v>128</v>
      </c>
    </row>
    <row r="269" spans="1:9" ht="12" customHeight="1">
      <c r="A269" s="98">
        <f>'Line 10-3'!$C$7</f>
        <v>37471.510300925926</v>
      </c>
      <c r="B269" s="99"/>
      <c r="C269" s="70" t="s">
        <v>130</v>
      </c>
      <c r="D269" s="85" t="str">
        <f>'Line 10-3'!$C$11</f>
        <v>155°20.0778</v>
      </c>
      <c r="E269" s="206" t="s">
        <v>132</v>
      </c>
      <c r="F269" s="73" t="str">
        <f>'Line 10-3'!$H$7</f>
        <v>15:00:00  08/03/2002</v>
      </c>
      <c r="G269" s="70" t="s">
        <v>130</v>
      </c>
      <c r="H269" s="85" t="str">
        <f>'Line 10-3'!$H$11</f>
        <v>155°30.4092</v>
      </c>
      <c r="I269" s="210" t="s">
        <v>132</v>
      </c>
    </row>
    <row r="270" spans="1:9" ht="12" customHeight="1">
      <c r="A270" s="86"/>
      <c r="B270" s="70"/>
      <c r="C270" s="70" t="s">
        <v>15</v>
      </c>
      <c r="D270" s="52">
        <f>'Line 10-3'!$C$12</f>
        <v>5706</v>
      </c>
      <c r="E270" s="206" t="s">
        <v>133</v>
      </c>
      <c r="F270" s="70"/>
      <c r="G270" s="70" t="s">
        <v>15</v>
      </c>
      <c r="H270" s="52">
        <f>'Line 10-3'!$H$12</f>
        <v>4749</v>
      </c>
      <c r="I270" s="210" t="s">
        <v>133</v>
      </c>
    </row>
    <row r="271" spans="1:9" ht="12" customHeight="1">
      <c r="A271" s="86"/>
      <c r="B271" s="70"/>
      <c r="C271" s="70" t="s">
        <v>16</v>
      </c>
      <c r="D271" s="52">
        <f>'Line 10-3'!$C$13</f>
        <v>5.9</v>
      </c>
      <c r="E271" s="206" t="s">
        <v>14</v>
      </c>
      <c r="F271" s="70"/>
      <c r="G271" s="70" t="s">
        <v>16</v>
      </c>
      <c r="H271" s="52">
        <f>'Line 10-3'!$H$13</f>
        <v>5.4</v>
      </c>
      <c r="I271" s="210" t="s">
        <v>14</v>
      </c>
    </row>
    <row r="272" spans="1:9" ht="12" customHeight="1">
      <c r="A272" s="86"/>
      <c r="B272" s="70"/>
      <c r="C272" s="70" t="s">
        <v>391</v>
      </c>
      <c r="D272" s="52">
        <f>'Line 10-3'!$C$6</f>
        <v>1</v>
      </c>
      <c r="E272" s="206"/>
      <c r="F272" s="70"/>
      <c r="G272" s="70" t="s">
        <v>134</v>
      </c>
      <c r="H272" s="52">
        <f>'Line 10-3'!$H$6</f>
        <v>497</v>
      </c>
      <c r="I272" s="210"/>
    </row>
    <row r="273" spans="1:9" ht="12" customHeight="1" thickBot="1">
      <c r="A273" s="87"/>
      <c r="B273" s="88"/>
      <c r="C273" s="88" t="s">
        <v>18</v>
      </c>
      <c r="D273" s="89">
        <f>'Line 10-3'!$C$15</f>
        <v>20</v>
      </c>
      <c r="E273" s="88" t="s">
        <v>17</v>
      </c>
      <c r="F273" s="212"/>
      <c r="G273" s="88"/>
      <c r="H273" s="88"/>
      <c r="I273" s="211"/>
    </row>
    <row r="274" spans="1:8" ht="12" customHeight="1" thickBot="1">
      <c r="A274" s="52"/>
      <c r="B274" s="70"/>
      <c r="C274" s="70"/>
      <c r="D274" s="70"/>
      <c r="E274" s="76"/>
      <c r="F274" s="70"/>
      <c r="G274" s="70"/>
      <c r="H274" s="70"/>
    </row>
    <row r="275" spans="1:9" ht="12" customHeight="1">
      <c r="A275" s="80" t="s">
        <v>19</v>
      </c>
      <c r="B275" s="81" t="str">
        <f>'Line 11-1'!$H$5</f>
        <v>Line 11-1</v>
      </c>
      <c r="C275" s="82"/>
      <c r="D275" s="97"/>
      <c r="E275" s="97"/>
      <c r="F275" s="97"/>
      <c r="G275" s="83"/>
      <c r="H275" s="83"/>
      <c r="I275" s="208"/>
    </row>
    <row r="276" spans="1:9" ht="12" customHeight="1">
      <c r="A276" s="95" t="s">
        <v>126</v>
      </c>
      <c r="B276" s="96"/>
      <c r="C276" s="69" t="s">
        <v>127</v>
      </c>
      <c r="D276" s="84" t="str">
        <f>'Line 11-1'!$C$10</f>
        <v>20°56.20560</v>
      </c>
      <c r="E276" s="205" t="s">
        <v>128</v>
      </c>
      <c r="F276" s="70" t="s">
        <v>129</v>
      </c>
      <c r="G276" s="69" t="s">
        <v>127</v>
      </c>
      <c r="H276" s="84" t="str">
        <f>'Line 11-1'!$H$10</f>
        <v>20°49.74870</v>
      </c>
      <c r="I276" s="209" t="s">
        <v>128</v>
      </c>
    </row>
    <row r="277" spans="1:9" ht="12" customHeight="1">
      <c r="A277" s="98" t="str">
        <f>'Line 11-1'!$C$7</f>
        <v>12:33:00(LTC) 08/11/2002</v>
      </c>
      <c r="B277" s="99"/>
      <c r="C277" s="70" t="s">
        <v>130</v>
      </c>
      <c r="D277" s="85" t="str">
        <f>'Line 11-1'!$C$11</f>
        <v>158°23.55680</v>
      </c>
      <c r="E277" s="206" t="s">
        <v>131</v>
      </c>
      <c r="F277" s="73" t="str">
        <f>'Line 11-1'!$H$7</f>
        <v>14:10:00 08/11/2002</v>
      </c>
      <c r="G277" s="70" t="s">
        <v>130</v>
      </c>
      <c r="H277" s="85" t="str">
        <f>'Line 11-1'!$H$11</f>
        <v>158°30.75120</v>
      </c>
      <c r="I277" s="210" t="s">
        <v>132</v>
      </c>
    </row>
    <row r="278" spans="1:9" ht="12" customHeight="1">
      <c r="A278" s="86"/>
      <c r="B278" s="70"/>
      <c r="C278" s="70" t="s">
        <v>15</v>
      </c>
      <c r="D278" s="52">
        <f>'Line 11-1'!$C$12</f>
        <v>3536</v>
      </c>
      <c r="E278" s="206" t="s">
        <v>133</v>
      </c>
      <c r="F278" s="70"/>
      <c r="G278" s="70" t="s">
        <v>15</v>
      </c>
      <c r="H278" s="52">
        <f>'Line 11-1'!$H$12</f>
        <v>4341</v>
      </c>
      <c r="I278" s="210" t="s">
        <v>133</v>
      </c>
    </row>
    <row r="279" spans="1:9" ht="12" customHeight="1">
      <c r="A279" s="86"/>
      <c r="B279" s="70"/>
      <c r="C279" s="70" t="s">
        <v>16</v>
      </c>
      <c r="D279" s="52">
        <f>'Line 11-1'!$C$13</f>
        <v>5.7</v>
      </c>
      <c r="E279" s="206" t="s">
        <v>14</v>
      </c>
      <c r="F279" s="70"/>
      <c r="G279" s="70" t="s">
        <v>16</v>
      </c>
      <c r="H279" s="52">
        <f>'Line 11-1'!$H$13</f>
        <v>5.9</v>
      </c>
      <c r="I279" s="210" t="s">
        <v>14</v>
      </c>
    </row>
    <row r="280" spans="1:9" ht="12" customHeight="1">
      <c r="A280" s="86"/>
      <c r="B280" s="70"/>
      <c r="C280" s="70" t="s">
        <v>391</v>
      </c>
      <c r="D280" s="52">
        <f>'Line 11-1'!$C$6</f>
        <v>1</v>
      </c>
      <c r="E280" s="206"/>
      <c r="F280" s="70"/>
      <c r="G280" s="70" t="s">
        <v>134</v>
      </c>
      <c r="H280" s="52">
        <f>'Line 11-1'!$H$6</f>
        <v>497</v>
      </c>
      <c r="I280" s="210"/>
    </row>
    <row r="281" spans="1:9" ht="12" customHeight="1" thickBot="1">
      <c r="A281" s="87"/>
      <c r="B281" s="88"/>
      <c r="C281" s="88" t="s">
        <v>18</v>
      </c>
      <c r="D281" s="89">
        <f>'Line 11-1'!$C$15</f>
        <v>20</v>
      </c>
      <c r="E281" s="88" t="s">
        <v>17</v>
      </c>
      <c r="F281" s="212"/>
      <c r="G281" s="88"/>
      <c r="H281" s="88"/>
      <c r="I281" s="211"/>
    </row>
    <row r="282" spans="1:8" ht="12" customHeight="1" thickBot="1">
      <c r="A282" s="52"/>
      <c r="B282" s="70"/>
      <c r="C282" s="70"/>
      <c r="D282" s="70"/>
      <c r="E282" s="76"/>
      <c r="F282" s="70"/>
      <c r="G282" s="70"/>
      <c r="H282" s="70"/>
    </row>
    <row r="283" spans="1:9" ht="12" customHeight="1">
      <c r="A283" s="80" t="s">
        <v>19</v>
      </c>
      <c r="B283" s="81" t="str">
        <f>'Line 11-2'!$H$5</f>
        <v>Line 11-2</v>
      </c>
      <c r="C283" s="82"/>
      <c r="D283" s="97"/>
      <c r="E283" s="213"/>
      <c r="F283" s="213"/>
      <c r="G283" s="83"/>
      <c r="H283" s="83"/>
      <c r="I283" s="208"/>
    </row>
    <row r="284" spans="1:9" ht="12" customHeight="1">
      <c r="A284" s="95" t="s">
        <v>126</v>
      </c>
      <c r="B284" s="96"/>
      <c r="C284" s="69" t="s">
        <v>127</v>
      </c>
      <c r="D284" s="84" t="str">
        <f>'Line 11-2'!$C$10</f>
        <v>20°49.61280</v>
      </c>
      <c r="E284" s="205" t="s">
        <v>128</v>
      </c>
      <c r="F284" s="70" t="s">
        <v>129</v>
      </c>
      <c r="G284" s="69" t="s">
        <v>127</v>
      </c>
      <c r="H284" s="84" t="str">
        <f>'Line 11-2'!$H$10</f>
        <v>20°38.39160</v>
      </c>
      <c r="I284" s="209" t="s">
        <v>128</v>
      </c>
    </row>
    <row r="285" spans="1:9" ht="12" customHeight="1">
      <c r="A285" s="98" t="str">
        <f>'Line 11-2'!$C$7</f>
        <v>14:12:00(LTC) 08/11/2002</v>
      </c>
      <c r="B285" s="99"/>
      <c r="C285" s="70" t="s">
        <v>130</v>
      </c>
      <c r="D285" s="85" t="str">
        <f>'Line 11-2'!$C$11</f>
        <v>158°30.89500</v>
      </c>
      <c r="E285" s="206" t="s">
        <v>132</v>
      </c>
      <c r="F285" s="73" t="str">
        <f>'Line 11-2'!$H$7</f>
        <v>17:00:00 08/11/2002</v>
      </c>
      <c r="G285" s="70" t="s">
        <v>130</v>
      </c>
      <c r="H285" s="85" t="str">
        <f>'Line 11-2'!$H$11</f>
        <v>158°43.49230</v>
      </c>
      <c r="I285" s="210" t="s">
        <v>132</v>
      </c>
    </row>
    <row r="286" spans="1:9" ht="12" customHeight="1">
      <c r="A286" s="86"/>
      <c r="B286" s="70"/>
      <c r="C286" s="70" t="s">
        <v>15</v>
      </c>
      <c r="D286" s="52">
        <f>'Line 11-2'!$C$12</f>
        <v>4334</v>
      </c>
      <c r="E286" s="206" t="s">
        <v>133</v>
      </c>
      <c r="F286" s="70"/>
      <c r="G286" s="70" t="s">
        <v>15</v>
      </c>
      <c r="H286" s="52">
        <f>'Line 11-2'!$H$12</f>
        <v>3934</v>
      </c>
      <c r="I286" s="210" t="s">
        <v>133</v>
      </c>
    </row>
    <row r="287" spans="1:9" ht="12" customHeight="1">
      <c r="A287" s="86"/>
      <c r="B287" s="70"/>
      <c r="C287" s="70" t="s">
        <v>16</v>
      </c>
      <c r="D287" s="52">
        <f>'Line 11-2'!$C$13</f>
        <v>5.8</v>
      </c>
      <c r="E287" s="206" t="s">
        <v>14</v>
      </c>
      <c r="F287" s="70"/>
      <c r="G287" s="70" t="s">
        <v>16</v>
      </c>
      <c r="H287" s="52">
        <f>'Line 11-2'!$H$13</f>
        <v>5.8</v>
      </c>
      <c r="I287" s="210" t="s">
        <v>14</v>
      </c>
    </row>
    <row r="288" spans="1:9" ht="12" customHeight="1">
      <c r="A288" s="86"/>
      <c r="B288" s="70"/>
      <c r="C288" s="70" t="s">
        <v>391</v>
      </c>
      <c r="D288" s="52">
        <f>'Line 11-2'!$C$6</f>
        <v>1</v>
      </c>
      <c r="E288" s="206"/>
      <c r="F288" s="70"/>
      <c r="G288" s="70" t="s">
        <v>134</v>
      </c>
      <c r="H288" s="52">
        <f>'Line 11-2'!$H$6</f>
        <v>335</v>
      </c>
      <c r="I288" s="210"/>
    </row>
    <row r="289" spans="1:9" ht="12" customHeight="1" thickBot="1">
      <c r="A289" s="87"/>
      <c r="B289" s="88"/>
      <c r="C289" s="88" t="s">
        <v>18</v>
      </c>
      <c r="D289" s="89">
        <f>'Line 11-2'!$C$15</f>
        <v>30</v>
      </c>
      <c r="E289" s="88" t="s">
        <v>17</v>
      </c>
      <c r="F289" s="212"/>
      <c r="G289" s="88"/>
      <c r="H289" s="88"/>
      <c r="I289" s="211"/>
    </row>
    <row r="290" spans="1:12" ht="12" customHeight="1" thickBot="1">
      <c r="A290" s="52"/>
      <c r="B290" s="70"/>
      <c r="C290" s="70"/>
      <c r="D290" s="70"/>
      <c r="E290" s="76"/>
      <c r="F290" s="70"/>
      <c r="G290" s="70"/>
      <c r="H290" s="70"/>
      <c r="K290" s="52"/>
      <c r="L290" s="52"/>
    </row>
    <row r="291" spans="1:9" ht="12" customHeight="1">
      <c r="A291" s="80" t="s">
        <v>19</v>
      </c>
      <c r="B291" s="81" t="str">
        <f>'Line 12-1'!$H$5</f>
        <v>Line 12-1</v>
      </c>
      <c r="C291" s="82"/>
      <c r="D291" s="100"/>
      <c r="E291" s="100"/>
      <c r="F291" s="94"/>
      <c r="G291" s="83"/>
      <c r="H291" s="83"/>
      <c r="I291" s="208"/>
    </row>
    <row r="292" spans="1:9" ht="12" customHeight="1">
      <c r="A292" s="95" t="s">
        <v>126</v>
      </c>
      <c r="B292" s="96"/>
      <c r="C292" s="69" t="s">
        <v>127</v>
      </c>
      <c r="D292" s="84" t="str">
        <f>'Line 12-1'!$C$10</f>
        <v>21°40.04020</v>
      </c>
      <c r="E292" s="205" t="s">
        <v>128</v>
      </c>
      <c r="F292" s="70" t="s">
        <v>129</v>
      </c>
      <c r="G292" s="69" t="s">
        <v>127</v>
      </c>
      <c r="H292" s="84" t="str">
        <f>'Line 12-1'!$H$10</f>
        <v>21°44.98740</v>
      </c>
      <c r="I292" s="209" t="s">
        <v>128</v>
      </c>
    </row>
    <row r="293" spans="1:9" ht="12" customHeight="1">
      <c r="A293" s="98" t="str">
        <f>'Line 12-1'!$C$7</f>
        <v>10:19:37(LTC) 8/20/2002</v>
      </c>
      <c r="B293" s="99"/>
      <c r="C293" s="70" t="s">
        <v>130</v>
      </c>
      <c r="D293" s="85" t="str">
        <f>'Line 12-1'!$C$11</f>
        <v>157°14.79210</v>
      </c>
      <c r="E293" s="206" t="s">
        <v>132</v>
      </c>
      <c r="F293" s="73" t="str">
        <f>'Line 12-1'!$H$7</f>
        <v>13:55:40(LTC) 8/20/2002</v>
      </c>
      <c r="G293" s="70" t="s">
        <v>130</v>
      </c>
      <c r="H293" s="85" t="str">
        <f>'Line 12-1'!$H$11</f>
        <v>156°56.13800</v>
      </c>
      <c r="I293" s="210" t="s">
        <v>132</v>
      </c>
    </row>
    <row r="294" spans="1:9" ht="12" customHeight="1">
      <c r="A294" s="86"/>
      <c r="B294" s="70"/>
      <c r="C294" s="70" t="s">
        <v>15</v>
      </c>
      <c r="D294" s="52">
        <f>'Line 12-1'!$C$12</f>
        <v>3377</v>
      </c>
      <c r="E294" s="206" t="s">
        <v>133</v>
      </c>
      <c r="F294" s="70"/>
      <c r="G294" s="70" t="s">
        <v>15</v>
      </c>
      <c r="H294" s="52">
        <f>'Line 12-1'!$H$12</f>
        <v>4879</v>
      </c>
      <c r="I294" s="210" t="s">
        <v>133</v>
      </c>
    </row>
    <row r="295" spans="1:9" ht="12" customHeight="1">
      <c r="A295" s="86"/>
      <c r="B295" s="70"/>
      <c r="C295" s="70" t="s">
        <v>16</v>
      </c>
      <c r="D295" s="52">
        <f>'Line 12-1'!$C$13</f>
        <v>4.1</v>
      </c>
      <c r="E295" s="206" t="s">
        <v>14</v>
      </c>
      <c r="F295" s="70"/>
      <c r="G295" s="70" t="s">
        <v>16</v>
      </c>
      <c r="H295" s="52">
        <f>'Line 12-1'!$H$13</f>
        <v>5</v>
      </c>
      <c r="I295" s="210" t="s">
        <v>14</v>
      </c>
    </row>
    <row r="296" spans="1:9" ht="12" customHeight="1">
      <c r="A296" s="86"/>
      <c r="B296" s="70"/>
      <c r="C296" s="70" t="s">
        <v>391</v>
      </c>
      <c r="D296" s="52">
        <f>'Line 12-1'!$C$6</f>
        <v>1</v>
      </c>
      <c r="E296" s="206"/>
      <c r="F296" s="70"/>
      <c r="G296" s="70" t="s">
        <v>134</v>
      </c>
      <c r="H296" s="52">
        <f>'Line 12-1'!$H$6</f>
        <v>648</v>
      </c>
      <c r="I296" s="210"/>
    </row>
    <row r="297" spans="1:9" ht="12" customHeight="1" thickBot="1">
      <c r="A297" s="87"/>
      <c r="B297" s="88"/>
      <c r="C297" s="88" t="s">
        <v>18</v>
      </c>
      <c r="D297" s="89">
        <f>'Line 12-1'!$C$15</f>
        <v>20</v>
      </c>
      <c r="E297" s="88" t="s">
        <v>17</v>
      </c>
      <c r="F297" s="212"/>
      <c r="G297" s="88"/>
      <c r="H297" s="88"/>
      <c r="I297" s="211"/>
    </row>
    <row r="298" spans="1:8" ht="12" customHeight="1" thickBot="1">
      <c r="A298" s="52"/>
      <c r="B298" s="70"/>
      <c r="C298" s="74"/>
      <c r="D298" s="74"/>
      <c r="E298" s="74"/>
      <c r="F298" s="74"/>
      <c r="G298" s="74"/>
      <c r="H298" s="74"/>
    </row>
    <row r="299" spans="1:9" ht="12" customHeight="1">
      <c r="A299" s="80" t="s">
        <v>19</v>
      </c>
      <c r="B299" s="81" t="str">
        <f>'Line 12-2'!$H$5</f>
        <v>Line 12-2</v>
      </c>
      <c r="C299" s="82"/>
      <c r="D299" s="100"/>
      <c r="E299" s="100"/>
      <c r="F299" s="94"/>
      <c r="G299" s="83"/>
      <c r="H299" s="83"/>
      <c r="I299" s="208"/>
    </row>
    <row r="300" spans="1:9" ht="12" customHeight="1">
      <c r="A300" s="95" t="s">
        <v>126</v>
      </c>
      <c r="B300" s="96"/>
      <c r="C300" s="69" t="s">
        <v>127</v>
      </c>
      <c r="D300" s="84" t="str">
        <f>'Line 12-2'!$C$10</f>
        <v>21°45.13020</v>
      </c>
      <c r="E300" s="205" t="s">
        <v>128</v>
      </c>
      <c r="F300" s="70" t="s">
        <v>129</v>
      </c>
      <c r="G300" s="69" t="s">
        <v>127</v>
      </c>
      <c r="H300" s="84" t="str">
        <f>'Line 12-2'!$H$10</f>
        <v>21°55.63130</v>
      </c>
      <c r="I300" s="209" t="s">
        <v>128</v>
      </c>
    </row>
    <row r="301" spans="1:9" ht="12" customHeight="1">
      <c r="A301" s="98" t="str">
        <f>'Line 12-2'!$C$7</f>
        <v>13:57:20(LTC) 8/20/2002</v>
      </c>
      <c r="B301" s="99"/>
      <c r="C301" s="70" t="s">
        <v>130</v>
      </c>
      <c r="D301" s="85" t="str">
        <f>'Line 12-2'!$C$11</f>
        <v>156°56.03410</v>
      </c>
      <c r="E301" s="206" t="s">
        <v>132</v>
      </c>
      <c r="F301" s="73" t="str">
        <f>'Line 12-2'!$H$7</f>
        <v>15:40:34(LTC) 8/20/2002</v>
      </c>
      <c r="G301" s="70" t="s">
        <v>130</v>
      </c>
      <c r="H301" s="85" t="str">
        <f>'Line 12-2'!$H$11</f>
        <v>156°57.62410</v>
      </c>
      <c r="I301" s="210" t="s">
        <v>132</v>
      </c>
    </row>
    <row r="302" spans="1:9" ht="12" customHeight="1">
      <c r="A302" s="86"/>
      <c r="B302" s="70"/>
      <c r="C302" s="70" t="s">
        <v>15</v>
      </c>
      <c r="D302" s="52">
        <f>'Line 12-2'!$C$12</f>
        <v>4881</v>
      </c>
      <c r="E302" s="206" t="s">
        <v>133</v>
      </c>
      <c r="F302" s="70"/>
      <c r="G302" s="70" t="s">
        <v>15</v>
      </c>
      <c r="H302" s="52">
        <f>'Line 12-2'!$H$12</f>
        <v>4813</v>
      </c>
      <c r="I302" s="210" t="s">
        <v>133</v>
      </c>
    </row>
    <row r="303" spans="1:9" ht="12" customHeight="1">
      <c r="A303" s="86"/>
      <c r="B303" s="70"/>
      <c r="C303" s="70" t="s">
        <v>16</v>
      </c>
      <c r="D303" s="52">
        <f>'Line 12-2'!$C$13</f>
        <v>5.5</v>
      </c>
      <c r="E303" s="206" t="s">
        <v>14</v>
      </c>
      <c r="F303" s="70"/>
      <c r="G303" s="70" t="s">
        <v>16</v>
      </c>
      <c r="H303" s="52">
        <f>'Line 12-2'!$H$13</f>
        <v>6.3</v>
      </c>
      <c r="I303" s="210" t="s">
        <v>14</v>
      </c>
    </row>
    <row r="304" spans="1:9" ht="12" customHeight="1">
      <c r="A304" s="86"/>
      <c r="B304" s="70"/>
      <c r="C304" s="70" t="s">
        <v>391</v>
      </c>
      <c r="D304" s="52">
        <f>'Line 12-2'!$C$6</f>
        <v>1</v>
      </c>
      <c r="E304" s="206"/>
      <c r="F304" s="70"/>
      <c r="G304" s="70" t="s">
        <v>134</v>
      </c>
      <c r="H304" s="52">
        <f>'Line 12-2'!$H$6</f>
        <v>309</v>
      </c>
      <c r="I304" s="210"/>
    </row>
    <row r="305" spans="1:9" ht="12" customHeight="1" thickBot="1">
      <c r="A305" s="87"/>
      <c r="B305" s="88"/>
      <c r="C305" s="88" t="s">
        <v>18</v>
      </c>
      <c r="D305" s="89">
        <f>'Line 12-2'!$C$15</f>
        <v>20</v>
      </c>
      <c r="E305" s="88" t="s">
        <v>17</v>
      </c>
      <c r="F305" s="212"/>
      <c r="G305" s="88"/>
      <c r="H305" s="88"/>
      <c r="I305" s="211"/>
    </row>
    <row r="306" spans="1:8" ht="12" customHeight="1" thickBot="1">
      <c r="A306" s="52"/>
      <c r="B306" s="70"/>
      <c r="C306" s="70"/>
      <c r="D306" s="70"/>
      <c r="E306" s="76"/>
      <c r="F306" s="70"/>
      <c r="G306" s="70"/>
      <c r="H306" s="70"/>
    </row>
    <row r="307" spans="1:9" ht="12" customHeight="1">
      <c r="A307" s="80" t="s">
        <v>19</v>
      </c>
      <c r="B307" s="81" t="str">
        <f>'Line 12-3'!$H$5</f>
        <v>Line 12-3</v>
      </c>
      <c r="C307" s="82"/>
      <c r="D307" s="100"/>
      <c r="E307" s="100"/>
      <c r="F307" s="94"/>
      <c r="G307" s="83"/>
      <c r="H307" s="83"/>
      <c r="I307" s="208"/>
    </row>
    <row r="308" spans="1:9" ht="12" customHeight="1">
      <c r="A308" s="95" t="s">
        <v>126</v>
      </c>
      <c r="B308" s="96"/>
      <c r="C308" s="69" t="s">
        <v>127</v>
      </c>
      <c r="D308" s="84" t="str">
        <f>'Line 12-3'!$C$10</f>
        <v>21°55.77900</v>
      </c>
      <c r="E308" s="205" t="s">
        <v>128</v>
      </c>
      <c r="F308" s="70" t="s">
        <v>129</v>
      </c>
      <c r="G308" s="69" t="s">
        <v>127</v>
      </c>
      <c r="H308" s="84" t="str">
        <f>'Line 12-3'!$H$10</f>
        <v>22°00.89630</v>
      </c>
      <c r="I308" s="209" t="s">
        <v>128</v>
      </c>
    </row>
    <row r="309" spans="1:9" ht="12" customHeight="1">
      <c r="A309" s="98" t="str">
        <f>'Line 12-3'!$C$7</f>
        <v>15:42:03(LTC)  8/20/2002</v>
      </c>
      <c r="B309" s="99"/>
      <c r="C309" s="70" t="s">
        <v>130</v>
      </c>
      <c r="D309" s="85" t="str">
        <f>'Line 12-3'!$C$11</f>
        <v>156°57.68670</v>
      </c>
      <c r="E309" s="206" t="s">
        <v>132</v>
      </c>
      <c r="F309" s="73" t="str">
        <f>'Line 12-3'!$H$7</f>
        <v>17:00:00(LTC)  8/20/2002</v>
      </c>
      <c r="G309" s="70" t="s">
        <v>130</v>
      </c>
      <c r="H309" s="85" t="str">
        <f>'Line 12-3'!$H$11</f>
        <v>157°04.49550</v>
      </c>
      <c r="I309" s="210" t="s">
        <v>132</v>
      </c>
    </row>
    <row r="310" spans="1:9" ht="12" customHeight="1">
      <c r="A310" s="86"/>
      <c r="B310" s="70"/>
      <c r="C310" s="70" t="s">
        <v>15</v>
      </c>
      <c r="D310" s="52">
        <f>'Line 12-3'!$C$12</f>
        <v>4807</v>
      </c>
      <c r="E310" s="206" t="s">
        <v>133</v>
      </c>
      <c r="F310" s="70"/>
      <c r="G310" s="70" t="s">
        <v>15</v>
      </c>
      <c r="H310" s="52">
        <f>'Line 12-3'!$H$12</f>
        <v>2935</v>
      </c>
      <c r="I310" s="210" t="s">
        <v>133</v>
      </c>
    </row>
    <row r="311" spans="1:9" ht="12" customHeight="1">
      <c r="A311" s="86"/>
      <c r="B311" s="70"/>
      <c r="C311" s="70" t="s">
        <v>16</v>
      </c>
      <c r="D311" s="52">
        <f>'Line 12-3'!$C$13</f>
        <v>6.5</v>
      </c>
      <c r="E311" s="206" t="s">
        <v>14</v>
      </c>
      <c r="F311" s="70"/>
      <c r="G311" s="70" t="s">
        <v>16</v>
      </c>
      <c r="H311" s="52">
        <f>'Line 12-3'!$H$13</f>
        <v>6.1</v>
      </c>
      <c r="I311" s="210" t="s">
        <v>14</v>
      </c>
    </row>
    <row r="312" spans="1:9" ht="12" customHeight="1">
      <c r="A312" s="86"/>
      <c r="B312" s="70"/>
      <c r="C312" s="70" t="s">
        <v>391</v>
      </c>
      <c r="D312" s="52">
        <f>'Line 12-3'!$C$6</f>
        <v>1</v>
      </c>
      <c r="E312" s="206"/>
      <c r="F312" s="70"/>
      <c r="G312" s="70" t="s">
        <v>134</v>
      </c>
      <c r="H312" s="52">
        <f>'Line 12-3'!$H$6</f>
        <v>236</v>
      </c>
      <c r="I312" s="210"/>
    </row>
    <row r="313" spans="1:9" ht="12" customHeight="1" thickBot="1">
      <c r="A313" s="87"/>
      <c r="B313" s="88"/>
      <c r="C313" s="88" t="s">
        <v>18</v>
      </c>
      <c r="D313" s="89">
        <f>'Line 12-3'!$C$15</f>
        <v>20</v>
      </c>
      <c r="E313" s="88" t="s">
        <v>17</v>
      </c>
      <c r="F313" s="212"/>
      <c r="G313" s="88"/>
      <c r="H313" s="88"/>
      <c r="I313" s="211"/>
    </row>
  </sheetData>
  <mergeCells count="117">
    <mergeCell ref="D307:F307"/>
    <mergeCell ref="A308:B308"/>
    <mergeCell ref="A309:B309"/>
    <mergeCell ref="D275:F275"/>
    <mergeCell ref="A293:B293"/>
    <mergeCell ref="D299:F299"/>
    <mergeCell ref="A300:B300"/>
    <mergeCell ref="A301:B301"/>
    <mergeCell ref="A284:B284"/>
    <mergeCell ref="A285:B285"/>
    <mergeCell ref="D291:F291"/>
    <mergeCell ref="A292:B292"/>
    <mergeCell ref="A276:B276"/>
    <mergeCell ref="A277:B277"/>
    <mergeCell ref="D283:F283"/>
    <mergeCell ref="A197:B197"/>
    <mergeCell ref="D251:F251"/>
    <mergeCell ref="D235:F235"/>
    <mergeCell ref="A236:B236"/>
    <mergeCell ref="D243:F243"/>
    <mergeCell ref="A213:B213"/>
    <mergeCell ref="D203:F203"/>
    <mergeCell ref="A205:B205"/>
    <mergeCell ref="A164:B164"/>
    <mergeCell ref="D163:F163"/>
    <mergeCell ref="A165:B165"/>
    <mergeCell ref="D155:F155"/>
    <mergeCell ref="A157:B157"/>
    <mergeCell ref="D131:F131"/>
    <mergeCell ref="A133:B133"/>
    <mergeCell ref="A156:B156"/>
    <mergeCell ref="D123:F123"/>
    <mergeCell ref="A125:B125"/>
    <mergeCell ref="D147:F147"/>
    <mergeCell ref="A149:B149"/>
    <mergeCell ref="A132:B132"/>
    <mergeCell ref="A140:B140"/>
    <mergeCell ref="D139:F139"/>
    <mergeCell ref="A148:B148"/>
    <mergeCell ref="A141:B141"/>
    <mergeCell ref="A116:B116"/>
    <mergeCell ref="D115:F115"/>
    <mergeCell ref="A109:B109"/>
    <mergeCell ref="A124:B124"/>
    <mergeCell ref="A117:B117"/>
    <mergeCell ref="D99:F99"/>
    <mergeCell ref="A108:B108"/>
    <mergeCell ref="D107:F107"/>
    <mergeCell ref="A101:B101"/>
    <mergeCell ref="A92:B92"/>
    <mergeCell ref="A93:B93"/>
    <mergeCell ref="A100:B100"/>
    <mergeCell ref="D75:F75"/>
    <mergeCell ref="A76:B76"/>
    <mergeCell ref="A77:B77"/>
    <mergeCell ref="A84:B84"/>
    <mergeCell ref="A85:B85"/>
    <mergeCell ref="D91:F91"/>
    <mergeCell ref="D67:F67"/>
    <mergeCell ref="A68:B68"/>
    <mergeCell ref="A69:B69"/>
    <mergeCell ref="D83:F83"/>
    <mergeCell ref="D27:F27"/>
    <mergeCell ref="A28:B28"/>
    <mergeCell ref="A29:B29"/>
    <mergeCell ref="D19:F19"/>
    <mergeCell ref="A20:B20"/>
    <mergeCell ref="A21:B21"/>
    <mergeCell ref="D11:F11"/>
    <mergeCell ref="A12:B12"/>
    <mergeCell ref="A13:B13"/>
    <mergeCell ref="A60:B60"/>
    <mergeCell ref="A61:B61"/>
    <mergeCell ref="D3:F3"/>
    <mergeCell ref="A4:B4"/>
    <mergeCell ref="A5:B5"/>
    <mergeCell ref="A52:B52"/>
    <mergeCell ref="A53:B53"/>
    <mergeCell ref="D59:F59"/>
    <mergeCell ref="A45:B45"/>
    <mergeCell ref="D51:F51"/>
    <mergeCell ref="A36:B36"/>
    <mergeCell ref="A37:B37"/>
    <mergeCell ref="D43:F43"/>
    <mergeCell ref="A44:B44"/>
    <mergeCell ref="D35:F35"/>
    <mergeCell ref="A269:B269"/>
    <mergeCell ref="A260:B260"/>
    <mergeCell ref="A261:B261"/>
    <mergeCell ref="D267:F267"/>
    <mergeCell ref="A268:B268"/>
    <mergeCell ref="A252:B252"/>
    <mergeCell ref="A253:B253"/>
    <mergeCell ref="D259:F259"/>
    <mergeCell ref="D219:F219"/>
    <mergeCell ref="A220:B220"/>
    <mergeCell ref="A221:B221"/>
    <mergeCell ref="D227:F227"/>
    <mergeCell ref="A229:B229"/>
    <mergeCell ref="A244:B244"/>
    <mergeCell ref="A245:B245"/>
    <mergeCell ref="A237:B237"/>
    <mergeCell ref="D171:F171"/>
    <mergeCell ref="A172:B172"/>
    <mergeCell ref="A173:B173"/>
    <mergeCell ref="A204:B204"/>
    <mergeCell ref="D211:F211"/>
    <mergeCell ref="A212:B212"/>
    <mergeCell ref="A228:B228"/>
    <mergeCell ref="D195:F195"/>
    <mergeCell ref="A196:B196"/>
    <mergeCell ref="A189:B189"/>
    <mergeCell ref="D187:F187"/>
    <mergeCell ref="A188:B188"/>
    <mergeCell ref="D179:F179"/>
    <mergeCell ref="A180:B180"/>
    <mergeCell ref="A181:B181"/>
  </mergeCells>
  <printOptions/>
  <pageMargins left="1" right="1" top="1" bottom="1" header="0.5" footer="0.5"/>
  <pageSetup fitToHeight="4" fitToWidth="1" horizontalDpi="600" verticalDpi="600" orientation="portrait" paperSize="9" scale="66"/>
  <headerFooter alignWithMargins="0">
    <oddHeader>&amp;C&amp;"ＭＳ Ｐゴシック,太字"&amp;UKY02-01 SCS Line List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H12" sqref="H12:I12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936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ht="16.5" customHeight="1">
      <c r="A3" s="3" t="s">
        <v>937</v>
      </c>
    </row>
    <row r="4" spans="1:10" ht="16.5" customHeight="1">
      <c r="A4" s="151" t="s">
        <v>938</v>
      </c>
      <c r="B4" s="151"/>
      <c r="C4" s="61" t="s">
        <v>939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940</v>
      </c>
      <c r="B5" s="166"/>
      <c r="C5" s="167" t="s">
        <v>931</v>
      </c>
      <c r="D5" s="168"/>
      <c r="E5" s="168"/>
      <c r="F5" s="102" t="s">
        <v>941</v>
      </c>
      <c r="G5" s="103"/>
      <c r="H5" s="168" t="s">
        <v>467</v>
      </c>
      <c r="I5" s="168"/>
      <c r="J5" s="168"/>
    </row>
    <row r="6" spans="1:10" ht="16.5" thickTop="1">
      <c r="A6" s="158" t="s">
        <v>942</v>
      </c>
      <c r="B6" s="158"/>
      <c r="C6" s="112">
        <v>1</v>
      </c>
      <c r="D6" s="113"/>
      <c r="E6" s="114"/>
      <c r="F6" s="158" t="s">
        <v>943</v>
      </c>
      <c r="G6" s="158"/>
      <c r="H6" s="144">
        <v>2234</v>
      </c>
      <c r="I6" s="142"/>
      <c r="J6" s="143"/>
    </row>
    <row r="7" spans="1:10" ht="15.75">
      <c r="A7" s="151" t="s">
        <v>944</v>
      </c>
      <c r="B7" s="151"/>
      <c r="C7" s="159" t="s">
        <v>877</v>
      </c>
      <c r="D7" s="159"/>
      <c r="E7" s="159"/>
      <c r="F7" s="151" t="s">
        <v>944</v>
      </c>
      <c r="G7" s="151"/>
      <c r="H7" s="159" t="s">
        <v>878</v>
      </c>
      <c r="I7" s="159"/>
      <c r="J7" s="159"/>
    </row>
    <row r="8" spans="1:10" ht="15.75">
      <c r="A8" s="151" t="s">
        <v>1221</v>
      </c>
      <c r="B8" s="151"/>
      <c r="C8" s="118" t="s">
        <v>881</v>
      </c>
      <c r="D8" s="119"/>
      <c r="E8" s="120"/>
      <c r="F8" s="151" t="s">
        <v>1221</v>
      </c>
      <c r="G8" s="151"/>
      <c r="H8" s="118" t="s">
        <v>881</v>
      </c>
      <c r="I8" s="119"/>
      <c r="J8" s="120"/>
    </row>
    <row r="9" spans="1:10" ht="15.75">
      <c r="A9" s="152" t="s">
        <v>945</v>
      </c>
      <c r="B9" s="152"/>
      <c r="C9" s="153" t="s">
        <v>883</v>
      </c>
      <c r="D9" s="153"/>
      <c r="E9" s="153"/>
      <c r="F9" s="152" t="s">
        <v>945</v>
      </c>
      <c r="G9" s="152"/>
      <c r="H9" s="153" t="s">
        <v>883</v>
      </c>
      <c r="I9" s="153"/>
      <c r="J9" s="153"/>
    </row>
    <row r="10" spans="1:10" ht="15.75">
      <c r="A10" s="151" t="s">
        <v>946</v>
      </c>
      <c r="B10" s="151"/>
      <c r="C10" s="118" t="s">
        <v>78</v>
      </c>
      <c r="D10" s="123"/>
      <c r="E10" s="10" t="s">
        <v>947</v>
      </c>
      <c r="F10" s="151" t="s">
        <v>946</v>
      </c>
      <c r="G10" s="151"/>
      <c r="H10" s="118" t="s">
        <v>80</v>
      </c>
      <c r="I10" s="123"/>
      <c r="J10" s="10" t="s">
        <v>947</v>
      </c>
    </row>
    <row r="11" spans="1:10" ht="15.75">
      <c r="A11" s="61" t="s">
        <v>948</v>
      </c>
      <c r="B11" s="62"/>
      <c r="C11" s="118" t="s">
        <v>79</v>
      </c>
      <c r="D11" s="123"/>
      <c r="E11" s="10" t="s">
        <v>1061</v>
      </c>
      <c r="F11" s="151" t="s">
        <v>948</v>
      </c>
      <c r="G11" s="151"/>
      <c r="H11" s="118" t="s">
        <v>81</v>
      </c>
      <c r="I11" s="123"/>
      <c r="J11" s="10" t="s">
        <v>949</v>
      </c>
    </row>
    <row r="12" spans="1:10" ht="15.75">
      <c r="A12" s="61" t="s">
        <v>950</v>
      </c>
      <c r="B12" s="62"/>
      <c r="C12" s="118">
        <v>4518</v>
      </c>
      <c r="D12" s="123"/>
      <c r="E12" s="7" t="s">
        <v>951</v>
      </c>
      <c r="F12" s="151" t="s">
        <v>950</v>
      </c>
      <c r="G12" s="151"/>
      <c r="H12" s="118">
        <v>4573</v>
      </c>
      <c r="I12" s="123"/>
      <c r="J12" s="11" t="s">
        <v>951</v>
      </c>
    </row>
    <row r="13" spans="1:10" ht="15.75">
      <c r="A13" s="61" t="s">
        <v>952</v>
      </c>
      <c r="B13" s="62"/>
      <c r="C13" s="118">
        <v>9.4</v>
      </c>
      <c r="D13" s="123"/>
      <c r="E13" s="7" t="s">
        <v>953</v>
      </c>
      <c r="F13" s="61" t="s">
        <v>952</v>
      </c>
      <c r="G13" s="62"/>
      <c r="H13" s="118">
        <v>9.6</v>
      </c>
      <c r="I13" s="123"/>
      <c r="J13" s="7" t="s">
        <v>953</v>
      </c>
    </row>
    <row r="14" spans="1:10" ht="15.75">
      <c r="A14" s="118" t="s">
        <v>954</v>
      </c>
      <c r="B14" s="120"/>
      <c r="C14" s="124">
        <v>5</v>
      </c>
      <c r="D14" s="125"/>
      <c r="E14" s="126"/>
      <c r="F14" s="118" t="s">
        <v>954</v>
      </c>
      <c r="G14" s="120"/>
      <c r="H14" s="124">
        <v>5</v>
      </c>
      <c r="I14" s="125"/>
      <c r="J14" s="126"/>
    </row>
    <row r="15" spans="1:10" ht="15.75">
      <c r="A15" s="152" t="s">
        <v>955</v>
      </c>
      <c r="B15" s="152"/>
      <c r="C15" s="153">
        <v>10</v>
      </c>
      <c r="D15" s="155"/>
      <c r="E15" s="13" t="s">
        <v>956</v>
      </c>
      <c r="F15" s="14"/>
      <c r="G15" s="15"/>
      <c r="H15" s="15"/>
      <c r="I15" s="15"/>
      <c r="J15" s="16"/>
    </row>
    <row r="16" spans="1:10" ht="15.75">
      <c r="A16" s="152" t="s">
        <v>957</v>
      </c>
      <c r="B16" s="152"/>
      <c r="C16" s="156">
        <v>4.2</v>
      </c>
      <c r="D16" s="157"/>
      <c r="E16" s="13" t="s">
        <v>951</v>
      </c>
      <c r="F16" s="17"/>
      <c r="G16" s="18"/>
      <c r="H16" s="18"/>
      <c r="I16" s="18"/>
      <c r="J16" s="19"/>
    </row>
    <row r="17" ht="10.5" customHeight="1"/>
    <row r="18" spans="1:21" ht="16.5" customHeight="1">
      <c r="A18" s="3" t="s">
        <v>958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959</v>
      </c>
      <c r="B19" s="151"/>
      <c r="C19" s="118" t="s">
        <v>960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961</v>
      </c>
      <c r="B20" s="151"/>
      <c r="C20" s="153" t="s">
        <v>962</v>
      </c>
      <c r="D20" s="118"/>
      <c r="E20" s="13" t="s">
        <v>963</v>
      </c>
      <c r="F20" s="118" t="s">
        <v>964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965</v>
      </c>
      <c r="B21" s="152"/>
      <c r="C21" s="153">
        <v>2000</v>
      </c>
      <c r="D21" s="118"/>
      <c r="E21" s="13" t="s">
        <v>966</v>
      </c>
      <c r="F21" s="20" t="s">
        <v>967</v>
      </c>
      <c r="G21" s="21">
        <f>C21/145</f>
        <v>13.793103448275861</v>
      </c>
      <c r="H21" s="13" t="s">
        <v>968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969</v>
      </c>
      <c r="B22" s="152"/>
      <c r="C22" s="154">
        <v>30</v>
      </c>
      <c r="D22" s="129"/>
      <c r="E22" s="13" t="s">
        <v>970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833</v>
      </c>
    </row>
    <row r="25" spans="1:10" ht="15.75">
      <c r="A25" s="4" t="s">
        <v>834</v>
      </c>
      <c r="B25" s="4"/>
      <c r="C25" s="5"/>
      <c r="D25" s="7"/>
      <c r="E25" s="12">
        <v>1000</v>
      </c>
      <c r="F25" s="22" t="s">
        <v>835</v>
      </c>
      <c r="G25" s="14"/>
      <c r="H25" s="15"/>
      <c r="I25" s="15"/>
      <c r="J25" s="16"/>
    </row>
    <row r="26" spans="1:10" ht="15.75">
      <c r="A26" s="4" t="s">
        <v>836</v>
      </c>
      <c r="B26" s="4"/>
      <c r="C26" s="5"/>
      <c r="D26" s="7"/>
      <c r="E26" s="12">
        <v>8000</v>
      </c>
      <c r="F26" s="22" t="s">
        <v>913</v>
      </c>
      <c r="G26" s="17"/>
      <c r="H26" s="24"/>
      <c r="I26" s="24"/>
      <c r="J26" s="25"/>
    </row>
    <row r="27" spans="1:10" ht="15.75">
      <c r="A27" s="5" t="s">
        <v>837</v>
      </c>
      <c r="B27" s="6"/>
      <c r="C27" s="6"/>
      <c r="E27" s="41">
        <v>1000</v>
      </c>
      <c r="F27" s="26" t="s">
        <v>970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838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70" t="s">
        <v>719</v>
      </c>
      <c r="B30" s="171"/>
      <c r="C30" s="142" t="s">
        <v>839</v>
      </c>
      <c r="D30" s="143"/>
      <c r="E30" s="144" t="s">
        <v>840</v>
      </c>
      <c r="F30" s="143"/>
      <c r="G30" s="118" t="s">
        <v>841</v>
      </c>
      <c r="H30" s="120"/>
      <c r="I30" s="118" t="s">
        <v>842</v>
      </c>
      <c r="J30" s="120"/>
    </row>
    <row r="31" spans="1:10" ht="15.75">
      <c r="A31" s="137"/>
      <c r="B31" s="138"/>
      <c r="C31" s="139">
        <v>20</v>
      </c>
      <c r="D31" s="120"/>
      <c r="E31" s="118">
        <v>30</v>
      </c>
      <c r="F31" s="120"/>
      <c r="G31" s="118">
        <v>100</v>
      </c>
      <c r="H31" s="120"/>
      <c r="I31" s="118">
        <v>150</v>
      </c>
      <c r="J31" s="120"/>
    </row>
    <row r="32" spans="1:10" ht="15.75">
      <c r="A32" s="145" t="s">
        <v>718</v>
      </c>
      <c r="B32" s="146"/>
      <c r="C32" s="139" t="s">
        <v>843</v>
      </c>
      <c r="D32" s="119"/>
      <c r="E32" s="119"/>
      <c r="F32" s="120"/>
      <c r="G32" s="118" t="s">
        <v>844</v>
      </c>
      <c r="H32" s="119"/>
      <c r="I32" s="119"/>
      <c r="J32" s="120"/>
    </row>
    <row r="33" spans="1:10" ht="15.75">
      <c r="A33" s="137"/>
      <c r="B33" s="138"/>
      <c r="C33" s="147">
        <v>200</v>
      </c>
      <c r="D33" s="148"/>
      <c r="E33" s="148"/>
      <c r="F33" s="149"/>
      <c r="G33" s="150">
        <v>2000</v>
      </c>
      <c r="H33" s="148"/>
      <c r="I33" s="148"/>
      <c r="J33" s="149"/>
    </row>
    <row r="34" ht="15.75">
      <c r="A34" s="3" t="s">
        <v>1223</v>
      </c>
    </row>
    <row r="35" spans="1:10" ht="16.5" customHeight="1">
      <c r="A35" s="151" t="s">
        <v>1224</v>
      </c>
      <c r="B35" s="151"/>
      <c r="C35" s="151"/>
      <c r="D35" s="151"/>
      <c r="E35" s="9">
        <v>65</v>
      </c>
      <c r="F35" s="22" t="s">
        <v>951</v>
      </c>
      <c r="G35" s="119" t="s">
        <v>730</v>
      </c>
      <c r="H35" s="119"/>
      <c r="I35" s="119"/>
      <c r="J35" s="120"/>
    </row>
    <row r="36" spans="1:10" ht="15.75">
      <c r="A36" s="151" t="s">
        <v>731</v>
      </c>
      <c r="B36" s="151"/>
      <c r="C36" s="151"/>
      <c r="D36" s="151"/>
      <c r="E36" s="9" t="s">
        <v>732</v>
      </c>
      <c r="F36" s="22"/>
      <c r="G36" s="18"/>
      <c r="H36" s="14"/>
      <c r="I36" s="15"/>
      <c r="J36" s="16"/>
    </row>
    <row r="37" spans="1:10" ht="15.75">
      <c r="A37" s="151" t="s">
        <v>733</v>
      </c>
      <c r="B37" s="151"/>
      <c r="C37" s="151"/>
      <c r="D37" s="151"/>
      <c r="E37" s="34" t="s">
        <v>734</v>
      </c>
      <c r="F37" s="35"/>
      <c r="G37" s="23"/>
      <c r="H37" s="36"/>
      <c r="I37" s="24"/>
      <c r="J37" s="25"/>
    </row>
    <row r="38" spans="1:10" ht="15.75">
      <c r="A38" s="121" t="s">
        <v>735</v>
      </c>
      <c r="B38" s="131"/>
      <c r="C38" s="131"/>
      <c r="D38" s="122"/>
      <c r="E38" s="9">
        <v>48</v>
      </c>
      <c r="F38" s="22"/>
      <c r="G38" s="22"/>
      <c r="H38" s="36"/>
      <c r="I38" s="24"/>
      <c r="J38" s="25"/>
    </row>
    <row r="39" spans="1:10" ht="15.75">
      <c r="A39" s="151" t="s">
        <v>736</v>
      </c>
      <c r="B39" s="151"/>
      <c r="C39" s="151"/>
      <c r="D39" s="151"/>
      <c r="E39" s="9">
        <v>135</v>
      </c>
      <c r="F39" s="22" t="s">
        <v>951</v>
      </c>
      <c r="G39" s="22"/>
      <c r="H39" s="17"/>
      <c r="I39" s="18"/>
      <c r="J39" s="19"/>
    </row>
    <row r="40" ht="10.5" customHeight="1"/>
    <row r="41" spans="1:10" ht="15.75">
      <c r="A41" s="132" t="s">
        <v>737</v>
      </c>
      <c r="B41" s="133"/>
      <c r="C41" s="134" t="s">
        <v>744</v>
      </c>
      <c r="D41" s="135"/>
      <c r="E41" s="135"/>
      <c r="F41" s="135"/>
      <c r="G41" s="135"/>
      <c r="H41" s="135"/>
      <c r="I41" s="135"/>
      <c r="J41" s="136"/>
    </row>
    <row r="42" ht="10.5" customHeight="1"/>
    <row r="43" spans="1:10" ht="15.75">
      <c r="A43" s="37" t="s">
        <v>738</v>
      </c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5.75">
      <c r="A44" s="90"/>
      <c r="B44" s="160"/>
      <c r="C44" s="160"/>
      <c r="D44" s="160"/>
      <c r="E44" s="160"/>
      <c r="F44" s="160"/>
      <c r="G44" s="160"/>
      <c r="H44" s="160"/>
      <c r="I44" s="160"/>
      <c r="J44" s="161"/>
    </row>
    <row r="45" spans="1:10" ht="15.75">
      <c r="A45" s="162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3"/>
      <c r="B48" s="164"/>
      <c r="C48" s="164"/>
      <c r="D48" s="164"/>
      <c r="E48" s="164"/>
      <c r="F48" s="164"/>
      <c r="G48" s="164"/>
      <c r="H48" s="164"/>
      <c r="I48" s="164"/>
      <c r="J48" s="165"/>
    </row>
    <row r="49" spans="1:11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7" ht="14.25">
      <c r="A50" s="38" t="s">
        <v>739</v>
      </c>
      <c r="G50" s="39"/>
    </row>
    <row r="52" spans="3:5" ht="14.25">
      <c r="C52" s="40" t="s">
        <v>740</v>
      </c>
      <c r="E52" s="24"/>
    </row>
  </sheetData>
  <mergeCells count="81">
    <mergeCell ref="A32:B32"/>
    <mergeCell ref="C32:F32"/>
    <mergeCell ref="G32:J32"/>
    <mergeCell ref="A33:B33"/>
    <mergeCell ref="C33:F33"/>
    <mergeCell ref="G33:J33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A35:D35"/>
    <mergeCell ref="G35:J35"/>
    <mergeCell ref="A36:D36"/>
    <mergeCell ref="A37:D37"/>
    <mergeCell ref="A38:D38"/>
    <mergeCell ref="A39:D39"/>
    <mergeCell ref="A41:B41"/>
    <mergeCell ref="C41:J41"/>
    <mergeCell ref="A21:B21"/>
    <mergeCell ref="C21:D21"/>
    <mergeCell ref="A22:B22"/>
    <mergeCell ref="C22:D22"/>
    <mergeCell ref="A19:B19"/>
    <mergeCell ref="C19:J19"/>
    <mergeCell ref="A20:B20"/>
    <mergeCell ref="C20:D20"/>
    <mergeCell ref="F20:J20"/>
    <mergeCell ref="A15:B15"/>
    <mergeCell ref="C15:D15"/>
    <mergeCell ref="A16:B16"/>
    <mergeCell ref="C16:D16"/>
    <mergeCell ref="A14:B14"/>
    <mergeCell ref="C14:E14"/>
    <mergeCell ref="F14:G14"/>
    <mergeCell ref="H14:J14"/>
    <mergeCell ref="A13:B13"/>
    <mergeCell ref="C13:D13"/>
    <mergeCell ref="F13:G13"/>
    <mergeCell ref="H13:I13"/>
    <mergeCell ref="A12:B12"/>
    <mergeCell ref="C12:D12"/>
    <mergeCell ref="F12:G12"/>
    <mergeCell ref="H12:I12"/>
    <mergeCell ref="A11:B11"/>
    <mergeCell ref="C11:D11"/>
    <mergeCell ref="F11:G11"/>
    <mergeCell ref="H11:I11"/>
    <mergeCell ref="A10:B10"/>
    <mergeCell ref="C10:D10"/>
    <mergeCell ref="F10:G10"/>
    <mergeCell ref="H10:I10"/>
    <mergeCell ref="A9:B9"/>
    <mergeCell ref="C9:E9"/>
    <mergeCell ref="F9:G9"/>
    <mergeCell ref="H9:J9"/>
    <mergeCell ref="A8:B8"/>
    <mergeCell ref="C8:E8"/>
    <mergeCell ref="F8:G8"/>
    <mergeCell ref="H8:J8"/>
    <mergeCell ref="F6:G6"/>
    <mergeCell ref="H6:J6"/>
    <mergeCell ref="A7:B7"/>
    <mergeCell ref="C7:E7"/>
    <mergeCell ref="F7:G7"/>
    <mergeCell ref="H7:J7"/>
    <mergeCell ref="A44:J48"/>
    <mergeCell ref="A1:J1"/>
    <mergeCell ref="A4:B4"/>
    <mergeCell ref="C4:J4"/>
    <mergeCell ref="A5:B5"/>
    <mergeCell ref="C5:E5"/>
    <mergeCell ref="F5:G5"/>
    <mergeCell ref="H5:J5"/>
    <mergeCell ref="A6:B6"/>
    <mergeCell ref="C6:E6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H12" sqref="H12:I12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936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ht="16.5" customHeight="1">
      <c r="A3" s="3" t="s">
        <v>937</v>
      </c>
    </row>
    <row r="4" spans="1:10" ht="16.5" customHeight="1">
      <c r="A4" s="151" t="s">
        <v>938</v>
      </c>
      <c r="B4" s="151"/>
      <c r="C4" s="61" t="s">
        <v>939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940</v>
      </c>
      <c r="B5" s="166"/>
      <c r="C5" s="167" t="s">
        <v>931</v>
      </c>
      <c r="D5" s="168"/>
      <c r="E5" s="168"/>
      <c r="F5" s="102" t="s">
        <v>941</v>
      </c>
      <c r="G5" s="103"/>
      <c r="H5" s="168" t="s">
        <v>468</v>
      </c>
      <c r="I5" s="168"/>
      <c r="J5" s="168"/>
    </row>
    <row r="6" spans="1:10" ht="16.5" thickTop="1">
      <c r="A6" s="158" t="s">
        <v>942</v>
      </c>
      <c r="B6" s="158"/>
      <c r="C6" s="112">
        <v>1</v>
      </c>
      <c r="D6" s="113"/>
      <c r="E6" s="114"/>
      <c r="F6" s="158" t="s">
        <v>943</v>
      </c>
      <c r="G6" s="158"/>
      <c r="H6" s="144">
        <v>654</v>
      </c>
      <c r="I6" s="142"/>
      <c r="J6" s="143"/>
    </row>
    <row r="7" spans="1:10" ht="15.75">
      <c r="A7" s="151" t="s">
        <v>944</v>
      </c>
      <c r="B7" s="151"/>
      <c r="C7" s="172">
        <v>37137.713055555556</v>
      </c>
      <c r="D7" s="172"/>
      <c r="E7" s="172"/>
      <c r="F7" s="151" t="s">
        <v>944</v>
      </c>
      <c r="G7" s="151"/>
      <c r="H7" s="172">
        <v>37137.788611111115</v>
      </c>
      <c r="I7" s="172"/>
      <c r="J7" s="172"/>
    </row>
    <row r="8" spans="1:10" ht="15.75">
      <c r="A8" s="151" t="s">
        <v>1221</v>
      </c>
      <c r="B8" s="151"/>
      <c r="C8" s="118" t="s">
        <v>896</v>
      </c>
      <c r="D8" s="119"/>
      <c r="E8" s="120"/>
      <c r="F8" s="151" t="s">
        <v>1221</v>
      </c>
      <c r="G8" s="151"/>
      <c r="H8" s="118" t="s">
        <v>897</v>
      </c>
      <c r="I8" s="119"/>
      <c r="J8" s="120"/>
    </row>
    <row r="9" spans="1:10" ht="15.75">
      <c r="A9" s="152" t="s">
        <v>945</v>
      </c>
      <c r="B9" s="152"/>
      <c r="C9" s="153" t="s">
        <v>882</v>
      </c>
      <c r="D9" s="153"/>
      <c r="E9" s="153"/>
      <c r="F9" s="152" t="s">
        <v>945</v>
      </c>
      <c r="G9" s="152"/>
      <c r="H9" s="153" t="s">
        <v>882</v>
      </c>
      <c r="I9" s="153"/>
      <c r="J9" s="153"/>
    </row>
    <row r="10" spans="1:10" ht="15.75">
      <c r="A10" s="151" t="s">
        <v>946</v>
      </c>
      <c r="B10" s="151"/>
      <c r="C10" s="118" t="s">
        <v>74</v>
      </c>
      <c r="D10" s="123"/>
      <c r="E10" s="10" t="s">
        <v>947</v>
      </c>
      <c r="F10" s="151" t="s">
        <v>946</v>
      </c>
      <c r="G10" s="151"/>
      <c r="H10" s="118" t="s">
        <v>76</v>
      </c>
      <c r="I10" s="123"/>
      <c r="J10" s="10" t="s">
        <v>947</v>
      </c>
    </row>
    <row r="11" spans="1:10" ht="15.75">
      <c r="A11" s="61" t="s">
        <v>948</v>
      </c>
      <c r="B11" s="62"/>
      <c r="C11" s="118" t="s">
        <v>75</v>
      </c>
      <c r="D11" s="123"/>
      <c r="E11" s="10" t="s">
        <v>949</v>
      </c>
      <c r="F11" s="151" t="s">
        <v>948</v>
      </c>
      <c r="G11" s="151"/>
      <c r="H11" s="118" t="s">
        <v>77</v>
      </c>
      <c r="I11" s="123"/>
      <c r="J11" s="10" t="s">
        <v>949</v>
      </c>
    </row>
    <row r="12" spans="1:10" ht="15.75">
      <c r="A12" s="61" t="s">
        <v>950</v>
      </c>
      <c r="B12" s="62"/>
      <c r="C12" s="118">
        <v>2140</v>
      </c>
      <c r="D12" s="123"/>
      <c r="E12" s="7" t="s">
        <v>951</v>
      </c>
      <c r="F12" s="151" t="s">
        <v>950</v>
      </c>
      <c r="G12" s="151"/>
      <c r="H12" s="118">
        <v>712</v>
      </c>
      <c r="I12" s="123"/>
      <c r="J12" s="11" t="s">
        <v>951</v>
      </c>
    </row>
    <row r="13" spans="1:10" ht="15.75">
      <c r="A13" s="61" t="s">
        <v>952</v>
      </c>
      <c r="B13" s="62"/>
      <c r="C13" s="118">
        <v>5.8</v>
      </c>
      <c r="D13" s="123"/>
      <c r="E13" s="7" t="s">
        <v>953</v>
      </c>
      <c r="F13" s="61" t="s">
        <v>952</v>
      </c>
      <c r="G13" s="62"/>
      <c r="H13" s="118">
        <v>606</v>
      </c>
      <c r="I13" s="123"/>
      <c r="J13" s="7" t="s">
        <v>953</v>
      </c>
    </row>
    <row r="14" spans="1:10" ht="15.75">
      <c r="A14" s="118" t="s">
        <v>954</v>
      </c>
      <c r="B14" s="120"/>
      <c r="C14" s="124">
        <v>4</v>
      </c>
      <c r="D14" s="125"/>
      <c r="E14" s="126"/>
      <c r="F14" s="118" t="s">
        <v>954</v>
      </c>
      <c r="G14" s="120"/>
      <c r="H14" s="124">
        <v>4</v>
      </c>
      <c r="I14" s="125"/>
      <c r="J14" s="126"/>
    </row>
    <row r="15" spans="1:10" ht="15.75">
      <c r="A15" s="152" t="s">
        <v>955</v>
      </c>
      <c r="B15" s="152"/>
      <c r="C15" s="153">
        <v>10</v>
      </c>
      <c r="D15" s="155"/>
      <c r="E15" s="13" t="s">
        <v>956</v>
      </c>
      <c r="F15" s="14"/>
      <c r="G15" s="15"/>
      <c r="H15" s="15"/>
      <c r="I15" s="15"/>
      <c r="J15" s="16"/>
    </row>
    <row r="16" spans="1:10" ht="15.75">
      <c r="A16" s="152" t="s">
        <v>957</v>
      </c>
      <c r="B16" s="152"/>
      <c r="C16" s="156">
        <v>7.8</v>
      </c>
      <c r="D16" s="157"/>
      <c r="E16" s="13" t="s">
        <v>951</v>
      </c>
      <c r="F16" s="17"/>
      <c r="G16" s="18"/>
      <c r="H16" s="18"/>
      <c r="I16" s="18"/>
      <c r="J16" s="19"/>
    </row>
    <row r="17" ht="10.5" customHeight="1"/>
    <row r="18" spans="1:21" ht="16.5" customHeight="1">
      <c r="A18" s="3" t="s">
        <v>958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959</v>
      </c>
      <c r="B19" s="151"/>
      <c r="C19" s="118" t="s">
        <v>960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961</v>
      </c>
      <c r="B20" s="151"/>
      <c r="C20" s="153" t="s">
        <v>962</v>
      </c>
      <c r="D20" s="118"/>
      <c r="E20" s="13" t="s">
        <v>963</v>
      </c>
      <c r="F20" s="118" t="s">
        <v>964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965</v>
      </c>
      <c r="B21" s="152"/>
      <c r="C21" s="153">
        <v>2000</v>
      </c>
      <c r="D21" s="118"/>
      <c r="E21" s="13" t="s">
        <v>966</v>
      </c>
      <c r="F21" s="20" t="s">
        <v>967</v>
      </c>
      <c r="G21" s="21">
        <f>C21/145</f>
        <v>13.793103448275861</v>
      </c>
      <c r="H21" s="13" t="s">
        <v>968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969</v>
      </c>
      <c r="B22" s="152"/>
      <c r="C22" s="154">
        <v>30</v>
      </c>
      <c r="D22" s="129"/>
      <c r="E22" s="13" t="s">
        <v>970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833</v>
      </c>
    </row>
    <row r="25" spans="1:10" ht="15.75">
      <c r="A25" s="4" t="s">
        <v>834</v>
      </c>
      <c r="B25" s="4"/>
      <c r="C25" s="5"/>
      <c r="D25" s="7"/>
      <c r="E25" s="12">
        <v>1000</v>
      </c>
      <c r="F25" s="22" t="s">
        <v>835</v>
      </c>
      <c r="G25" s="14"/>
      <c r="H25" s="15"/>
      <c r="I25" s="15"/>
      <c r="J25" s="16"/>
    </row>
    <row r="26" spans="1:10" ht="15.75">
      <c r="A26" s="4" t="s">
        <v>836</v>
      </c>
      <c r="B26" s="4"/>
      <c r="C26" s="5"/>
      <c r="D26" s="7"/>
      <c r="E26" s="12">
        <v>8000</v>
      </c>
      <c r="F26" s="22" t="s">
        <v>913</v>
      </c>
      <c r="G26" s="17"/>
      <c r="H26" s="24"/>
      <c r="I26" s="24"/>
      <c r="J26" s="25"/>
    </row>
    <row r="27" spans="1:10" ht="15.75">
      <c r="A27" s="5" t="s">
        <v>837</v>
      </c>
      <c r="B27" s="6"/>
      <c r="C27" s="6"/>
      <c r="E27" s="41">
        <v>0</v>
      </c>
      <c r="F27" s="26" t="s">
        <v>970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838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70" t="s">
        <v>719</v>
      </c>
      <c r="B30" s="171"/>
      <c r="C30" s="142" t="s">
        <v>839</v>
      </c>
      <c r="D30" s="143"/>
      <c r="E30" s="144" t="s">
        <v>840</v>
      </c>
      <c r="F30" s="143"/>
      <c r="G30" s="118" t="s">
        <v>841</v>
      </c>
      <c r="H30" s="120"/>
      <c r="I30" s="118" t="s">
        <v>842</v>
      </c>
      <c r="J30" s="120"/>
    </row>
    <row r="31" spans="1:10" ht="15.75">
      <c r="A31" s="137"/>
      <c r="B31" s="138"/>
      <c r="C31" s="139">
        <v>20</v>
      </c>
      <c r="D31" s="120"/>
      <c r="E31" s="118">
        <v>30</v>
      </c>
      <c r="F31" s="120"/>
      <c r="G31" s="118">
        <v>100</v>
      </c>
      <c r="H31" s="120"/>
      <c r="I31" s="118">
        <v>150</v>
      </c>
      <c r="J31" s="120"/>
    </row>
    <row r="32" spans="1:10" ht="15.75">
      <c r="A32" s="145" t="s">
        <v>717</v>
      </c>
      <c r="B32" s="146"/>
      <c r="C32" s="139" t="s">
        <v>843</v>
      </c>
      <c r="D32" s="119"/>
      <c r="E32" s="119"/>
      <c r="F32" s="120"/>
      <c r="G32" s="118" t="s">
        <v>844</v>
      </c>
      <c r="H32" s="119"/>
      <c r="I32" s="119"/>
      <c r="J32" s="120"/>
    </row>
    <row r="33" spans="1:10" ht="15.75">
      <c r="A33" s="137"/>
      <c r="B33" s="138"/>
      <c r="C33" s="147">
        <v>2000</v>
      </c>
      <c r="D33" s="148"/>
      <c r="E33" s="148"/>
      <c r="F33" s="149"/>
      <c r="G33" s="150">
        <v>2000</v>
      </c>
      <c r="H33" s="148"/>
      <c r="I33" s="148"/>
      <c r="J33" s="149"/>
    </row>
    <row r="34" ht="15.75">
      <c r="A34" s="3" t="s">
        <v>1223</v>
      </c>
    </row>
    <row r="35" spans="1:10" ht="16.5" customHeight="1">
      <c r="A35" s="151" t="s">
        <v>1224</v>
      </c>
      <c r="B35" s="151"/>
      <c r="C35" s="151"/>
      <c r="D35" s="151"/>
      <c r="E35" s="9">
        <v>65</v>
      </c>
      <c r="F35" s="22" t="s">
        <v>951</v>
      </c>
      <c r="G35" s="119" t="s">
        <v>730</v>
      </c>
      <c r="H35" s="119"/>
      <c r="I35" s="119"/>
      <c r="J35" s="120"/>
    </row>
    <row r="36" spans="1:10" ht="15.75">
      <c r="A36" s="151" t="s">
        <v>731</v>
      </c>
      <c r="B36" s="151"/>
      <c r="C36" s="151"/>
      <c r="D36" s="151"/>
      <c r="E36" s="9" t="s">
        <v>732</v>
      </c>
      <c r="F36" s="22"/>
      <c r="G36" s="18"/>
      <c r="H36" s="14"/>
      <c r="I36" s="15"/>
      <c r="J36" s="16"/>
    </row>
    <row r="37" spans="1:10" ht="15.75">
      <c r="A37" s="151" t="s">
        <v>733</v>
      </c>
      <c r="B37" s="151"/>
      <c r="C37" s="151"/>
      <c r="D37" s="151"/>
      <c r="E37" s="34" t="s">
        <v>734</v>
      </c>
      <c r="F37" s="35"/>
      <c r="G37" s="23"/>
      <c r="H37" s="36"/>
      <c r="I37" s="24"/>
      <c r="J37" s="25"/>
    </row>
    <row r="38" spans="1:10" ht="15.75">
      <c r="A38" s="121" t="s">
        <v>735</v>
      </c>
      <c r="B38" s="131"/>
      <c r="C38" s="131"/>
      <c r="D38" s="122"/>
      <c r="E38" s="9">
        <v>48</v>
      </c>
      <c r="F38" s="22"/>
      <c r="G38" s="22"/>
      <c r="H38" s="36"/>
      <c r="I38" s="24"/>
      <c r="J38" s="25"/>
    </row>
    <row r="39" spans="1:10" ht="15.75">
      <c r="A39" s="151" t="s">
        <v>736</v>
      </c>
      <c r="B39" s="151"/>
      <c r="C39" s="151"/>
      <c r="D39" s="151"/>
      <c r="E39" s="9">
        <v>135</v>
      </c>
      <c r="F39" s="22" t="s">
        <v>951</v>
      </c>
      <c r="G39" s="22"/>
      <c r="H39" s="17"/>
      <c r="I39" s="18"/>
      <c r="J39" s="19"/>
    </row>
    <row r="40" ht="10.5" customHeight="1"/>
    <row r="41" spans="1:10" ht="15.75">
      <c r="A41" s="132" t="s">
        <v>737</v>
      </c>
      <c r="B41" s="133"/>
      <c r="C41" s="134" t="s">
        <v>892</v>
      </c>
      <c r="D41" s="135"/>
      <c r="E41" s="135"/>
      <c r="F41" s="135"/>
      <c r="G41" s="135"/>
      <c r="H41" s="135"/>
      <c r="I41" s="135"/>
      <c r="J41" s="136"/>
    </row>
    <row r="42" ht="10.5" customHeight="1"/>
    <row r="43" spans="1:10" ht="15.75">
      <c r="A43" s="37" t="s">
        <v>738</v>
      </c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5.75">
      <c r="A44" s="90"/>
      <c r="B44" s="160"/>
      <c r="C44" s="160"/>
      <c r="D44" s="160"/>
      <c r="E44" s="160"/>
      <c r="F44" s="160"/>
      <c r="G44" s="160"/>
      <c r="H44" s="160"/>
      <c r="I44" s="160"/>
      <c r="J44" s="161"/>
    </row>
    <row r="45" spans="1:10" ht="15.75">
      <c r="A45" s="162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3"/>
      <c r="B48" s="164"/>
      <c r="C48" s="164"/>
      <c r="D48" s="164"/>
      <c r="E48" s="164"/>
      <c r="F48" s="164"/>
      <c r="G48" s="164"/>
      <c r="H48" s="164"/>
      <c r="I48" s="164"/>
      <c r="J48" s="165"/>
    </row>
    <row r="49" spans="1:11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7" ht="14.25">
      <c r="A50" s="38" t="s">
        <v>739</v>
      </c>
      <c r="G50" s="39"/>
    </row>
    <row r="52" spans="3:5" ht="14.25">
      <c r="C52" s="40" t="s">
        <v>740</v>
      </c>
      <c r="E52" s="24"/>
    </row>
  </sheetData>
  <mergeCells count="81">
    <mergeCell ref="A32:B32"/>
    <mergeCell ref="C32:F32"/>
    <mergeCell ref="G32:J32"/>
    <mergeCell ref="A33:B33"/>
    <mergeCell ref="C33:F33"/>
    <mergeCell ref="G33:J33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A35:D35"/>
    <mergeCell ref="G35:J35"/>
    <mergeCell ref="A36:D36"/>
    <mergeCell ref="A37:D37"/>
    <mergeCell ref="A38:D38"/>
    <mergeCell ref="A39:D39"/>
    <mergeCell ref="A41:B41"/>
    <mergeCell ref="C41:J41"/>
    <mergeCell ref="A21:B21"/>
    <mergeCell ref="C21:D21"/>
    <mergeCell ref="A22:B22"/>
    <mergeCell ref="C22:D22"/>
    <mergeCell ref="A19:B19"/>
    <mergeCell ref="C19:J19"/>
    <mergeCell ref="A20:B20"/>
    <mergeCell ref="C20:D20"/>
    <mergeCell ref="F20:J20"/>
    <mergeCell ref="A15:B15"/>
    <mergeCell ref="C15:D15"/>
    <mergeCell ref="A16:B16"/>
    <mergeCell ref="C16:D16"/>
    <mergeCell ref="A14:B14"/>
    <mergeCell ref="C14:E14"/>
    <mergeCell ref="F14:G14"/>
    <mergeCell ref="H14:J14"/>
    <mergeCell ref="A13:B13"/>
    <mergeCell ref="C13:D13"/>
    <mergeCell ref="F13:G13"/>
    <mergeCell ref="H13:I13"/>
    <mergeCell ref="A12:B12"/>
    <mergeCell ref="C12:D12"/>
    <mergeCell ref="F12:G12"/>
    <mergeCell ref="H12:I12"/>
    <mergeCell ref="A11:B11"/>
    <mergeCell ref="C11:D11"/>
    <mergeCell ref="F11:G11"/>
    <mergeCell ref="H11:I11"/>
    <mergeCell ref="A10:B10"/>
    <mergeCell ref="C10:D10"/>
    <mergeCell ref="F10:G10"/>
    <mergeCell ref="H10:I10"/>
    <mergeCell ref="A9:B9"/>
    <mergeCell ref="C9:E9"/>
    <mergeCell ref="F9:G9"/>
    <mergeCell ref="H9:J9"/>
    <mergeCell ref="A8:B8"/>
    <mergeCell ref="C8:E8"/>
    <mergeCell ref="F8:G8"/>
    <mergeCell ref="H8:J8"/>
    <mergeCell ref="F6:G6"/>
    <mergeCell ref="H6:J6"/>
    <mergeCell ref="A7:B7"/>
    <mergeCell ref="C7:E7"/>
    <mergeCell ref="F7:G7"/>
    <mergeCell ref="H7:J7"/>
    <mergeCell ref="A44:J48"/>
    <mergeCell ref="A1:J1"/>
    <mergeCell ref="A4:B4"/>
    <mergeCell ref="C4:J4"/>
    <mergeCell ref="A5:B5"/>
    <mergeCell ref="C5:E5"/>
    <mergeCell ref="F5:G5"/>
    <mergeCell ref="H5:J5"/>
    <mergeCell ref="A6:B6"/>
    <mergeCell ref="C6:E6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H12" sqref="H12:I12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1219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ht="16.5" customHeight="1">
      <c r="A3" s="3" t="s">
        <v>1220</v>
      </c>
    </row>
    <row r="4" spans="1:10" ht="16.5" customHeight="1">
      <c r="A4" s="151" t="s">
        <v>1050</v>
      </c>
      <c r="B4" s="151"/>
      <c r="C4" s="61" t="s">
        <v>1051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1052</v>
      </c>
      <c r="B5" s="166"/>
      <c r="C5" s="167" t="s">
        <v>931</v>
      </c>
      <c r="D5" s="168"/>
      <c r="E5" s="168"/>
      <c r="F5" s="102" t="s">
        <v>1053</v>
      </c>
      <c r="G5" s="103"/>
      <c r="H5" s="168" t="s">
        <v>469</v>
      </c>
      <c r="I5" s="168"/>
      <c r="J5" s="168"/>
    </row>
    <row r="6" spans="1:10" ht="16.5" thickTop="1">
      <c r="A6" s="158" t="s">
        <v>1054</v>
      </c>
      <c r="B6" s="158"/>
      <c r="C6" s="112">
        <v>1</v>
      </c>
      <c r="D6" s="113"/>
      <c r="E6" s="114"/>
      <c r="F6" s="158" t="s">
        <v>1055</v>
      </c>
      <c r="G6" s="158"/>
      <c r="H6" s="144">
        <v>1690</v>
      </c>
      <c r="I6" s="142"/>
      <c r="J6" s="143"/>
    </row>
    <row r="7" spans="1:10" ht="15.75">
      <c r="A7" s="151" t="s">
        <v>1056</v>
      </c>
      <c r="B7" s="151"/>
      <c r="C7" s="172">
        <v>37137.79138888889</v>
      </c>
      <c r="D7" s="172"/>
      <c r="E7" s="172"/>
      <c r="F7" s="151" t="s">
        <v>1056</v>
      </c>
      <c r="G7" s="151"/>
      <c r="H7" s="172">
        <v>37137.986875</v>
      </c>
      <c r="I7" s="172"/>
      <c r="J7" s="172"/>
    </row>
    <row r="8" spans="1:10" ht="15.75">
      <c r="A8" s="151" t="s">
        <v>1221</v>
      </c>
      <c r="B8" s="151"/>
      <c r="C8" s="118" t="s">
        <v>898</v>
      </c>
      <c r="D8" s="119"/>
      <c r="E8" s="120"/>
      <c r="F8" s="151" t="s">
        <v>1221</v>
      </c>
      <c r="G8" s="151"/>
      <c r="H8" s="118" t="s">
        <v>897</v>
      </c>
      <c r="I8" s="119"/>
      <c r="J8" s="120"/>
    </row>
    <row r="9" spans="1:10" ht="15.75">
      <c r="A9" s="152" t="s">
        <v>1057</v>
      </c>
      <c r="B9" s="152"/>
      <c r="C9" s="153" t="s">
        <v>882</v>
      </c>
      <c r="D9" s="153"/>
      <c r="E9" s="153"/>
      <c r="F9" s="152" t="s">
        <v>1057</v>
      </c>
      <c r="G9" s="152"/>
      <c r="H9" s="153" t="s">
        <v>899</v>
      </c>
      <c r="I9" s="153"/>
      <c r="J9" s="153"/>
    </row>
    <row r="10" spans="1:10" ht="15.75">
      <c r="A10" s="151" t="s">
        <v>1058</v>
      </c>
      <c r="B10" s="151"/>
      <c r="C10" s="118" t="s">
        <v>70</v>
      </c>
      <c r="D10" s="123"/>
      <c r="E10" s="10" t="s">
        <v>1059</v>
      </c>
      <c r="F10" s="151" t="s">
        <v>1058</v>
      </c>
      <c r="G10" s="151"/>
      <c r="H10" s="118" t="s">
        <v>72</v>
      </c>
      <c r="I10" s="123"/>
      <c r="J10" s="10" t="s">
        <v>1059</v>
      </c>
    </row>
    <row r="11" spans="1:10" ht="15.75">
      <c r="A11" s="61" t="s">
        <v>1060</v>
      </c>
      <c r="B11" s="62"/>
      <c r="C11" s="118" t="s">
        <v>71</v>
      </c>
      <c r="D11" s="123"/>
      <c r="E11" s="10" t="s">
        <v>1061</v>
      </c>
      <c r="F11" s="151" t="s">
        <v>1060</v>
      </c>
      <c r="G11" s="151"/>
      <c r="H11" s="118" t="s">
        <v>73</v>
      </c>
      <c r="I11" s="123"/>
      <c r="J11" s="10" t="s">
        <v>1061</v>
      </c>
    </row>
    <row r="12" spans="1:10" ht="15.75">
      <c r="A12" s="61" t="s">
        <v>1062</v>
      </c>
      <c r="B12" s="62"/>
      <c r="C12" s="118">
        <v>878</v>
      </c>
      <c r="D12" s="123"/>
      <c r="E12" s="7" t="s">
        <v>1063</v>
      </c>
      <c r="F12" s="151" t="s">
        <v>1062</v>
      </c>
      <c r="G12" s="151"/>
      <c r="H12" s="118">
        <v>5308</v>
      </c>
      <c r="I12" s="123"/>
      <c r="J12" s="11" t="s">
        <v>1063</v>
      </c>
    </row>
    <row r="13" spans="1:10" ht="15.75">
      <c r="A13" s="61" t="s">
        <v>1064</v>
      </c>
      <c r="B13" s="62"/>
      <c r="C13" s="118">
        <v>6.4</v>
      </c>
      <c r="D13" s="123"/>
      <c r="E13" s="7" t="s">
        <v>1065</v>
      </c>
      <c r="F13" s="61" t="s">
        <v>1064</v>
      </c>
      <c r="G13" s="62"/>
      <c r="H13" s="118">
        <v>5.8</v>
      </c>
      <c r="I13" s="123"/>
      <c r="J13" s="7" t="s">
        <v>1065</v>
      </c>
    </row>
    <row r="14" spans="1:10" ht="15.75">
      <c r="A14" s="118" t="s">
        <v>1066</v>
      </c>
      <c r="B14" s="120"/>
      <c r="C14" s="124">
        <v>4</v>
      </c>
      <c r="D14" s="125"/>
      <c r="E14" s="126"/>
      <c r="F14" s="118" t="s">
        <v>1066</v>
      </c>
      <c r="G14" s="120"/>
      <c r="H14" s="124">
        <v>4</v>
      </c>
      <c r="I14" s="125"/>
      <c r="J14" s="126"/>
    </row>
    <row r="15" spans="1:10" ht="15.75">
      <c r="A15" s="152" t="s">
        <v>1067</v>
      </c>
      <c r="B15" s="152"/>
      <c r="C15" s="153">
        <v>10</v>
      </c>
      <c r="D15" s="155"/>
      <c r="E15" s="13" t="s">
        <v>1068</v>
      </c>
      <c r="F15" s="14"/>
      <c r="G15" s="15"/>
      <c r="H15" s="15"/>
      <c r="I15" s="15"/>
      <c r="J15" s="16"/>
    </row>
    <row r="16" spans="1:10" ht="15.75">
      <c r="A16" s="152" t="s">
        <v>1069</v>
      </c>
      <c r="B16" s="152"/>
      <c r="C16" s="156">
        <v>9.9</v>
      </c>
      <c r="D16" s="157"/>
      <c r="E16" s="13" t="s">
        <v>1063</v>
      </c>
      <c r="F16" s="17"/>
      <c r="G16" s="18"/>
      <c r="H16" s="18"/>
      <c r="I16" s="18"/>
      <c r="J16" s="19"/>
    </row>
    <row r="17" ht="10.5" customHeight="1"/>
    <row r="18" spans="1:21" ht="16.5" customHeight="1">
      <c r="A18" s="3" t="s">
        <v>1070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1071</v>
      </c>
      <c r="B19" s="151"/>
      <c r="C19" s="118" t="s">
        <v>1072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1073</v>
      </c>
      <c r="B20" s="151"/>
      <c r="C20" s="153" t="s">
        <v>1074</v>
      </c>
      <c r="D20" s="118"/>
      <c r="E20" s="13" t="s">
        <v>1075</v>
      </c>
      <c r="F20" s="118" t="s">
        <v>907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908</v>
      </c>
      <c r="B21" s="152"/>
      <c r="C21" s="153">
        <v>2000</v>
      </c>
      <c r="D21" s="118"/>
      <c r="E21" s="13" t="s">
        <v>909</v>
      </c>
      <c r="F21" s="20" t="s">
        <v>910</v>
      </c>
      <c r="G21" s="21">
        <f>C21/145</f>
        <v>13.793103448275861</v>
      </c>
      <c r="H21" s="13" t="s">
        <v>911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912</v>
      </c>
      <c r="B22" s="152"/>
      <c r="C22" s="154">
        <v>30</v>
      </c>
      <c r="D22" s="129"/>
      <c r="E22" s="13" t="s">
        <v>913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914</v>
      </c>
    </row>
    <row r="25" spans="1:10" ht="15.75">
      <c r="A25" s="4" t="s">
        <v>915</v>
      </c>
      <c r="B25" s="4"/>
      <c r="C25" s="5"/>
      <c r="D25" s="7"/>
      <c r="E25" s="12">
        <v>1000</v>
      </c>
      <c r="F25" s="22" t="s">
        <v>884</v>
      </c>
      <c r="G25" s="14"/>
      <c r="H25" s="15"/>
      <c r="I25" s="15"/>
      <c r="J25" s="16"/>
    </row>
    <row r="26" spans="1:10" ht="15.75">
      <c r="A26" s="4" t="s">
        <v>916</v>
      </c>
      <c r="B26" s="4"/>
      <c r="C26" s="5"/>
      <c r="D26" s="7"/>
      <c r="E26" s="12">
        <v>8000</v>
      </c>
      <c r="F26" s="22" t="s">
        <v>1222</v>
      </c>
      <c r="G26" s="17"/>
      <c r="H26" s="24"/>
      <c r="I26" s="24"/>
      <c r="J26" s="25"/>
    </row>
    <row r="27" spans="1:10" ht="15.75">
      <c r="A27" s="5" t="s">
        <v>917</v>
      </c>
      <c r="B27" s="6"/>
      <c r="C27" s="6"/>
      <c r="E27" s="41">
        <v>0</v>
      </c>
      <c r="F27" s="26" t="s">
        <v>913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918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70" t="s">
        <v>719</v>
      </c>
      <c r="B30" s="171"/>
      <c r="C30" s="142" t="s">
        <v>885</v>
      </c>
      <c r="D30" s="143"/>
      <c r="E30" s="144" t="s">
        <v>886</v>
      </c>
      <c r="F30" s="143"/>
      <c r="G30" s="118" t="s">
        <v>887</v>
      </c>
      <c r="H30" s="120"/>
      <c r="I30" s="118" t="s">
        <v>888</v>
      </c>
      <c r="J30" s="120"/>
    </row>
    <row r="31" spans="1:10" ht="15.75">
      <c r="A31" s="137"/>
      <c r="B31" s="138"/>
      <c r="C31" s="139">
        <v>20</v>
      </c>
      <c r="D31" s="120"/>
      <c r="E31" s="118">
        <v>30</v>
      </c>
      <c r="F31" s="120"/>
      <c r="G31" s="118">
        <v>100</v>
      </c>
      <c r="H31" s="120"/>
      <c r="I31" s="118">
        <v>150</v>
      </c>
      <c r="J31" s="120"/>
    </row>
    <row r="32" spans="1:10" ht="15.75">
      <c r="A32" s="145" t="s">
        <v>717</v>
      </c>
      <c r="B32" s="146"/>
      <c r="C32" s="139" t="s">
        <v>889</v>
      </c>
      <c r="D32" s="119"/>
      <c r="E32" s="119"/>
      <c r="F32" s="120"/>
      <c r="G32" s="118" t="s">
        <v>890</v>
      </c>
      <c r="H32" s="119"/>
      <c r="I32" s="119"/>
      <c r="J32" s="120"/>
    </row>
    <row r="33" spans="1:10" ht="15.75">
      <c r="A33" s="137"/>
      <c r="B33" s="138"/>
      <c r="C33" s="147">
        <v>2000</v>
      </c>
      <c r="D33" s="148"/>
      <c r="E33" s="148"/>
      <c r="F33" s="149"/>
      <c r="G33" s="150">
        <v>2000</v>
      </c>
      <c r="H33" s="148"/>
      <c r="I33" s="148"/>
      <c r="J33" s="149"/>
    </row>
    <row r="34" ht="15.75">
      <c r="A34" s="3" t="s">
        <v>1223</v>
      </c>
    </row>
    <row r="35" spans="1:10" ht="16.5" customHeight="1">
      <c r="A35" s="151" t="s">
        <v>1224</v>
      </c>
      <c r="B35" s="151"/>
      <c r="C35" s="151"/>
      <c r="D35" s="151"/>
      <c r="E35" s="9">
        <v>65</v>
      </c>
      <c r="F35" s="22" t="s">
        <v>1063</v>
      </c>
      <c r="G35" s="119" t="s">
        <v>919</v>
      </c>
      <c r="H35" s="119"/>
      <c r="I35" s="119"/>
      <c r="J35" s="120"/>
    </row>
    <row r="36" spans="1:10" ht="15.75">
      <c r="A36" s="151" t="s">
        <v>920</v>
      </c>
      <c r="B36" s="151"/>
      <c r="C36" s="151"/>
      <c r="D36" s="151"/>
      <c r="E36" s="9" t="s">
        <v>921</v>
      </c>
      <c r="F36" s="22"/>
      <c r="G36" s="18"/>
      <c r="H36" s="14"/>
      <c r="I36" s="15"/>
      <c r="J36" s="16"/>
    </row>
    <row r="37" spans="1:10" ht="15.75">
      <c r="A37" s="151" t="s">
        <v>922</v>
      </c>
      <c r="B37" s="151"/>
      <c r="C37" s="151"/>
      <c r="D37" s="151"/>
      <c r="E37" s="34" t="s">
        <v>923</v>
      </c>
      <c r="F37" s="35"/>
      <c r="G37" s="23"/>
      <c r="H37" s="36"/>
      <c r="I37" s="24"/>
      <c r="J37" s="25"/>
    </row>
    <row r="38" spans="1:10" ht="15.75">
      <c r="A38" s="121" t="s">
        <v>924</v>
      </c>
      <c r="B38" s="131"/>
      <c r="C38" s="131"/>
      <c r="D38" s="122"/>
      <c r="E38" s="9">
        <v>48</v>
      </c>
      <c r="F38" s="22"/>
      <c r="G38" s="22"/>
      <c r="H38" s="36"/>
      <c r="I38" s="24"/>
      <c r="J38" s="25"/>
    </row>
    <row r="39" spans="1:10" ht="15.75">
      <c r="A39" s="151" t="s">
        <v>925</v>
      </c>
      <c r="B39" s="151"/>
      <c r="C39" s="151"/>
      <c r="D39" s="151"/>
      <c r="E39" s="9">
        <v>135</v>
      </c>
      <c r="F39" s="22" t="s">
        <v>1063</v>
      </c>
      <c r="G39" s="22"/>
      <c r="H39" s="17"/>
      <c r="I39" s="18"/>
      <c r="J39" s="19"/>
    </row>
    <row r="40" ht="10.5" customHeight="1"/>
    <row r="41" spans="1:10" ht="15.75">
      <c r="A41" s="132" t="s">
        <v>926</v>
      </c>
      <c r="B41" s="133"/>
      <c r="C41" s="134" t="s">
        <v>893</v>
      </c>
      <c r="D41" s="135"/>
      <c r="E41" s="135"/>
      <c r="F41" s="135"/>
      <c r="G41" s="135"/>
      <c r="H41" s="135"/>
      <c r="I41" s="135"/>
      <c r="J41" s="136"/>
    </row>
    <row r="42" ht="10.5" customHeight="1"/>
    <row r="43" spans="1:10" ht="15.75">
      <c r="A43" s="37" t="s">
        <v>927</v>
      </c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5.75">
      <c r="A44" s="173" t="s">
        <v>749</v>
      </c>
      <c r="B44" s="174"/>
      <c r="C44" s="174"/>
      <c r="D44" s="174"/>
      <c r="E44" s="174"/>
      <c r="F44" s="174"/>
      <c r="G44" s="174"/>
      <c r="H44" s="174"/>
      <c r="I44" s="174"/>
      <c r="J44" s="175"/>
    </row>
    <row r="45" spans="1:10" ht="15.75">
      <c r="A45" s="176"/>
      <c r="B45" s="174"/>
      <c r="C45" s="174"/>
      <c r="D45" s="174"/>
      <c r="E45" s="174"/>
      <c r="F45" s="174"/>
      <c r="G45" s="174"/>
      <c r="H45" s="174"/>
      <c r="I45" s="174"/>
      <c r="J45" s="175"/>
    </row>
    <row r="46" spans="1:10" ht="15.75">
      <c r="A46" s="176"/>
      <c r="B46" s="174"/>
      <c r="C46" s="174"/>
      <c r="D46" s="174"/>
      <c r="E46" s="174"/>
      <c r="F46" s="174"/>
      <c r="G46" s="174"/>
      <c r="H46" s="174"/>
      <c r="I46" s="174"/>
      <c r="J46" s="175"/>
    </row>
    <row r="47" spans="1:10" ht="15.75">
      <c r="A47" s="176"/>
      <c r="B47" s="174"/>
      <c r="C47" s="174"/>
      <c r="D47" s="174"/>
      <c r="E47" s="174"/>
      <c r="F47" s="174"/>
      <c r="G47" s="174"/>
      <c r="H47" s="174"/>
      <c r="I47" s="174"/>
      <c r="J47" s="175"/>
    </row>
    <row r="48" spans="1:10" ht="15.75">
      <c r="A48" s="177"/>
      <c r="B48" s="178"/>
      <c r="C48" s="178"/>
      <c r="D48" s="178"/>
      <c r="E48" s="178"/>
      <c r="F48" s="178"/>
      <c r="G48" s="178"/>
      <c r="H48" s="178"/>
      <c r="I48" s="178"/>
      <c r="J48" s="179"/>
    </row>
    <row r="49" spans="1:11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7" ht="14.25">
      <c r="A50" s="38" t="s">
        <v>928</v>
      </c>
      <c r="G50" s="39"/>
    </row>
    <row r="52" spans="3:5" ht="14.25">
      <c r="C52" s="40" t="s">
        <v>929</v>
      </c>
      <c r="E52" s="24"/>
    </row>
  </sheetData>
  <mergeCells count="81">
    <mergeCell ref="A44:J48"/>
    <mergeCell ref="A1:J1"/>
    <mergeCell ref="A4:B4"/>
    <mergeCell ref="C4:J4"/>
    <mergeCell ref="A5:B5"/>
    <mergeCell ref="C5:E5"/>
    <mergeCell ref="F5:G5"/>
    <mergeCell ref="H5:J5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9:B9"/>
    <mergeCell ref="C9:E9"/>
    <mergeCell ref="F9:G9"/>
    <mergeCell ref="H9:J9"/>
    <mergeCell ref="A10:B10"/>
    <mergeCell ref="C10:D10"/>
    <mergeCell ref="F10:G10"/>
    <mergeCell ref="H10:I10"/>
    <mergeCell ref="A11:B11"/>
    <mergeCell ref="C11:D11"/>
    <mergeCell ref="F11:G11"/>
    <mergeCell ref="H11:I11"/>
    <mergeCell ref="A12:B12"/>
    <mergeCell ref="C12:D12"/>
    <mergeCell ref="F12:G12"/>
    <mergeCell ref="H12:I12"/>
    <mergeCell ref="A13:B13"/>
    <mergeCell ref="C13:D13"/>
    <mergeCell ref="F13:G13"/>
    <mergeCell ref="H13:I13"/>
    <mergeCell ref="A14:B14"/>
    <mergeCell ref="C14:E14"/>
    <mergeCell ref="F14:G14"/>
    <mergeCell ref="H14:J14"/>
    <mergeCell ref="A15:B15"/>
    <mergeCell ref="C15:D15"/>
    <mergeCell ref="A16:B16"/>
    <mergeCell ref="C16:D16"/>
    <mergeCell ref="A19:B19"/>
    <mergeCell ref="C19:J19"/>
    <mergeCell ref="A20:B20"/>
    <mergeCell ref="C20:D20"/>
    <mergeCell ref="F20:J20"/>
    <mergeCell ref="A21:B21"/>
    <mergeCell ref="C21:D21"/>
    <mergeCell ref="A22:B22"/>
    <mergeCell ref="C22:D22"/>
    <mergeCell ref="A38:D38"/>
    <mergeCell ref="A39:D39"/>
    <mergeCell ref="A41:B41"/>
    <mergeCell ref="C41:J41"/>
    <mergeCell ref="A35:D35"/>
    <mergeCell ref="G35:J35"/>
    <mergeCell ref="A36:D36"/>
    <mergeCell ref="A37:D37"/>
    <mergeCell ref="G30:H30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A32:B32"/>
    <mergeCell ref="C32:F32"/>
    <mergeCell ref="G32:J32"/>
    <mergeCell ref="A33:B33"/>
    <mergeCell ref="C33:F33"/>
    <mergeCell ref="G33:J33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H12" sqref="H12:I12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936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ht="16.5" customHeight="1">
      <c r="A3" s="3" t="s">
        <v>937</v>
      </c>
    </row>
    <row r="4" spans="1:10" ht="16.5" customHeight="1">
      <c r="A4" s="151" t="s">
        <v>938</v>
      </c>
      <c r="B4" s="151"/>
      <c r="C4" s="61" t="s">
        <v>939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940</v>
      </c>
      <c r="B5" s="166"/>
      <c r="C5" s="167" t="s">
        <v>931</v>
      </c>
      <c r="D5" s="168"/>
      <c r="E5" s="168"/>
      <c r="F5" s="102" t="s">
        <v>941</v>
      </c>
      <c r="G5" s="103"/>
      <c r="H5" s="168" t="s">
        <v>470</v>
      </c>
      <c r="I5" s="168"/>
      <c r="J5" s="168"/>
    </row>
    <row r="6" spans="1:10" ht="16.5" thickTop="1">
      <c r="A6" s="158" t="s">
        <v>942</v>
      </c>
      <c r="B6" s="158"/>
      <c r="C6" s="112">
        <v>1</v>
      </c>
      <c r="D6" s="113"/>
      <c r="E6" s="114"/>
      <c r="F6" s="158" t="s">
        <v>943</v>
      </c>
      <c r="G6" s="158"/>
      <c r="H6" s="144">
        <v>633</v>
      </c>
      <c r="I6" s="142"/>
      <c r="J6" s="143"/>
    </row>
    <row r="7" spans="1:10" ht="15.75">
      <c r="A7" s="151" t="s">
        <v>944</v>
      </c>
      <c r="B7" s="151"/>
      <c r="C7" s="172">
        <v>37137.99628472222</v>
      </c>
      <c r="D7" s="172"/>
      <c r="E7" s="172"/>
      <c r="F7" s="151" t="s">
        <v>944</v>
      </c>
      <c r="G7" s="151"/>
      <c r="H7" s="172">
        <v>37138.06943287037</v>
      </c>
      <c r="I7" s="172"/>
      <c r="J7" s="172"/>
    </row>
    <row r="8" spans="1:10" ht="15.75">
      <c r="A8" s="151" t="s">
        <v>1221</v>
      </c>
      <c r="B8" s="151"/>
      <c r="C8" s="118" t="s">
        <v>898</v>
      </c>
      <c r="D8" s="119"/>
      <c r="E8" s="120"/>
      <c r="F8" s="151" t="s">
        <v>1221</v>
      </c>
      <c r="G8" s="151"/>
      <c r="H8" s="118" t="s">
        <v>897</v>
      </c>
      <c r="I8" s="119"/>
      <c r="J8" s="120"/>
    </row>
    <row r="9" spans="1:10" ht="15.75">
      <c r="A9" s="152" t="s">
        <v>945</v>
      </c>
      <c r="B9" s="152"/>
      <c r="C9" s="153" t="s">
        <v>899</v>
      </c>
      <c r="D9" s="153"/>
      <c r="E9" s="153"/>
      <c r="F9" s="152" t="s">
        <v>945</v>
      </c>
      <c r="G9" s="152"/>
      <c r="H9" s="153" t="s">
        <v>899</v>
      </c>
      <c r="I9" s="153"/>
      <c r="J9" s="153"/>
    </row>
    <row r="10" spans="1:10" ht="15.75">
      <c r="A10" s="151" t="s">
        <v>946</v>
      </c>
      <c r="B10" s="151"/>
      <c r="C10" s="118" t="s">
        <v>66</v>
      </c>
      <c r="D10" s="123"/>
      <c r="E10" s="10" t="s">
        <v>947</v>
      </c>
      <c r="F10" s="151" t="s">
        <v>946</v>
      </c>
      <c r="G10" s="151"/>
      <c r="H10" s="118" t="s">
        <v>68</v>
      </c>
      <c r="I10" s="123"/>
      <c r="J10" s="10" t="s">
        <v>947</v>
      </c>
    </row>
    <row r="11" spans="1:10" ht="15.75">
      <c r="A11" s="61" t="s">
        <v>948</v>
      </c>
      <c r="B11" s="62"/>
      <c r="C11" s="118" t="s">
        <v>67</v>
      </c>
      <c r="D11" s="123"/>
      <c r="E11" s="10" t="s">
        <v>949</v>
      </c>
      <c r="F11" s="151" t="s">
        <v>948</v>
      </c>
      <c r="G11" s="151"/>
      <c r="H11" s="118" t="s">
        <v>69</v>
      </c>
      <c r="I11" s="123"/>
      <c r="J11" s="10" t="s">
        <v>949</v>
      </c>
    </row>
    <row r="12" spans="1:10" ht="15.75">
      <c r="A12" s="61" t="s">
        <v>950</v>
      </c>
      <c r="B12" s="62"/>
      <c r="C12" s="118">
        <v>5329</v>
      </c>
      <c r="D12" s="123"/>
      <c r="E12" s="7" t="s">
        <v>951</v>
      </c>
      <c r="F12" s="151" t="s">
        <v>950</v>
      </c>
      <c r="G12" s="151"/>
      <c r="H12" s="118">
        <v>5222</v>
      </c>
      <c r="I12" s="123"/>
      <c r="J12" s="11" t="s">
        <v>951</v>
      </c>
    </row>
    <row r="13" spans="1:10" ht="15.75">
      <c r="A13" s="61" t="s">
        <v>952</v>
      </c>
      <c r="B13" s="62"/>
      <c r="C13" s="118">
        <v>6.4</v>
      </c>
      <c r="D13" s="123"/>
      <c r="E13" s="7" t="s">
        <v>953</v>
      </c>
      <c r="F13" s="61" t="s">
        <v>952</v>
      </c>
      <c r="G13" s="62"/>
      <c r="H13" s="118">
        <v>5.8</v>
      </c>
      <c r="I13" s="123"/>
      <c r="J13" s="7" t="s">
        <v>953</v>
      </c>
    </row>
    <row r="14" spans="1:10" ht="15.75">
      <c r="A14" s="118" t="s">
        <v>954</v>
      </c>
      <c r="B14" s="120"/>
      <c r="C14" s="124">
        <v>4</v>
      </c>
      <c r="D14" s="125"/>
      <c r="E14" s="126"/>
      <c r="F14" s="118" t="s">
        <v>954</v>
      </c>
      <c r="G14" s="120"/>
      <c r="H14" s="124">
        <v>4</v>
      </c>
      <c r="I14" s="125"/>
      <c r="J14" s="126"/>
    </row>
    <row r="15" spans="1:10" ht="15.75">
      <c r="A15" s="152" t="s">
        <v>955</v>
      </c>
      <c r="B15" s="152"/>
      <c r="C15" s="153">
        <v>10</v>
      </c>
      <c r="D15" s="155"/>
      <c r="E15" s="13" t="s">
        <v>956</v>
      </c>
      <c r="F15" s="14"/>
      <c r="G15" s="15"/>
      <c r="H15" s="15"/>
      <c r="I15" s="15"/>
      <c r="J15" s="16"/>
    </row>
    <row r="16" spans="1:10" ht="15.75">
      <c r="A16" s="152" t="s">
        <v>957</v>
      </c>
      <c r="B16" s="152"/>
      <c r="C16" s="156">
        <v>9.5</v>
      </c>
      <c r="D16" s="157"/>
      <c r="E16" s="13" t="s">
        <v>951</v>
      </c>
      <c r="F16" s="17"/>
      <c r="G16" s="18"/>
      <c r="H16" s="18"/>
      <c r="I16" s="18"/>
      <c r="J16" s="19"/>
    </row>
    <row r="17" ht="10.5" customHeight="1"/>
    <row r="18" spans="1:21" ht="16.5" customHeight="1">
      <c r="A18" s="3" t="s">
        <v>958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959</v>
      </c>
      <c r="B19" s="151"/>
      <c r="C19" s="118" t="s">
        <v>960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961</v>
      </c>
      <c r="B20" s="151"/>
      <c r="C20" s="153" t="s">
        <v>962</v>
      </c>
      <c r="D20" s="118"/>
      <c r="E20" s="13" t="s">
        <v>963</v>
      </c>
      <c r="F20" s="118" t="s">
        <v>964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965</v>
      </c>
      <c r="B21" s="152"/>
      <c r="C21" s="153">
        <v>2000</v>
      </c>
      <c r="D21" s="118"/>
      <c r="E21" s="13" t="s">
        <v>966</v>
      </c>
      <c r="F21" s="20" t="s">
        <v>967</v>
      </c>
      <c r="G21" s="21">
        <f>C21/145</f>
        <v>13.793103448275861</v>
      </c>
      <c r="H21" s="13" t="s">
        <v>968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969</v>
      </c>
      <c r="B22" s="152"/>
      <c r="C22" s="154">
        <v>30</v>
      </c>
      <c r="D22" s="129"/>
      <c r="E22" s="13" t="s">
        <v>970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833</v>
      </c>
    </row>
    <row r="25" spans="1:10" ht="15.75">
      <c r="A25" s="4" t="s">
        <v>834</v>
      </c>
      <c r="B25" s="4"/>
      <c r="C25" s="5"/>
      <c r="D25" s="7"/>
      <c r="E25" s="12">
        <v>1000</v>
      </c>
      <c r="F25" s="22" t="s">
        <v>835</v>
      </c>
      <c r="G25" s="14"/>
      <c r="H25" s="15"/>
      <c r="I25" s="15"/>
      <c r="J25" s="16"/>
    </row>
    <row r="26" spans="1:10" ht="15.75">
      <c r="A26" s="4" t="s">
        <v>836</v>
      </c>
      <c r="B26" s="4"/>
      <c r="C26" s="5"/>
      <c r="D26" s="7"/>
      <c r="E26" s="12">
        <v>8000</v>
      </c>
      <c r="F26" s="22" t="s">
        <v>1222</v>
      </c>
      <c r="G26" s="17"/>
      <c r="H26" s="24"/>
      <c r="I26" s="24"/>
      <c r="J26" s="25"/>
    </row>
    <row r="27" spans="1:10" ht="15.75">
      <c r="A27" s="5" t="s">
        <v>837</v>
      </c>
      <c r="B27" s="6"/>
      <c r="C27" s="6"/>
      <c r="E27" s="41">
        <v>0</v>
      </c>
      <c r="F27" s="26" t="s">
        <v>970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838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70" t="s">
        <v>719</v>
      </c>
      <c r="B30" s="171"/>
      <c r="C30" s="142" t="s">
        <v>839</v>
      </c>
      <c r="D30" s="143"/>
      <c r="E30" s="144" t="s">
        <v>840</v>
      </c>
      <c r="F30" s="143"/>
      <c r="G30" s="118" t="s">
        <v>841</v>
      </c>
      <c r="H30" s="120"/>
      <c r="I30" s="118" t="s">
        <v>842</v>
      </c>
      <c r="J30" s="120"/>
    </row>
    <row r="31" spans="1:10" ht="15.75">
      <c r="A31" s="137"/>
      <c r="B31" s="138"/>
      <c r="C31" s="139">
        <v>20</v>
      </c>
      <c r="D31" s="120"/>
      <c r="E31" s="118">
        <v>30</v>
      </c>
      <c r="F31" s="120"/>
      <c r="G31" s="118">
        <v>100</v>
      </c>
      <c r="H31" s="120"/>
      <c r="I31" s="118">
        <v>150</v>
      </c>
      <c r="J31" s="120"/>
    </row>
    <row r="32" spans="1:10" ht="15.75">
      <c r="A32" s="145" t="s">
        <v>717</v>
      </c>
      <c r="B32" s="146"/>
      <c r="C32" s="139" t="s">
        <v>843</v>
      </c>
      <c r="D32" s="119"/>
      <c r="E32" s="119"/>
      <c r="F32" s="120"/>
      <c r="G32" s="118" t="s">
        <v>844</v>
      </c>
      <c r="H32" s="119"/>
      <c r="I32" s="119"/>
      <c r="J32" s="120"/>
    </row>
    <row r="33" spans="1:10" ht="15.75">
      <c r="A33" s="137"/>
      <c r="B33" s="138"/>
      <c r="C33" s="147">
        <v>2000</v>
      </c>
      <c r="D33" s="148"/>
      <c r="E33" s="148"/>
      <c r="F33" s="149"/>
      <c r="G33" s="150">
        <v>2000</v>
      </c>
      <c r="H33" s="148"/>
      <c r="I33" s="148"/>
      <c r="J33" s="149"/>
    </row>
    <row r="34" ht="15.75">
      <c r="A34" s="3" t="s">
        <v>1223</v>
      </c>
    </row>
    <row r="35" spans="1:10" ht="16.5" customHeight="1">
      <c r="A35" s="151" t="s">
        <v>1224</v>
      </c>
      <c r="B35" s="151"/>
      <c r="C35" s="151"/>
      <c r="D35" s="151"/>
      <c r="E35" s="9">
        <v>65</v>
      </c>
      <c r="F35" s="22" t="s">
        <v>951</v>
      </c>
      <c r="G35" s="119" t="s">
        <v>730</v>
      </c>
      <c r="H35" s="119"/>
      <c r="I35" s="119"/>
      <c r="J35" s="120"/>
    </row>
    <row r="36" spans="1:10" ht="15.75">
      <c r="A36" s="151" t="s">
        <v>731</v>
      </c>
      <c r="B36" s="151"/>
      <c r="C36" s="151"/>
      <c r="D36" s="151"/>
      <c r="E36" s="9" t="s">
        <v>732</v>
      </c>
      <c r="F36" s="22"/>
      <c r="G36" s="18"/>
      <c r="H36" s="14"/>
      <c r="I36" s="15"/>
      <c r="J36" s="16"/>
    </row>
    <row r="37" spans="1:10" ht="15.75">
      <c r="A37" s="151" t="s">
        <v>733</v>
      </c>
      <c r="B37" s="151"/>
      <c r="C37" s="151"/>
      <c r="D37" s="151"/>
      <c r="E37" s="34" t="s">
        <v>734</v>
      </c>
      <c r="F37" s="35"/>
      <c r="G37" s="23"/>
      <c r="H37" s="36"/>
      <c r="I37" s="24"/>
      <c r="J37" s="25"/>
    </row>
    <row r="38" spans="1:10" ht="15.75">
      <c r="A38" s="121" t="s">
        <v>735</v>
      </c>
      <c r="B38" s="131"/>
      <c r="C38" s="131"/>
      <c r="D38" s="122"/>
      <c r="E38" s="9">
        <v>48</v>
      </c>
      <c r="F38" s="22"/>
      <c r="G38" s="22"/>
      <c r="H38" s="36"/>
      <c r="I38" s="24"/>
      <c r="J38" s="25"/>
    </row>
    <row r="39" spans="1:10" ht="15.75">
      <c r="A39" s="151" t="s">
        <v>736</v>
      </c>
      <c r="B39" s="151"/>
      <c r="C39" s="151"/>
      <c r="D39" s="151"/>
      <c r="E39" s="9">
        <v>135</v>
      </c>
      <c r="F39" s="22" t="s">
        <v>951</v>
      </c>
      <c r="G39" s="22"/>
      <c r="H39" s="17"/>
      <c r="I39" s="18"/>
      <c r="J39" s="19"/>
    </row>
    <row r="40" ht="10.5" customHeight="1"/>
    <row r="41" spans="1:10" ht="15.75">
      <c r="A41" s="132" t="s">
        <v>737</v>
      </c>
      <c r="B41" s="133"/>
      <c r="C41" s="134" t="s">
        <v>894</v>
      </c>
      <c r="D41" s="135"/>
      <c r="E41" s="135"/>
      <c r="F41" s="135"/>
      <c r="G41" s="135"/>
      <c r="H41" s="135"/>
      <c r="I41" s="135"/>
      <c r="J41" s="136"/>
    </row>
    <row r="42" ht="10.5" customHeight="1"/>
    <row r="43" spans="1:10" ht="15.75">
      <c r="A43" s="37" t="s">
        <v>738</v>
      </c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5.75">
      <c r="A44" s="90"/>
      <c r="B44" s="160"/>
      <c r="C44" s="160"/>
      <c r="D44" s="160"/>
      <c r="E44" s="160"/>
      <c r="F44" s="160"/>
      <c r="G44" s="160"/>
      <c r="H44" s="160"/>
      <c r="I44" s="160"/>
      <c r="J44" s="161"/>
    </row>
    <row r="45" spans="1:10" ht="15.75">
      <c r="A45" s="162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3"/>
      <c r="B48" s="164"/>
      <c r="C48" s="164"/>
      <c r="D48" s="164"/>
      <c r="E48" s="164"/>
      <c r="F48" s="164"/>
      <c r="G48" s="164"/>
      <c r="H48" s="164"/>
      <c r="I48" s="164"/>
      <c r="J48" s="165"/>
    </row>
    <row r="49" spans="1:11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7" ht="14.25">
      <c r="A50" s="38" t="s">
        <v>739</v>
      </c>
      <c r="G50" s="39"/>
    </row>
    <row r="52" spans="3:5" ht="14.25">
      <c r="C52" s="40" t="s">
        <v>740</v>
      </c>
      <c r="E52" s="24"/>
    </row>
  </sheetData>
  <mergeCells count="81">
    <mergeCell ref="A32:B32"/>
    <mergeCell ref="C32:F32"/>
    <mergeCell ref="G32:J32"/>
    <mergeCell ref="A33:B33"/>
    <mergeCell ref="C33:F33"/>
    <mergeCell ref="G33:J33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A35:D35"/>
    <mergeCell ref="G35:J35"/>
    <mergeCell ref="A36:D36"/>
    <mergeCell ref="A37:D37"/>
    <mergeCell ref="A38:D38"/>
    <mergeCell ref="A39:D39"/>
    <mergeCell ref="A41:B41"/>
    <mergeCell ref="C41:J41"/>
    <mergeCell ref="A21:B21"/>
    <mergeCell ref="C21:D21"/>
    <mergeCell ref="A22:B22"/>
    <mergeCell ref="C22:D22"/>
    <mergeCell ref="A19:B19"/>
    <mergeCell ref="C19:J19"/>
    <mergeCell ref="A20:B20"/>
    <mergeCell ref="C20:D20"/>
    <mergeCell ref="F20:J20"/>
    <mergeCell ref="A15:B15"/>
    <mergeCell ref="C15:D15"/>
    <mergeCell ref="A16:B16"/>
    <mergeCell ref="C16:D16"/>
    <mergeCell ref="A14:B14"/>
    <mergeCell ref="C14:E14"/>
    <mergeCell ref="F14:G14"/>
    <mergeCell ref="H14:J14"/>
    <mergeCell ref="A13:B13"/>
    <mergeCell ref="C13:D13"/>
    <mergeCell ref="F13:G13"/>
    <mergeCell ref="H13:I13"/>
    <mergeCell ref="A12:B12"/>
    <mergeCell ref="C12:D12"/>
    <mergeCell ref="F12:G12"/>
    <mergeCell ref="H12:I12"/>
    <mergeCell ref="A11:B11"/>
    <mergeCell ref="C11:D11"/>
    <mergeCell ref="F11:G11"/>
    <mergeCell ref="H11:I11"/>
    <mergeCell ref="A10:B10"/>
    <mergeCell ref="C10:D10"/>
    <mergeCell ref="F10:G10"/>
    <mergeCell ref="H10:I10"/>
    <mergeCell ref="A9:B9"/>
    <mergeCell ref="C9:E9"/>
    <mergeCell ref="F9:G9"/>
    <mergeCell ref="H9:J9"/>
    <mergeCell ref="A8:B8"/>
    <mergeCell ref="C8:E8"/>
    <mergeCell ref="F8:G8"/>
    <mergeCell ref="H8:J8"/>
    <mergeCell ref="F6:G6"/>
    <mergeCell ref="H6:J6"/>
    <mergeCell ref="A7:B7"/>
    <mergeCell ref="C7:E7"/>
    <mergeCell ref="F7:G7"/>
    <mergeCell ref="H7:J7"/>
    <mergeCell ref="A44:J48"/>
    <mergeCell ref="A1:J1"/>
    <mergeCell ref="A4:B4"/>
    <mergeCell ref="C4:J4"/>
    <mergeCell ref="A5:B5"/>
    <mergeCell ref="C5:E5"/>
    <mergeCell ref="F5:G5"/>
    <mergeCell ref="H5:J5"/>
    <mergeCell ref="A6:B6"/>
    <mergeCell ref="C6:E6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H12" sqref="H12:I12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936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ht="16.5" customHeight="1">
      <c r="A3" s="3" t="s">
        <v>937</v>
      </c>
    </row>
    <row r="4" spans="1:10" ht="16.5" customHeight="1">
      <c r="A4" s="151" t="s">
        <v>938</v>
      </c>
      <c r="B4" s="151"/>
      <c r="C4" s="61" t="s">
        <v>939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940</v>
      </c>
      <c r="B5" s="166"/>
      <c r="C5" s="167" t="s">
        <v>931</v>
      </c>
      <c r="D5" s="168"/>
      <c r="E5" s="168"/>
      <c r="F5" s="102" t="s">
        <v>941</v>
      </c>
      <c r="G5" s="103"/>
      <c r="H5" s="168" t="s">
        <v>471</v>
      </c>
      <c r="I5" s="168"/>
      <c r="J5" s="168"/>
    </row>
    <row r="6" spans="1:10" ht="16.5" thickTop="1">
      <c r="A6" s="158" t="s">
        <v>942</v>
      </c>
      <c r="B6" s="158"/>
      <c r="C6" s="112">
        <v>1</v>
      </c>
      <c r="D6" s="113"/>
      <c r="E6" s="114"/>
      <c r="F6" s="158" t="s">
        <v>943</v>
      </c>
      <c r="G6" s="158"/>
      <c r="H6" s="144">
        <v>1146</v>
      </c>
      <c r="I6" s="142"/>
      <c r="J6" s="143"/>
    </row>
    <row r="7" spans="1:10" ht="15.75">
      <c r="A7" s="151" t="s">
        <v>944</v>
      </c>
      <c r="B7" s="151"/>
      <c r="C7" s="172">
        <v>37138.076469907406</v>
      </c>
      <c r="D7" s="172"/>
      <c r="E7" s="172"/>
      <c r="F7" s="151" t="s">
        <v>944</v>
      </c>
      <c r="G7" s="151"/>
      <c r="H7" s="172">
        <v>37138.20899305555</v>
      </c>
      <c r="I7" s="172"/>
      <c r="J7" s="172"/>
    </row>
    <row r="8" spans="1:10" ht="15.75">
      <c r="A8" s="151" t="s">
        <v>1221</v>
      </c>
      <c r="B8" s="151"/>
      <c r="C8" s="118" t="s">
        <v>898</v>
      </c>
      <c r="D8" s="119"/>
      <c r="E8" s="120"/>
      <c r="F8" s="151" t="s">
        <v>1221</v>
      </c>
      <c r="G8" s="151"/>
      <c r="H8" s="118" t="s">
        <v>898</v>
      </c>
      <c r="I8" s="119"/>
      <c r="J8" s="120"/>
    </row>
    <row r="9" spans="1:10" ht="15.75">
      <c r="A9" s="152" t="s">
        <v>945</v>
      </c>
      <c r="B9" s="152"/>
      <c r="C9" s="153" t="s">
        <v>883</v>
      </c>
      <c r="D9" s="153"/>
      <c r="E9" s="153"/>
      <c r="F9" s="152" t="s">
        <v>945</v>
      </c>
      <c r="G9" s="152"/>
      <c r="H9" s="153" t="s">
        <v>882</v>
      </c>
      <c r="I9" s="153"/>
      <c r="J9" s="153"/>
    </row>
    <row r="10" spans="1:10" ht="15.75">
      <c r="A10" s="151" t="s">
        <v>946</v>
      </c>
      <c r="B10" s="151"/>
      <c r="C10" s="118" t="s">
        <v>62</v>
      </c>
      <c r="D10" s="123"/>
      <c r="E10" s="10" t="s">
        <v>947</v>
      </c>
      <c r="F10" s="151" t="s">
        <v>946</v>
      </c>
      <c r="G10" s="151"/>
      <c r="H10" s="118" t="s">
        <v>64</v>
      </c>
      <c r="I10" s="123"/>
      <c r="J10" s="10" t="s">
        <v>947</v>
      </c>
    </row>
    <row r="11" spans="1:10" ht="15.75">
      <c r="A11" s="61" t="s">
        <v>948</v>
      </c>
      <c r="B11" s="62"/>
      <c r="C11" s="118" t="s">
        <v>63</v>
      </c>
      <c r="D11" s="123"/>
      <c r="E11" s="10" t="s">
        <v>1237</v>
      </c>
      <c r="F11" s="151" t="s">
        <v>948</v>
      </c>
      <c r="G11" s="151"/>
      <c r="H11" s="118" t="s">
        <v>65</v>
      </c>
      <c r="I11" s="123"/>
      <c r="J11" s="10" t="s">
        <v>949</v>
      </c>
    </row>
    <row r="12" spans="1:10" ht="15.75">
      <c r="A12" s="61" t="s">
        <v>950</v>
      </c>
      <c r="B12" s="62"/>
      <c r="C12" s="118">
        <v>5217</v>
      </c>
      <c r="D12" s="123"/>
      <c r="E12" s="7" t="s">
        <v>951</v>
      </c>
      <c r="F12" s="151" t="s">
        <v>950</v>
      </c>
      <c r="G12" s="151"/>
      <c r="H12" s="118">
        <v>2470</v>
      </c>
      <c r="I12" s="123"/>
      <c r="J12" s="11" t="s">
        <v>951</v>
      </c>
    </row>
    <row r="13" spans="1:10" ht="15.75">
      <c r="A13" s="61" t="s">
        <v>952</v>
      </c>
      <c r="B13" s="62"/>
      <c r="C13" s="118">
        <v>5.4</v>
      </c>
      <c r="D13" s="123"/>
      <c r="E13" s="7" t="s">
        <v>953</v>
      </c>
      <c r="F13" s="61" t="s">
        <v>952</v>
      </c>
      <c r="G13" s="62"/>
      <c r="H13" s="118">
        <v>5.8</v>
      </c>
      <c r="I13" s="123"/>
      <c r="J13" s="7" t="s">
        <v>953</v>
      </c>
    </row>
    <row r="14" spans="1:10" ht="15.75">
      <c r="A14" s="118" t="s">
        <v>954</v>
      </c>
      <c r="B14" s="120"/>
      <c r="C14" s="124">
        <v>4</v>
      </c>
      <c r="D14" s="125"/>
      <c r="E14" s="126"/>
      <c r="F14" s="118" t="s">
        <v>954</v>
      </c>
      <c r="G14" s="120"/>
      <c r="H14" s="124">
        <v>4</v>
      </c>
      <c r="I14" s="125"/>
      <c r="J14" s="126"/>
    </row>
    <row r="15" spans="1:10" ht="15.75">
      <c r="A15" s="152" t="s">
        <v>955</v>
      </c>
      <c r="B15" s="152"/>
      <c r="C15" s="153">
        <v>10</v>
      </c>
      <c r="D15" s="155"/>
      <c r="E15" s="13" t="s">
        <v>956</v>
      </c>
      <c r="F15" s="14"/>
      <c r="G15" s="15"/>
      <c r="H15" s="15"/>
      <c r="I15" s="15"/>
      <c r="J15" s="16"/>
    </row>
    <row r="16" spans="1:10" ht="15.75">
      <c r="A16" s="152" t="s">
        <v>957</v>
      </c>
      <c r="B16" s="152"/>
      <c r="C16" s="156">
        <v>8.8</v>
      </c>
      <c r="D16" s="157"/>
      <c r="E16" s="13" t="s">
        <v>951</v>
      </c>
      <c r="F16" s="17"/>
      <c r="G16" s="18"/>
      <c r="H16" s="18"/>
      <c r="I16" s="18"/>
      <c r="J16" s="19"/>
    </row>
    <row r="17" ht="10.5" customHeight="1"/>
    <row r="18" spans="1:21" ht="16.5" customHeight="1">
      <c r="A18" s="3" t="s">
        <v>958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959</v>
      </c>
      <c r="B19" s="151"/>
      <c r="C19" s="118" t="s">
        <v>960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961</v>
      </c>
      <c r="B20" s="151"/>
      <c r="C20" s="153" t="s">
        <v>962</v>
      </c>
      <c r="D20" s="118"/>
      <c r="E20" s="13" t="s">
        <v>963</v>
      </c>
      <c r="F20" s="118" t="s">
        <v>964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965</v>
      </c>
      <c r="B21" s="152"/>
      <c r="C21" s="153">
        <v>2000</v>
      </c>
      <c r="D21" s="118"/>
      <c r="E21" s="13" t="s">
        <v>966</v>
      </c>
      <c r="F21" s="20" t="s">
        <v>967</v>
      </c>
      <c r="G21" s="21">
        <f>C21/145</f>
        <v>13.793103448275861</v>
      </c>
      <c r="H21" s="13" t="s">
        <v>968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969</v>
      </c>
      <c r="B22" s="152"/>
      <c r="C22" s="154">
        <v>30</v>
      </c>
      <c r="D22" s="129"/>
      <c r="E22" s="13" t="s">
        <v>970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833</v>
      </c>
    </row>
    <row r="25" spans="1:10" ht="15.75">
      <c r="A25" s="4" t="s">
        <v>834</v>
      </c>
      <c r="B25" s="4"/>
      <c r="C25" s="5"/>
      <c r="D25" s="7"/>
      <c r="E25" s="12">
        <v>1000</v>
      </c>
      <c r="F25" s="22" t="s">
        <v>835</v>
      </c>
      <c r="G25" s="14"/>
      <c r="H25" s="15"/>
      <c r="I25" s="15"/>
      <c r="J25" s="16"/>
    </row>
    <row r="26" spans="1:10" ht="15.75">
      <c r="A26" s="4" t="s">
        <v>836</v>
      </c>
      <c r="B26" s="4"/>
      <c r="C26" s="5"/>
      <c r="D26" s="7"/>
      <c r="E26" s="12">
        <v>8000</v>
      </c>
      <c r="F26" s="22" t="s">
        <v>1222</v>
      </c>
      <c r="G26" s="17"/>
      <c r="H26" s="24"/>
      <c r="I26" s="24"/>
      <c r="J26" s="25"/>
    </row>
    <row r="27" spans="1:10" ht="15.75">
      <c r="A27" s="5" t="s">
        <v>837</v>
      </c>
      <c r="B27" s="6"/>
      <c r="C27" s="6"/>
      <c r="E27" s="41">
        <v>0</v>
      </c>
      <c r="F27" s="26" t="s">
        <v>970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838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70" t="s">
        <v>719</v>
      </c>
      <c r="B30" s="171"/>
      <c r="C30" s="142" t="s">
        <v>839</v>
      </c>
      <c r="D30" s="143"/>
      <c r="E30" s="144" t="s">
        <v>840</v>
      </c>
      <c r="F30" s="143"/>
      <c r="G30" s="118" t="s">
        <v>841</v>
      </c>
      <c r="H30" s="120"/>
      <c r="I30" s="118" t="s">
        <v>842</v>
      </c>
      <c r="J30" s="120"/>
    </row>
    <row r="31" spans="1:10" ht="15.75">
      <c r="A31" s="137"/>
      <c r="B31" s="138"/>
      <c r="C31" s="139">
        <v>20</v>
      </c>
      <c r="D31" s="120"/>
      <c r="E31" s="118">
        <v>30</v>
      </c>
      <c r="F31" s="120"/>
      <c r="G31" s="118">
        <v>100</v>
      </c>
      <c r="H31" s="120"/>
      <c r="I31" s="118">
        <v>150</v>
      </c>
      <c r="J31" s="120"/>
    </row>
    <row r="32" spans="1:10" ht="15.75">
      <c r="A32" s="145" t="s">
        <v>717</v>
      </c>
      <c r="B32" s="146"/>
      <c r="C32" s="139" t="s">
        <v>843</v>
      </c>
      <c r="D32" s="119"/>
      <c r="E32" s="119"/>
      <c r="F32" s="120"/>
      <c r="G32" s="118" t="s">
        <v>844</v>
      </c>
      <c r="H32" s="119"/>
      <c r="I32" s="119"/>
      <c r="J32" s="120"/>
    </row>
    <row r="33" spans="1:10" ht="15.75">
      <c r="A33" s="137"/>
      <c r="B33" s="138"/>
      <c r="C33" s="147">
        <v>2000</v>
      </c>
      <c r="D33" s="148"/>
      <c r="E33" s="148"/>
      <c r="F33" s="149"/>
      <c r="G33" s="150">
        <v>2000</v>
      </c>
      <c r="H33" s="148"/>
      <c r="I33" s="148"/>
      <c r="J33" s="149"/>
    </row>
    <row r="34" ht="15.75">
      <c r="A34" s="3" t="s">
        <v>1223</v>
      </c>
    </row>
    <row r="35" spans="1:10" ht="16.5" customHeight="1">
      <c r="A35" s="151" t="s">
        <v>1224</v>
      </c>
      <c r="B35" s="151"/>
      <c r="C35" s="151"/>
      <c r="D35" s="151"/>
      <c r="E35" s="9">
        <v>65</v>
      </c>
      <c r="F35" s="22" t="s">
        <v>951</v>
      </c>
      <c r="G35" s="119" t="s">
        <v>730</v>
      </c>
      <c r="H35" s="119"/>
      <c r="I35" s="119"/>
      <c r="J35" s="120"/>
    </row>
    <row r="36" spans="1:10" ht="15.75">
      <c r="A36" s="151" t="s">
        <v>731</v>
      </c>
      <c r="B36" s="151"/>
      <c r="C36" s="151"/>
      <c r="D36" s="151"/>
      <c r="E36" s="9" t="s">
        <v>732</v>
      </c>
      <c r="F36" s="22"/>
      <c r="G36" s="18"/>
      <c r="H36" s="14"/>
      <c r="I36" s="15"/>
      <c r="J36" s="16"/>
    </row>
    <row r="37" spans="1:10" ht="15.75">
      <c r="A37" s="151" t="s">
        <v>733</v>
      </c>
      <c r="B37" s="151"/>
      <c r="C37" s="151"/>
      <c r="D37" s="151"/>
      <c r="E37" s="34" t="s">
        <v>734</v>
      </c>
      <c r="F37" s="35"/>
      <c r="G37" s="23"/>
      <c r="H37" s="36"/>
      <c r="I37" s="24"/>
      <c r="J37" s="25"/>
    </row>
    <row r="38" spans="1:10" ht="15.75">
      <c r="A38" s="121" t="s">
        <v>735</v>
      </c>
      <c r="B38" s="131"/>
      <c r="C38" s="131"/>
      <c r="D38" s="122"/>
      <c r="E38" s="9">
        <v>48</v>
      </c>
      <c r="F38" s="22"/>
      <c r="G38" s="22"/>
      <c r="H38" s="36"/>
      <c r="I38" s="24"/>
      <c r="J38" s="25"/>
    </row>
    <row r="39" spans="1:10" ht="15.75">
      <c r="A39" s="151" t="s">
        <v>736</v>
      </c>
      <c r="B39" s="151"/>
      <c r="C39" s="151"/>
      <c r="D39" s="151"/>
      <c r="E39" s="9">
        <v>135</v>
      </c>
      <c r="F39" s="22" t="s">
        <v>951</v>
      </c>
      <c r="G39" s="22"/>
      <c r="H39" s="17"/>
      <c r="I39" s="18"/>
      <c r="J39" s="19"/>
    </row>
    <row r="40" ht="10.5" customHeight="1"/>
    <row r="41" spans="1:10" ht="15.75">
      <c r="A41" s="132" t="s">
        <v>737</v>
      </c>
      <c r="B41" s="133"/>
      <c r="C41" s="134" t="s">
        <v>895</v>
      </c>
      <c r="D41" s="135"/>
      <c r="E41" s="135"/>
      <c r="F41" s="135"/>
      <c r="G41" s="135"/>
      <c r="H41" s="135"/>
      <c r="I41" s="135"/>
      <c r="J41" s="136"/>
    </row>
    <row r="42" ht="10.5" customHeight="1"/>
    <row r="43" spans="1:10" ht="15.75">
      <c r="A43" s="37" t="s">
        <v>738</v>
      </c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5.75">
      <c r="A44" s="90"/>
      <c r="B44" s="160"/>
      <c r="C44" s="160"/>
      <c r="D44" s="160"/>
      <c r="E44" s="160"/>
      <c r="F44" s="160"/>
      <c r="G44" s="160"/>
      <c r="H44" s="160"/>
      <c r="I44" s="160"/>
      <c r="J44" s="161"/>
    </row>
    <row r="45" spans="1:10" ht="15.75">
      <c r="A45" s="162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3"/>
      <c r="B48" s="164"/>
      <c r="C48" s="164"/>
      <c r="D48" s="164"/>
      <c r="E48" s="164"/>
      <c r="F48" s="164"/>
      <c r="G48" s="164"/>
      <c r="H48" s="164"/>
      <c r="I48" s="164"/>
      <c r="J48" s="165"/>
    </row>
    <row r="49" spans="1:11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7" ht="14.25">
      <c r="A50" s="38" t="s">
        <v>739</v>
      </c>
      <c r="G50" s="39"/>
    </row>
    <row r="52" spans="3:5" ht="14.25">
      <c r="C52" s="40" t="s">
        <v>740</v>
      </c>
      <c r="E52" s="24"/>
    </row>
  </sheetData>
  <mergeCells count="81">
    <mergeCell ref="A44:J48"/>
    <mergeCell ref="A1:J1"/>
    <mergeCell ref="A4:B4"/>
    <mergeCell ref="C4:J4"/>
    <mergeCell ref="A5:B5"/>
    <mergeCell ref="C5:E5"/>
    <mergeCell ref="F5:G5"/>
    <mergeCell ref="H5:J5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9:B9"/>
    <mergeCell ref="C9:E9"/>
    <mergeCell ref="F9:G9"/>
    <mergeCell ref="H9:J9"/>
    <mergeCell ref="A10:B10"/>
    <mergeCell ref="C10:D10"/>
    <mergeCell ref="F10:G10"/>
    <mergeCell ref="H10:I10"/>
    <mergeCell ref="A11:B11"/>
    <mergeCell ref="C11:D11"/>
    <mergeCell ref="F11:G11"/>
    <mergeCell ref="H11:I11"/>
    <mergeCell ref="A12:B12"/>
    <mergeCell ref="C12:D12"/>
    <mergeCell ref="F12:G12"/>
    <mergeCell ref="H12:I12"/>
    <mergeCell ref="A13:B13"/>
    <mergeCell ref="C13:D13"/>
    <mergeCell ref="F13:G13"/>
    <mergeCell ref="H13:I13"/>
    <mergeCell ref="A14:B14"/>
    <mergeCell ref="C14:E14"/>
    <mergeCell ref="F14:G14"/>
    <mergeCell ref="H14:J14"/>
    <mergeCell ref="A15:B15"/>
    <mergeCell ref="C15:D15"/>
    <mergeCell ref="A16:B16"/>
    <mergeCell ref="C16:D16"/>
    <mergeCell ref="A19:B19"/>
    <mergeCell ref="C19:J19"/>
    <mergeCell ref="A20:B20"/>
    <mergeCell ref="C20:D20"/>
    <mergeCell ref="F20:J20"/>
    <mergeCell ref="A21:B21"/>
    <mergeCell ref="C21:D21"/>
    <mergeCell ref="A22:B22"/>
    <mergeCell ref="C22:D22"/>
    <mergeCell ref="A38:D38"/>
    <mergeCell ref="A39:D39"/>
    <mergeCell ref="A41:B41"/>
    <mergeCell ref="C41:J41"/>
    <mergeCell ref="A35:D35"/>
    <mergeCell ref="G35:J35"/>
    <mergeCell ref="A36:D36"/>
    <mergeCell ref="A37:D37"/>
    <mergeCell ref="G30:H30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A32:B32"/>
    <mergeCell ref="C32:F32"/>
    <mergeCell ref="G32:J32"/>
    <mergeCell ref="A33:B33"/>
    <mergeCell ref="C33:F33"/>
    <mergeCell ref="G33:J33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H11" sqref="H11:I11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936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ht="16.5" customHeight="1">
      <c r="A3" s="3" t="s">
        <v>937</v>
      </c>
    </row>
    <row r="4" spans="1:10" ht="16.5" customHeight="1">
      <c r="A4" s="151" t="s">
        <v>938</v>
      </c>
      <c r="B4" s="151"/>
      <c r="C4" s="61" t="s">
        <v>939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940</v>
      </c>
      <c r="B5" s="166"/>
      <c r="C5" s="167" t="s">
        <v>931</v>
      </c>
      <c r="D5" s="168"/>
      <c r="E5" s="168"/>
      <c r="F5" s="102" t="s">
        <v>941</v>
      </c>
      <c r="G5" s="103"/>
      <c r="H5" s="168" t="s">
        <v>472</v>
      </c>
      <c r="I5" s="168"/>
      <c r="J5" s="168"/>
    </row>
    <row r="6" spans="1:10" ht="16.5" thickTop="1">
      <c r="A6" s="158" t="s">
        <v>942</v>
      </c>
      <c r="B6" s="158"/>
      <c r="C6" s="112">
        <v>1</v>
      </c>
      <c r="D6" s="113"/>
      <c r="E6" s="114"/>
      <c r="F6" s="158" t="s">
        <v>943</v>
      </c>
      <c r="G6" s="158"/>
      <c r="H6" s="144">
        <v>1377</v>
      </c>
      <c r="I6" s="142"/>
      <c r="J6" s="143"/>
    </row>
    <row r="7" spans="1:10" ht="15.75">
      <c r="A7" s="151" t="s">
        <v>944</v>
      </c>
      <c r="B7" s="151"/>
      <c r="C7" s="172">
        <v>37138.69881944444</v>
      </c>
      <c r="D7" s="172"/>
      <c r="E7" s="172"/>
      <c r="F7" s="151" t="s">
        <v>944</v>
      </c>
      <c r="G7" s="151"/>
      <c r="H7" s="172">
        <v>37138.858078703706</v>
      </c>
      <c r="I7" s="172"/>
      <c r="J7" s="172"/>
    </row>
    <row r="8" spans="1:10" ht="15.75">
      <c r="A8" s="151" t="s">
        <v>1221</v>
      </c>
      <c r="B8" s="151"/>
      <c r="C8" s="118" t="s">
        <v>747</v>
      </c>
      <c r="D8" s="119"/>
      <c r="E8" s="120"/>
      <c r="F8" s="151" t="s">
        <v>1221</v>
      </c>
      <c r="G8" s="151"/>
      <c r="H8" s="118" t="s">
        <v>747</v>
      </c>
      <c r="I8" s="119"/>
      <c r="J8" s="120"/>
    </row>
    <row r="9" spans="1:10" ht="15.75">
      <c r="A9" s="152" t="s">
        <v>945</v>
      </c>
      <c r="B9" s="152"/>
      <c r="C9" s="153" t="s">
        <v>899</v>
      </c>
      <c r="D9" s="153"/>
      <c r="E9" s="153"/>
      <c r="F9" s="152" t="s">
        <v>945</v>
      </c>
      <c r="G9" s="152"/>
      <c r="H9" s="153" t="s">
        <v>748</v>
      </c>
      <c r="I9" s="153"/>
      <c r="J9" s="153"/>
    </row>
    <row r="10" spans="1:10" ht="15.75">
      <c r="A10" s="151" t="s">
        <v>946</v>
      </c>
      <c r="B10" s="151"/>
      <c r="C10" s="118" t="s">
        <v>58</v>
      </c>
      <c r="D10" s="123"/>
      <c r="E10" s="10" t="s">
        <v>947</v>
      </c>
      <c r="F10" s="151" t="s">
        <v>946</v>
      </c>
      <c r="G10" s="151"/>
      <c r="H10" s="118" t="s">
        <v>61</v>
      </c>
      <c r="I10" s="123"/>
      <c r="J10" s="10" t="s">
        <v>947</v>
      </c>
    </row>
    <row r="11" spans="1:10" ht="15.75">
      <c r="A11" s="61" t="s">
        <v>948</v>
      </c>
      <c r="B11" s="62"/>
      <c r="C11" s="118" t="s">
        <v>59</v>
      </c>
      <c r="D11" s="123"/>
      <c r="E11" s="10" t="s">
        <v>949</v>
      </c>
      <c r="F11" s="151" t="s">
        <v>948</v>
      </c>
      <c r="G11" s="151"/>
      <c r="H11" s="118" t="s">
        <v>60</v>
      </c>
      <c r="I11" s="123"/>
      <c r="J11" s="10" t="s">
        <v>949</v>
      </c>
    </row>
    <row r="12" spans="1:10" ht="15.75">
      <c r="A12" s="61" t="s">
        <v>950</v>
      </c>
      <c r="B12" s="62"/>
      <c r="C12" s="118">
        <v>2217</v>
      </c>
      <c r="D12" s="123"/>
      <c r="E12" s="7" t="s">
        <v>951</v>
      </c>
      <c r="F12" s="151" t="s">
        <v>950</v>
      </c>
      <c r="G12" s="151"/>
      <c r="H12" s="118">
        <v>2465</v>
      </c>
      <c r="I12" s="123"/>
      <c r="J12" s="11" t="s">
        <v>951</v>
      </c>
    </row>
    <row r="13" spans="1:10" ht="15.75">
      <c r="A13" s="61" t="s">
        <v>952</v>
      </c>
      <c r="B13" s="62"/>
      <c r="C13" s="118">
        <v>5.4</v>
      </c>
      <c r="D13" s="123"/>
      <c r="E13" s="7" t="s">
        <v>953</v>
      </c>
      <c r="F13" s="61" t="s">
        <v>952</v>
      </c>
      <c r="G13" s="62"/>
      <c r="H13" s="118">
        <v>6</v>
      </c>
      <c r="I13" s="123"/>
      <c r="J13" s="7" t="s">
        <v>953</v>
      </c>
    </row>
    <row r="14" spans="1:10" ht="15.75">
      <c r="A14" s="118" t="s">
        <v>954</v>
      </c>
      <c r="B14" s="120"/>
      <c r="C14" s="124">
        <v>4</v>
      </c>
      <c r="D14" s="125"/>
      <c r="E14" s="126"/>
      <c r="F14" s="118" t="s">
        <v>954</v>
      </c>
      <c r="G14" s="120"/>
      <c r="H14" s="124">
        <v>4</v>
      </c>
      <c r="I14" s="125"/>
      <c r="J14" s="126"/>
    </row>
    <row r="15" spans="1:10" ht="15.75">
      <c r="A15" s="152" t="s">
        <v>955</v>
      </c>
      <c r="B15" s="152"/>
      <c r="C15" s="153">
        <v>10</v>
      </c>
      <c r="D15" s="155"/>
      <c r="E15" s="13" t="s">
        <v>956</v>
      </c>
      <c r="F15" s="14"/>
      <c r="G15" s="15"/>
      <c r="H15" s="15"/>
      <c r="I15" s="15"/>
      <c r="J15" s="16"/>
    </row>
    <row r="16" spans="1:10" ht="15.75">
      <c r="A16" s="152" t="s">
        <v>957</v>
      </c>
      <c r="B16" s="152"/>
      <c r="C16" s="156">
        <v>10</v>
      </c>
      <c r="D16" s="157"/>
      <c r="E16" s="13" t="s">
        <v>951</v>
      </c>
      <c r="F16" s="17"/>
      <c r="G16" s="18"/>
      <c r="H16" s="18"/>
      <c r="I16" s="18"/>
      <c r="J16" s="19"/>
    </row>
    <row r="17" ht="10.5" customHeight="1"/>
    <row r="18" spans="1:21" ht="16.5" customHeight="1">
      <c r="A18" s="3" t="s">
        <v>958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959</v>
      </c>
      <c r="B19" s="151"/>
      <c r="C19" s="118" t="s">
        <v>960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961</v>
      </c>
      <c r="B20" s="151"/>
      <c r="C20" s="153" t="s">
        <v>962</v>
      </c>
      <c r="D20" s="118"/>
      <c r="E20" s="13" t="s">
        <v>963</v>
      </c>
      <c r="F20" s="118" t="s">
        <v>964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965</v>
      </c>
      <c r="B21" s="152"/>
      <c r="C21" s="153">
        <v>2000</v>
      </c>
      <c r="D21" s="118"/>
      <c r="E21" s="13" t="s">
        <v>966</v>
      </c>
      <c r="F21" s="20" t="s">
        <v>967</v>
      </c>
      <c r="G21" s="21">
        <f>C21/145</f>
        <v>13.793103448275861</v>
      </c>
      <c r="H21" s="13" t="s">
        <v>968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969</v>
      </c>
      <c r="B22" s="152"/>
      <c r="C22" s="154">
        <v>30</v>
      </c>
      <c r="D22" s="129"/>
      <c r="E22" s="13" t="s">
        <v>970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833</v>
      </c>
    </row>
    <row r="25" spans="1:10" ht="15.75">
      <c r="A25" s="4" t="s">
        <v>834</v>
      </c>
      <c r="B25" s="4"/>
      <c r="C25" s="5"/>
      <c r="D25" s="7"/>
      <c r="E25" s="12">
        <v>1000</v>
      </c>
      <c r="F25" s="22" t="s">
        <v>835</v>
      </c>
      <c r="G25" s="14"/>
      <c r="H25" s="15"/>
      <c r="I25" s="15"/>
      <c r="J25" s="16"/>
    </row>
    <row r="26" spans="1:10" ht="15.75">
      <c r="A26" s="4" t="s">
        <v>836</v>
      </c>
      <c r="B26" s="4"/>
      <c r="C26" s="5"/>
      <c r="D26" s="7"/>
      <c r="E26" s="12">
        <v>8000</v>
      </c>
      <c r="F26" s="22" t="s">
        <v>1222</v>
      </c>
      <c r="G26" s="17"/>
      <c r="H26" s="24"/>
      <c r="I26" s="24"/>
      <c r="J26" s="25"/>
    </row>
    <row r="27" spans="1:10" ht="15.75">
      <c r="A27" s="5" t="s">
        <v>837</v>
      </c>
      <c r="B27" s="6"/>
      <c r="C27" s="6"/>
      <c r="E27" s="41">
        <v>0</v>
      </c>
      <c r="F27" s="26" t="s">
        <v>970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838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70" t="s">
        <v>719</v>
      </c>
      <c r="B30" s="171"/>
      <c r="C30" s="142" t="s">
        <v>839</v>
      </c>
      <c r="D30" s="143"/>
      <c r="E30" s="144" t="s">
        <v>840</v>
      </c>
      <c r="F30" s="143"/>
      <c r="G30" s="118" t="s">
        <v>841</v>
      </c>
      <c r="H30" s="120"/>
      <c r="I30" s="118" t="s">
        <v>842</v>
      </c>
      <c r="J30" s="120"/>
    </row>
    <row r="31" spans="1:10" ht="15.75">
      <c r="A31" s="137"/>
      <c r="B31" s="138"/>
      <c r="C31" s="139">
        <v>20</v>
      </c>
      <c r="D31" s="120"/>
      <c r="E31" s="118">
        <v>30</v>
      </c>
      <c r="F31" s="120"/>
      <c r="G31" s="118">
        <v>100</v>
      </c>
      <c r="H31" s="120"/>
      <c r="I31" s="118">
        <v>150</v>
      </c>
      <c r="J31" s="120"/>
    </row>
    <row r="32" spans="1:10" ht="15.75">
      <c r="A32" s="145" t="s">
        <v>718</v>
      </c>
      <c r="B32" s="146"/>
      <c r="C32" s="139" t="s">
        <v>843</v>
      </c>
      <c r="D32" s="119"/>
      <c r="E32" s="119"/>
      <c r="F32" s="120"/>
      <c r="G32" s="118" t="s">
        <v>844</v>
      </c>
      <c r="H32" s="119"/>
      <c r="I32" s="119"/>
      <c r="J32" s="120"/>
    </row>
    <row r="33" spans="1:10" ht="15.75">
      <c r="A33" s="137"/>
      <c r="B33" s="138"/>
      <c r="C33" s="147">
        <v>2000</v>
      </c>
      <c r="D33" s="148"/>
      <c r="E33" s="148"/>
      <c r="F33" s="149"/>
      <c r="G33" s="150">
        <v>2000</v>
      </c>
      <c r="H33" s="148"/>
      <c r="I33" s="148"/>
      <c r="J33" s="149"/>
    </row>
    <row r="34" ht="15.75">
      <c r="A34" s="3" t="s">
        <v>1223</v>
      </c>
    </row>
    <row r="35" spans="1:10" ht="16.5" customHeight="1">
      <c r="A35" s="151" t="s">
        <v>1224</v>
      </c>
      <c r="B35" s="151"/>
      <c r="C35" s="151"/>
      <c r="D35" s="151"/>
      <c r="E35" s="9">
        <v>65</v>
      </c>
      <c r="F35" s="22" t="s">
        <v>951</v>
      </c>
      <c r="G35" s="119" t="s">
        <v>730</v>
      </c>
      <c r="H35" s="119"/>
      <c r="I35" s="119"/>
      <c r="J35" s="120"/>
    </row>
    <row r="36" spans="1:10" ht="15.75">
      <c r="A36" s="151" t="s">
        <v>731</v>
      </c>
      <c r="B36" s="151"/>
      <c r="C36" s="151"/>
      <c r="D36" s="151"/>
      <c r="E36" s="9" t="s">
        <v>732</v>
      </c>
      <c r="F36" s="22"/>
      <c r="G36" s="18"/>
      <c r="H36" s="14"/>
      <c r="I36" s="15"/>
      <c r="J36" s="16"/>
    </row>
    <row r="37" spans="1:10" ht="15.75">
      <c r="A37" s="151" t="s">
        <v>733</v>
      </c>
      <c r="B37" s="151"/>
      <c r="C37" s="151"/>
      <c r="D37" s="151"/>
      <c r="E37" s="34" t="s">
        <v>734</v>
      </c>
      <c r="F37" s="35"/>
      <c r="G37" s="23"/>
      <c r="H37" s="36"/>
      <c r="I37" s="24"/>
      <c r="J37" s="25"/>
    </row>
    <row r="38" spans="1:10" ht="15.75">
      <c r="A38" s="121" t="s">
        <v>735</v>
      </c>
      <c r="B38" s="131"/>
      <c r="C38" s="131"/>
      <c r="D38" s="122"/>
      <c r="E38" s="9">
        <v>48</v>
      </c>
      <c r="F38" s="22"/>
      <c r="G38" s="22"/>
      <c r="H38" s="36"/>
      <c r="I38" s="24"/>
      <c r="J38" s="25"/>
    </row>
    <row r="39" spans="1:10" ht="15.75">
      <c r="A39" s="151" t="s">
        <v>736</v>
      </c>
      <c r="B39" s="151"/>
      <c r="C39" s="151"/>
      <c r="D39" s="151"/>
      <c r="E39" s="9">
        <v>135</v>
      </c>
      <c r="F39" s="22" t="s">
        <v>951</v>
      </c>
      <c r="G39" s="22"/>
      <c r="H39" s="17"/>
      <c r="I39" s="18"/>
      <c r="J39" s="19"/>
    </row>
    <row r="40" ht="10.5" customHeight="1"/>
    <row r="41" spans="1:10" ht="15.75">
      <c r="A41" s="132" t="s">
        <v>737</v>
      </c>
      <c r="B41" s="133"/>
      <c r="C41" s="134" t="s">
        <v>900</v>
      </c>
      <c r="D41" s="135"/>
      <c r="E41" s="135"/>
      <c r="F41" s="135"/>
      <c r="G41" s="135"/>
      <c r="H41" s="135"/>
      <c r="I41" s="135"/>
      <c r="J41" s="136"/>
    </row>
    <row r="42" ht="10.5" customHeight="1"/>
    <row r="43" spans="1:10" ht="15.75">
      <c r="A43" s="37" t="s">
        <v>738</v>
      </c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5.75">
      <c r="A44" s="90"/>
      <c r="B44" s="160"/>
      <c r="C44" s="160"/>
      <c r="D44" s="160"/>
      <c r="E44" s="160"/>
      <c r="F44" s="160"/>
      <c r="G44" s="160"/>
      <c r="H44" s="160"/>
      <c r="I44" s="160"/>
      <c r="J44" s="161"/>
    </row>
    <row r="45" spans="1:10" ht="15.75">
      <c r="A45" s="162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3"/>
      <c r="B48" s="164"/>
      <c r="C48" s="164"/>
      <c r="D48" s="164"/>
      <c r="E48" s="164"/>
      <c r="F48" s="164"/>
      <c r="G48" s="164"/>
      <c r="H48" s="164"/>
      <c r="I48" s="164"/>
      <c r="J48" s="165"/>
    </row>
    <row r="49" spans="1:11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7" ht="14.25">
      <c r="A50" s="38" t="s">
        <v>739</v>
      </c>
      <c r="G50" s="39"/>
    </row>
    <row r="52" spans="3:5" ht="14.25">
      <c r="C52" s="40" t="s">
        <v>740</v>
      </c>
      <c r="E52" s="24"/>
    </row>
  </sheetData>
  <mergeCells count="81">
    <mergeCell ref="A32:B32"/>
    <mergeCell ref="C32:F32"/>
    <mergeCell ref="G32:J32"/>
    <mergeCell ref="A33:B33"/>
    <mergeCell ref="C33:F33"/>
    <mergeCell ref="G33:J33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A35:D35"/>
    <mergeCell ref="G35:J35"/>
    <mergeCell ref="A36:D36"/>
    <mergeCell ref="A37:D37"/>
    <mergeCell ref="A38:D38"/>
    <mergeCell ref="A39:D39"/>
    <mergeCell ref="A41:B41"/>
    <mergeCell ref="C41:J41"/>
    <mergeCell ref="A21:B21"/>
    <mergeCell ref="C21:D21"/>
    <mergeCell ref="A22:B22"/>
    <mergeCell ref="C22:D22"/>
    <mergeCell ref="A19:B19"/>
    <mergeCell ref="C19:J19"/>
    <mergeCell ref="A20:B20"/>
    <mergeCell ref="C20:D20"/>
    <mergeCell ref="F20:J20"/>
    <mergeCell ref="A15:B15"/>
    <mergeCell ref="C15:D15"/>
    <mergeCell ref="A16:B16"/>
    <mergeCell ref="C16:D16"/>
    <mergeCell ref="A14:B14"/>
    <mergeCell ref="C14:E14"/>
    <mergeCell ref="F14:G14"/>
    <mergeCell ref="H14:J14"/>
    <mergeCell ref="A13:B13"/>
    <mergeCell ref="C13:D13"/>
    <mergeCell ref="F13:G13"/>
    <mergeCell ref="H13:I13"/>
    <mergeCell ref="A12:B12"/>
    <mergeCell ref="C12:D12"/>
    <mergeCell ref="F12:G12"/>
    <mergeCell ref="H12:I12"/>
    <mergeCell ref="A11:B11"/>
    <mergeCell ref="C11:D11"/>
    <mergeCell ref="F11:G11"/>
    <mergeCell ref="H11:I11"/>
    <mergeCell ref="A10:B10"/>
    <mergeCell ref="C10:D10"/>
    <mergeCell ref="F10:G10"/>
    <mergeCell ref="H10:I10"/>
    <mergeCell ref="A9:B9"/>
    <mergeCell ref="C9:E9"/>
    <mergeCell ref="F9:G9"/>
    <mergeCell ref="H9:J9"/>
    <mergeCell ref="A8:B8"/>
    <mergeCell ref="C8:E8"/>
    <mergeCell ref="F8:G8"/>
    <mergeCell ref="H8:J8"/>
    <mergeCell ref="F6:G6"/>
    <mergeCell ref="H6:J6"/>
    <mergeCell ref="A7:B7"/>
    <mergeCell ref="C7:E7"/>
    <mergeCell ref="F7:G7"/>
    <mergeCell ref="H7:J7"/>
    <mergeCell ref="A44:J48"/>
    <mergeCell ref="A1:J1"/>
    <mergeCell ref="A4:B4"/>
    <mergeCell ref="C4:J4"/>
    <mergeCell ref="A5:B5"/>
    <mergeCell ref="C5:E5"/>
    <mergeCell ref="F5:G5"/>
    <mergeCell ref="H5:J5"/>
    <mergeCell ref="A6:B6"/>
    <mergeCell ref="C6:E6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workbookViewId="0" topLeftCell="A1">
      <selection activeCell="H12" sqref="H12:I12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1225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ht="16.5" customHeight="1">
      <c r="A3" s="3" t="s">
        <v>1226</v>
      </c>
    </row>
    <row r="4" spans="1:10" ht="16.5" customHeight="1">
      <c r="A4" s="151" t="s">
        <v>1227</v>
      </c>
      <c r="B4" s="151"/>
      <c r="C4" s="61" t="s">
        <v>1165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1228</v>
      </c>
      <c r="B5" s="166"/>
      <c r="C5" s="167" t="s">
        <v>930</v>
      </c>
      <c r="D5" s="168"/>
      <c r="E5" s="168"/>
      <c r="F5" s="102" t="s">
        <v>1229</v>
      </c>
      <c r="G5" s="103"/>
      <c r="H5" s="168" t="s">
        <v>473</v>
      </c>
      <c r="I5" s="168"/>
      <c r="J5" s="168"/>
    </row>
    <row r="6" spans="1:10" ht="16.5" thickTop="1">
      <c r="A6" s="158" t="s">
        <v>1230</v>
      </c>
      <c r="B6" s="158"/>
      <c r="C6" s="112">
        <v>1</v>
      </c>
      <c r="D6" s="113"/>
      <c r="E6" s="114"/>
      <c r="F6" s="158" t="s">
        <v>1231</v>
      </c>
      <c r="G6" s="158"/>
      <c r="H6" s="144">
        <v>96</v>
      </c>
      <c r="I6" s="142"/>
      <c r="J6" s="143"/>
    </row>
    <row r="7" spans="1:10" ht="15.75">
      <c r="A7" s="151" t="s">
        <v>1232</v>
      </c>
      <c r="B7" s="151"/>
      <c r="C7" s="172">
        <v>37138.859930555554</v>
      </c>
      <c r="D7" s="172"/>
      <c r="E7" s="172"/>
      <c r="F7" s="151" t="s">
        <v>1232</v>
      </c>
      <c r="G7" s="151"/>
      <c r="H7" s="172">
        <v>37138.87092592593</v>
      </c>
      <c r="I7" s="172"/>
      <c r="J7" s="172"/>
    </row>
    <row r="8" spans="1:10" ht="15.75">
      <c r="A8" s="151" t="s">
        <v>1221</v>
      </c>
      <c r="B8" s="151"/>
      <c r="C8" s="118" t="s">
        <v>881</v>
      </c>
      <c r="D8" s="119"/>
      <c r="E8" s="120"/>
      <c r="F8" s="151" t="s">
        <v>1221</v>
      </c>
      <c r="G8" s="151"/>
      <c r="H8" s="118" t="s">
        <v>881</v>
      </c>
      <c r="I8" s="119"/>
      <c r="J8" s="120"/>
    </row>
    <row r="9" spans="1:10" ht="15.75">
      <c r="A9" s="152" t="s">
        <v>1233</v>
      </c>
      <c r="B9" s="152"/>
      <c r="C9" s="153" t="s">
        <v>882</v>
      </c>
      <c r="D9" s="153"/>
      <c r="E9" s="153"/>
      <c r="F9" s="152" t="s">
        <v>1233</v>
      </c>
      <c r="G9" s="152"/>
      <c r="H9" s="153" t="s">
        <v>882</v>
      </c>
      <c r="I9" s="153"/>
      <c r="J9" s="153"/>
    </row>
    <row r="10" spans="1:10" ht="15.75">
      <c r="A10" s="151" t="s">
        <v>1234</v>
      </c>
      <c r="B10" s="151"/>
      <c r="C10" s="118" t="s">
        <v>54</v>
      </c>
      <c r="D10" s="123"/>
      <c r="E10" s="10" t="s">
        <v>1235</v>
      </c>
      <c r="F10" s="151" t="s">
        <v>1234</v>
      </c>
      <c r="G10" s="151"/>
      <c r="H10" s="118" t="s">
        <v>56</v>
      </c>
      <c r="I10" s="123"/>
      <c r="J10" s="10" t="s">
        <v>1235</v>
      </c>
    </row>
    <row r="11" spans="1:10" ht="15.75">
      <c r="A11" s="61" t="s">
        <v>1236</v>
      </c>
      <c r="B11" s="62"/>
      <c r="C11" s="118" t="s">
        <v>55</v>
      </c>
      <c r="D11" s="123"/>
      <c r="E11" s="10" t="s">
        <v>1237</v>
      </c>
      <c r="F11" s="151" t="s">
        <v>1236</v>
      </c>
      <c r="G11" s="151"/>
      <c r="H11" s="118" t="s">
        <v>57</v>
      </c>
      <c r="I11" s="123"/>
      <c r="J11" s="10" t="s">
        <v>1237</v>
      </c>
    </row>
    <row r="12" spans="1:10" ht="15.75">
      <c r="A12" s="61" t="s">
        <v>1238</v>
      </c>
      <c r="B12" s="62"/>
      <c r="C12" s="118">
        <v>2515</v>
      </c>
      <c r="D12" s="123"/>
      <c r="E12" s="7" t="s">
        <v>1239</v>
      </c>
      <c r="F12" s="151" t="s">
        <v>1238</v>
      </c>
      <c r="G12" s="151"/>
      <c r="H12" s="118">
        <v>3025</v>
      </c>
      <c r="I12" s="123"/>
      <c r="J12" s="11" t="s">
        <v>1239</v>
      </c>
    </row>
    <row r="13" spans="1:10" ht="15.75">
      <c r="A13" s="61" t="s">
        <v>1100</v>
      </c>
      <c r="B13" s="62"/>
      <c r="C13" s="118">
        <v>5.4</v>
      </c>
      <c r="D13" s="123"/>
      <c r="E13" s="7" t="s">
        <v>1240</v>
      </c>
      <c r="F13" s="61" t="s">
        <v>1100</v>
      </c>
      <c r="G13" s="62"/>
      <c r="H13" s="118">
        <v>5.8</v>
      </c>
      <c r="I13" s="123"/>
      <c r="J13" s="7" t="s">
        <v>1240</v>
      </c>
    </row>
    <row r="14" spans="1:10" ht="15.75">
      <c r="A14" s="118" t="s">
        <v>1241</v>
      </c>
      <c r="B14" s="120"/>
      <c r="C14" s="124">
        <v>4</v>
      </c>
      <c r="D14" s="125"/>
      <c r="E14" s="126"/>
      <c r="F14" s="118" t="s">
        <v>1241</v>
      </c>
      <c r="G14" s="120"/>
      <c r="H14" s="124">
        <v>4</v>
      </c>
      <c r="I14" s="125"/>
      <c r="J14" s="126"/>
    </row>
    <row r="15" spans="1:10" ht="15.75">
      <c r="A15" s="152" t="s">
        <v>1242</v>
      </c>
      <c r="B15" s="152"/>
      <c r="C15" s="153">
        <v>10</v>
      </c>
      <c r="D15" s="155"/>
      <c r="E15" s="13" t="s">
        <v>1243</v>
      </c>
      <c r="F15" s="14"/>
      <c r="G15" s="15"/>
      <c r="H15" s="15"/>
      <c r="I15" s="15"/>
      <c r="J15" s="16"/>
    </row>
    <row r="16" spans="1:10" ht="15.75">
      <c r="A16" s="152" t="s">
        <v>1244</v>
      </c>
      <c r="B16" s="152"/>
      <c r="C16" s="156">
        <v>8.6</v>
      </c>
      <c r="D16" s="157"/>
      <c r="E16" s="13" t="s">
        <v>1239</v>
      </c>
      <c r="F16" s="17"/>
      <c r="G16" s="18"/>
      <c r="H16" s="18"/>
      <c r="I16" s="18"/>
      <c r="J16" s="19"/>
    </row>
    <row r="17" ht="10.5" customHeight="1"/>
    <row r="18" spans="1:21" ht="16.5" customHeight="1">
      <c r="A18" s="3" t="s">
        <v>1245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1246</v>
      </c>
      <c r="B19" s="151"/>
      <c r="C19" s="118" t="s">
        <v>1247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1248</v>
      </c>
      <c r="B20" s="151"/>
      <c r="C20" s="153" t="s">
        <v>1076</v>
      </c>
      <c r="D20" s="118"/>
      <c r="E20" s="13" t="s">
        <v>1077</v>
      </c>
      <c r="F20" s="118" t="s">
        <v>1078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1079</v>
      </c>
      <c r="B21" s="152"/>
      <c r="C21" s="153">
        <v>2000</v>
      </c>
      <c r="D21" s="118"/>
      <c r="E21" s="13" t="s">
        <v>1080</v>
      </c>
      <c r="F21" s="20" t="s">
        <v>1081</v>
      </c>
      <c r="G21" s="21">
        <f>C21/145</f>
        <v>13.793103448275861</v>
      </c>
      <c r="H21" s="13" t="s">
        <v>1082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1083</v>
      </c>
      <c r="B22" s="152"/>
      <c r="C22" s="154">
        <v>30</v>
      </c>
      <c r="D22" s="129"/>
      <c r="E22" s="13" t="s">
        <v>1222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1084</v>
      </c>
    </row>
    <row r="25" spans="1:10" ht="15.75">
      <c r="A25" s="4" t="s">
        <v>1085</v>
      </c>
      <c r="B25" s="4"/>
      <c r="C25" s="5"/>
      <c r="D25" s="7"/>
      <c r="E25" s="12">
        <v>1000</v>
      </c>
      <c r="F25" s="22" t="s">
        <v>1086</v>
      </c>
      <c r="G25" s="14"/>
      <c r="H25" s="15"/>
      <c r="I25" s="15"/>
      <c r="J25" s="16"/>
    </row>
    <row r="26" spans="1:10" ht="15.75">
      <c r="A26" s="4" t="s">
        <v>1087</v>
      </c>
      <c r="B26" s="4"/>
      <c r="C26" s="5"/>
      <c r="D26" s="7"/>
      <c r="E26" s="12">
        <v>8000</v>
      </c>
      <c r="F26" s="22" t="s">
        <v>1222</v>
      </c>
      <c r="G26" s="17"/>
      <c r="H26" s="24"/>
      <c r="I26" s="24"/>
      <c r="J26" s="25"/>
    </row>
    <row r="27" spans="1:10" ht="15.75">
      <c r="A27" s="5" t="s">
        <v>1088</v>
      </c>
      <c r="B27" s="6"/>
      <c r="C27" s="6"/>
      <c r="E27" s="41">
        <v>0</v>
      </c>
      <c r="F27" s="26" t="s">
        <v>1222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932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70" t="s">
        <v>719</v>
      </c>
      <c r="B30" s="171"/>
      <c r="C30" s="142" t="s">
        <v>891</v>
      </c>
      <c r="D30" s="143"/>
      <c r="E30" s="144" t="s">
        <v>1102</v>
      </c>
      <c r="F30" s="143"/>
      <c r="G30" s="118" t="s">
        <v>1103</v>
      </c>
      <c r="H30" s="120"/>
      <c r="I30" s="118" t="s">
        <v>1104</v>
      </c>
      <c r="J30" s="120"/>
    </row>
    <row r="31" spans="1:10" ht="15.75">
      <c r="A31" s="137"/>
      <c r="B31" s="138"/>
      <c r="C31" s="139">
        <v>20</v>
      </c>
      <c r="D31" s="120"/>
      <c r="E31" s="118">
        <v>30</v>
      </c>
      <c r="F31" s="120"/>
      <c r="G31" s="118">
        <v>100</v>
      </c>
      <c r="H31" s="120"/>
      <c r="I31" s="118">
        <v>150</v>
      </c>
      <c r="J31" s="120"/>
    </row>
    <row r="32" spans="1:10" ht="15.75">
      <c r="A32" s="145" t="s">
        <v>720</v>
      </c>
      <c r="B32" s="146"/>
      <c r="C32" s="139" t="s">
        <v>1163</v>
      </c>
      <c r="D32" s="119"/>
      <c r="E32" s="119"/>
      <c r="F32" s="120"/>
      <c r="G32" s="118" t="s">
        <v>1164</v>
      </c>
      <c r="H32" s="119"/>
      <c r="I32" s="119"/>
      <c r="J32" s="120"/>
    </row>
    <row r="33" spans="1:10" ht="15.75">
      <c r="A33" s="137"/>
      <c r="B33" s="138"/>
      <c r="C33" s="147">
        <v>2000</v>
      </c>
      <c r="D33" s="148"/>
      <c r="E33" s="148"/>
      <c r="F33" s="149"/>
      <c r="G33" s="150">
        <v>2000</v>
      </c>
      <c r="H33" s="148"/>
      <c r="I33" s="148"/>
      <c r="J33" s="149"/>
    </row>
    <row r="34" ht="15.75">
      <c r="A34" s="3" t="s">
        <v>1223</v>
      </c>
    </row>
    <row r="35" spans="1:10" ht="16.5" customHeight="1">
      <c r="A35" s="151" t="s">
        <v>1224</v>
      </c>
      <c r="B35" s="151"/>
      <c r="C35" s="151"/>
      <c r="D35" s="151"/>
      <c r="E35" s="9">
        <v>65</v>
      </c>
      <c r="F35" s="22" t="s">
        <v>1239</v>
      </c>
      <c r="G35" s="119" t="s">
        <v>1089</v>
      </c>
      <c r="H35" s="119"/>
      <c r="I35" s="119"/>
      <c r="J35" s="120"/>
    </row>
    <row r="36" spans="1:10" ht="15.75">
      <c r="A36" s="151" t="s">
        <v>1090</v>
      </c>
      <c r="B36" s="151"/>
      <c r="C36" s="151"/>
      <c r="D36" s="151"/>
      <c r="E36" s="9" t="s">
        <v>1091</v>
      </c>
      <c r="F36" s="22"/>
      <c r="G36" s="18"/>
      <c r="H36" s="14"/>
      <c r="I36" s="15"/>
      <c r="J36" s="16"/>
    </row>
    <row r="37" spans="1:10" ht="15.75">
      <c r="A37" s="151" t="s">
        <v>1092</v>
      </c>
      <c r="B37" s="151"/>
      <c r="C37" s="151"/>
      <c r="D37" s="151"/>
      <c r="E37" s="34" t="s">
        <v>1093</v>
      </c>
      <c r="F37" s="35"/>
      <c r="G37" s="23"/>
      <c r="H37" s="36"/>
      <c r="I37" s="24"/>
      <c r="J37" s="25"/>
    </row>
    <row r="38" spans="1:10" ht="15.75">
      <c r="A38" s="121" t="s">
        <v>1094</v>
      </c>
      <c r="B38" s="131"/>
      <c r="C38" s="131"/>
      <c r="D38" s="122"/>
      <c r="E38" s="9">
        <v>48</v>
      </c>
      <c r="F38" s="22"/>
      <c r="G38" s="22"/>
      <c r="H38" s="36"/>
      <c r="I38" s="24"/>
      <c r="J38" s="25"/>
    </row>
    <row r="39" spans="1:10" ht="15.75">
      <c r="A39" s="151" t="s">
        <v>1095</v>
      </c>
      <c r="B39" s="151"/>
      <c r="C39" s="151"/>
      <c r="D39" s="151"/>
      <c r="E39" s="9">
        <v>135</v>
      </c>
      <c r="F39" s="22" t="s">
        <v>1239</v>
      </c>
      <c r="G39" s="22"/>
      <c r="H39" s="17"/>
      <c r="I39" s="18"/>
      <c r="J39" s="19"/>
    </row>
    <row r="40" ht="10.5" customHeight="1"/>
    <row r="41" spans="1:10" ht="15.75">
      <c r="A41" s="132" t="s">
        <v>1096</v>
      </c>
      <c r="B41" s="133"/>
      <c r="C41" s="134" t="s">
        <v>809</v>
      </c>
      <c r="D41" s="135"/>
      <c r="E41" s="135"/>
      <c r="F41" s="135"/>
      <c r="G41" s="135"/>
      <c r="H41" s="135"/>
      <c r="I41" s="135"/>
      <c r="J41" s="136"/>
    </row>
    <row r="42" ht="10.5" customHeight="1"/>
    <row r="43" spans="1:10" ht="15.75">
      <c r="A43" s="37" t="s">
        <v>1097</v>
      </c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5.75">
      <c r="A44" s="90"/>
      <c r="B44" s="160"/>
      <c r="C44" s="160"/>
      <c r="D44" s="160"/>
      <c r="E44" s="160"/>
      <c r="F44" s="160"/>
      <c r="G44" s="160"/>
      <c r="H44" s="160"/>
      <c r="I44" s="160"/>
      <c r="J44" s="161"/>
    </row>
    <row r="45" spans="1:10" ht="15.75">
      <c r="A45" s="162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3"/>
      <c r="B48" s="164"/>
      <c r="C48" s="164"/>
      <c r="D48" s="164"/>
      <c r="E48" s="164"/>
      <c r="F48" s="164"/>
      <c r="G48" s="164"/>
      <c r="H48" s="164"/>
      <c r="I48" s="164"/>
      <c r="J48" s="165"/>
    </row>
    <row r="49" spans="1:11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7" ht="14.25">
      <c r="A50" s="38" t="s">
        <v>1098</v>
      </c>
      <c r="G50" s="39"/>
    </row>
    <row r="52" spans="3:5" ht="14.25">
      <c r="C52" s="40" t="s">
        <v>933</v>
      </c>
      <c r="E52" s="24"/>
    </row>
  </sheetData>
  <mergeCells count="81">
    <mergeCell ref="A44:J48"/>
    <mergeCell ref="A1:J1"/>
    <mergeCell ref="A4:B4"/>
    <mergeCell ref="C4:J4"/>
    <mergeCell ref="A5:B5"/>
    <mergeCell ref="C5:E5"/>
    <mergeCell ref="F5:G5"/>
    <mergeCell ref="H5:J5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9:B9"/>
    <mergeCell ref="C9:E9"/>
    <mergeCell ref="F9:G9"/>
    <mergeCell ref="H9:J9"/>
    <mergeCell ref="A10:B10"/>
    <mergeCell ref="C10:D10"/>
    <mergeCell ref="F10:G10"/>
    <mergeCell ref="H10:I10"/>
    <mergeCell ref="A11:B11"/>
    <mergeCell ref="C11:D11"/>
    <mergeCell ref="F11:G11"/>
    <mergeCell ref="H11:I11"/>
    <mergeCell ref="A12:B12"/>
    <mergeCell ref="C12:D12"/>
    <mergeCell ref="F12:G12"/>
    <mergeCell ref="H12:I12"/>
    <mergeCell ref="A13:B13"/>
    <mergeCell ref="C13:D13"/>
    <mergeCell ref="F13:G13"/>
    <mergeCell ref="H13:I13"/>
    <mergeCell ref="A14:B14"/>
    <mergeCell ref="C14:E14"/>
    <mergeCell ref="F14:G14"/>
    <mergeCell ref="H14:J14"/>
    <mergeCell ref="A15:B15"/>
    <mergeCell ref="C15:D15"/>
    <mergeCell ref="A16:B16"/>
    <mergeCell ref="C16:D16"/>
    <mergeCell ref="A19:B19"/>
    <mergeCell ref="C19:J19"/>
    <mergeCell ref="A20:B20"/>
    <mergeCell ref="C20:D20"/>
    <mergeCell ref="F20:J20"/>
    <mergeCell ref="A21:B21"/>
    <mergeCell ref="C21:D21"/>
    <mergeCell ref="A22:B22"/>
    <mergeCell ref="C22:D22"/>
    <mergeCell ref="A38:D38"/>
    <mergeCell ref="A39:D39"/>
    <mergeCell ref="A41:B41"/>
    <mergeCell ref="C41:J41"/>
    <mergeCell ref="A35:D35"/>
    <mergeCell ref="G35:J35"/>
    <mergeCell ref="A36:D36"/>
    <mergeCell ref="A37:D37"/>
    <mergeCell ref="G30:H30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A32:B32"/>
    <mergeCell ref="C32:F32"/>
    <mergeCell ref="G32:J32"/>
    <mergeCell ref="A33:B33"/>
    <mergeCell ref="C33:F33"/>
    <mergeCell ref="G33:J33"/>
  </mergeCells>
  <printOptions/>
  <pageMargins left="0.59" right="0.15" top="0.33" bottom="0.37" header="0.27" footer="0.28"/>
  <pageSetup fitToHeight="1" fitToWidth="1" horizontalDpi="600" verticalDpi="600" orientation="portrait" paperSize="9" scale="7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workbookViewId="0" topLeftCell="A1">
      <selection activeCell="H12" sqref="H12:I12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772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ht="16.5" customHeight="1">
      <c r="A3" s="3" t="s">
        <v>773</v>
      </c>
    </row>
    <row r="4" spans="1:10" ht="16.5" customHeight="1">
      <c r="A4" s="151" t="s">
        <v>774</v>
      </c>
      <c r="B4" s="151"/>
      <c r="C4" s="61" t="s">
        <v>775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776</v>
      </c>
      <c r="B5" s="166"/>
      <c r="C5" s="167" t="s">
        <v>931</v>
      </c>
      <c r="D5" s="168"/>
      <c r="E5" s="168"/>
      <c r="F5" s="102" t="s">
        <v>777</v>
      </c>
      <c r="G5" s="103"/>
      <c r="H5" s="168" t="s">
        <v>474</v>
      </c>
      <c r="I5" s="168"/>
      <c r="J5" s="168"/>
    </row>
    <row r="6" spans="1:10" ht="16.5" thickTop="1">
      <c r="A6" s="158" t="s">
        <v>778</v>
      </c>
      <c r="B6" s="158"/>
      <c r="C6" s="112">
        <v>1</v>
      </c>
      <c r="D6" s="113"/>
      <c r="E6" s="114"/>
      <c r="F6" s="158" t="s">
        <v>779</v>
      </c>
      <c r="G6" s="158"/>
      <c r="H6" s="144">
        <v>378</v>
      </c>
      <c r="I6" s="142"/>
      <c r="J6" s="143"/>
    </row>
    <row r="7" spans="1:10" ht="15.75">
      <c r="A7" s="151" t="s">
        <v>780</v>
      </c>
      <c r="B7" s="151"/>
      <c r="C7" s="172">
        <v>37138.87321759259</v>
      </c>
      <c r="D7" s="172"/>
      <c r="E7" s="172"/>
      <c r="F7" s="151" t="s">
        <v>780</v>
      </c>
      <c r="G7" s="151"/>
      <c r="H7" s="172">
        <v>37138.91685185185</v>
      </c>
      <c r="I7" s="172"/>
      <c r="J7" s="172"/>
    </row>
    <row r="8" spans="1:10" ht="15.75">
      <c r="A8" s="151" t="s">
        <v>1221</v>
      </c>
      <c r="B8" s="151"/>
      <c r="C8" s="118" t="s">
        <v>881</v>
      </c>
      <c r="D8" s="119"/>
      <c r="E8" s="120"/>
      <c r="F8" s="151" t="s">
        <v>1221</v>
      </c>
      <c r="G8" s="151"/>
      <c r="H8" s="118" t="s">
        <v>881</v>
      </c>
      <c r="I8" s="119"/>
      <c r="J8" s="120"/>
    </row>
    <row r="9" spans="1:10" ht="15.75">
      <c r="A9" s="152" t="s">
        <v>655</v>
      </c>
      <c r="B9" s="152"/>
      <c r="C9" s="153" t="s">
        <v>882</v>
      </c>
      <c r="D9" s="153"/>
      <c r="E9" s="153"/>
      <c r="F9" s="152" t="s">
        <v>655</v>
      </c>
      <c r="G9" s="152"/>
      <c r="H9" s="153" t="s">
        <v>882</v>
      </c>
      <c r="I9" s="153"/>
      <c r="J9" s="153"/>
    </row>
    <row r="10" spans="1:10" ht="15.75">
      <c r="A10" s="151" t="s">
        <v>656</v>
      </c>
      <c r="B10" s="151"/>
      <c r="C10" s="118" t="s">
        <v>50</v>
      </c>
      <c r="D10" s="123"/>
      <c r="E10" s="10" t="s">
        <v>657</v>
      </c>
      <c r="F10" s="151" t="s">
        <v>656</v>
      </c>
      <c r="G10" s="151"/>
      <c r="H10" s="118" t="s">
        <v>52</v>
      </c>
      <c r="I10" s="123"/>
      <c r="J10" s="10" t="s">
        <v>657</v>
      </c>
    </row>
    <row r="11" spans="1:10" ht="15.75">
      <c r="A11" s="61" t="s">
        <v>658</v>
      </c>
      <c r="B11" s="62"/>
      <c r="C11" s="118" t="s">
        <v>51</v>
      </c>
      <c r="D11" s="123"/>
      <c r="E11" s="10" t="s">
        <v>659</v>
      </c>
      <c r="F11" s="151" t="s">
        <v>658</v>
      </c>
      <c r="G11" s="151"/>
      <c r="H11" s="118" t="s">
        <v>53</v>
      </c>
      <c r="I11" s="123"/>
      <c r="J11" s="10" t="s">
        <v>659</v>
      </c>
    </row>
    <row r="12" spans="1:10" ht="15.75">
      <c r="A12" s="61" t="s">
        <v>660</v>
      </c>
      <c r="B12" s="62"/>
      <c r="C12" s="118">
        <v>3117</v>
      </c>
      <c r="D12" s="123"/>
      <c r="E12" s="7" t="s">
        <v>661</v>
      </c>
      <c r="F12" s="151" t="s">
        <v>660</v>
      </c>
      <c r="G12" s="151"/>
      <c r="H12" s="118">
        <v>2773</v>
      </c>
      <c r="I12" s="123"/>
      <c r="J12" s="11" t="s">
        <v>661</v>
      </c>
    </row>
    <row r="13" spans="1:10" ht="15.75">
      <c r="A13" s="61" t="s">
        <v>662</v>
      </c>
      <c r="B13" s="62"/>
      <c r="C13" s="118">
        <v>5.4</v>
      </c>
      <c r="D13" s="123"/>
      <c r="E13" s="7" t="s">
        <v>663</v>
      </c>
      <c r="F13" s="61" t="s">
        <v>662</v>
      </c>
      <c r="G13" s="62"/>
      <c r="H13" s="118">
        <v>5.6</v>
      </c>
      <c r="I13" s="123"/>
      <c r="J13" s="7" t="s">
        <v>663</v>
      </c>
    </row>
    <row r="14" spans="1:10" ht="15.75">
      <c r="A14" s="118" t="s">
        <v>664</v>
      </c>
      <c r="B14" s="120"/>
      <c r="C14" s="124">
        <v>4</v>
      </c>
      <c r="D14" s="125"/>
      <c r="E14" s="126"/>
      <c r="F14" s="118" t="s">
        <v>664</v>
      </c>
      <c r="G14" s="120"/>
      <c r="H14" s="124">
        <v>4</v>
      </c>
      <c r="I14" s="125"/>
      <c r="J14" s="126"/>
    </row>
    <row r="15" spans="1:10" ht="15.75">
      <c r="A15" s="152" t="s">
        <v>665</v>
      </c>
      <c r="B15" s="152"/>
      <c r="C15" s="153">
        <v>10</v>
      </c>
      <c r="D15" s="155"/>
      <c r="E15" s="13" t="s">
        <v>666</v>
      </c>
      <c r="F15" s="14"/>
      <c r="G15" s="15"/>
      <c r="H15" s="15"/>
      <c r="I15" s="15"/>
      <c r="J15" s="16"/>
    </row>
    <row r="16" spans="1:10" ht="15.75">
      <c r="A16" s="152" t="s">
        <v>667</v>
      </c>
      <c r="B16" s="152"/>
      <c r="C16" s="156">
        <v>7.1</v>
      </c>
      <c r="D16" s="157"/>
      <c r="E16" s="13" t="s">
        <v>661</v>
      </c>
      <c r="F16" s="17"/>
      <c r="G16" s="18"/>
      <c r="H16" s="18"/>
      <c r="I16" s="18"/>
      <c r="J16" s="19"/>
    </row>
    <row r="17" ht="10.5" customHeight="1"/>
    <row r="18" spans="1:21" ht="16.5" customHeight="1">
      <c r="A18" s="3" t="s">
        <v>668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669</v>
      </c>
      <c r="B19" s="151"/>
      <c r="C19" s="118" t="s">
        <v>670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671</v>
      </c>
      <c r="B20" s="151"/>
      <c r="C20" s="153" t="s">
        <v>672</v>
      </c>
      <c r="D20" s="118"/>
      <c r="E20" s="13" t="s">
        <v>673</v>
      </c>
      <c r="F20" s="118" t="s">
        <v>674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675</v>
      </c>
      <c r="B21" s="152"/>
      <c r="C21" s="153">
        <v>2000</v>
      </c>
      <c r="D21" s="118"/>
      <c r="E21" s="13" t="s">
        <v>676</v>
      </c>
      <c r="F21" s="20" t="s">
        <v>677</v>
      </c>
      <c r="G21" s="21">
        <f>C21/145</f>
        <v>13.793103448275861</v>
      </c>
      <c r="H21" s="13" t="s">
        <v>678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679</v>
      </c>
      <c r="B22" s="152"/>
      <c r="C22" s="154">
        <v>30</v>
      </c>
      <c r="D22" s="129"/>
      <c r="E22" s="13" t="s">
        <v>680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681</v>
      </c>
    </row>
    <row r="25" spans="1:10" ht="15.75">
      <c r="A25" s="4" t="s">
        <v>682</v>
      </c>
      <c r="B25" s="4"/>
      <c r="C25" s="5"/>
      <c r="D25" s="7"/>
      <c r="E25" s="12">
        <v>1000</v>
      </c>
      <c r="F25" s="22" t="s">
        <v>683</v>
      </c>
      <c r="G25" s="14"/>
      <c r="H25" s="15"/>
      <c r="I25" s="15"/>
      <c r="J25" s="16"/>
    </row>
    <row r="26" spans="1:10" ht="15.75">
      <c r="A26" s="4" t="s">
        <v>684</v>
      </c>
      <c r="B26" s="4"/>
      <c r="C26" s="5"/>
      <c r="D26" s="7"/>
      <c r="E26" s="12">
        <v>8000</v>
      </c>
      <c r="F26" s="22" t="s">
        <v>680</v>
      </c>
      <c r="G26" s="17"/>
      <c r="H26" s="24"/>
      <c r="I26" s="24"/>
      <c r="J26" s="25"/>
    </row>
    <row r="27" spans="1:10" ht="15.75">
      <c r="A27" s="5" t="s">
        <v>685</v>
      </c>
      <c r="B27" s="6"/>
      <c r="C27" s="6"/>
      <c r="E27" s="41">
        <v>0</v>
      </c>
      <c r="F27" s="26" t="s">
        <v>680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686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70" t="s">
        <v>719</v>
      </c>
      <c r="B30" s="171"/>
      <c r="C30" s="142" t="s">
        <v>687</v>
      </c>
      <c r="D30" s="143"/>
      <c r="E30" s="144" t="s">
        <v>688</v>
      </c>
      <c r="F30" s="143"/>
      <c r="G30" s="118" t="s">
        <v>794</v>
      </c>
      <c r="H30" s="120"/>
      <c r="I30" s="118" t="s">
        <v>795</v>
      </c>
      <c r="J30" s="120"/>
    </row>
    <row r="31" spans="1:10" ht="15.75">
      <c r="A31" s="137"/>
      <c r="B31" s="138"/>
      <c r="C31" s="139">
        <v>20</v>
      </c>
      <c r="D31" s="120"/>
      <c r="E31" s="118">
        <v>30</v>
      </c>
      <c r="F31" s="120"/>
      <c r="G31" s="118">
        <v>100</v>
      </c>
      <c r="H31" s="120"/>
      <c r="I31" s="118">
        <v>150</v>
      </c>
      <c r="J31" s="120"/>
    </row>
    <row r="32" spans="1:10" ht="15.75">
      <c r="A32" s="145" t="s">
        <v>718</v>
      </c>
      <c r="B32" s="146"/>
      <c r="C32" s="139" t="s">
        <v>796</v>
      </c>
      <c r="D32" s="119"/>
      <c r="E32" s="119"/>
      <c r="F32" s="120"/>
      <c r="G32" s="118" t="s">
        <v>797</v>
      </c>
      <c r="H32" s="119"/>
      <c r="I32" s="119"/>
      <c r="J32" s="120"/>
    </row>
    <row r="33" spans="1:10" ht="15.75">
      <c r="A33" s="137"/>
      <c r="B33" s="138"/>
      <c r="C33" s="147">
        <v>2000</v>
      </c>
      <c r="D33" s="148"/>
      <c r="E33" s="148"/>
      <c r="F33" s="149"/>
      <c r="G33" s="150">
        <v>2000</v>
      </c>
      <c r="H33" s="148"/>
      <c r="I33" s="148"/>
      <c r="J33" s="149"/>
    </row>
    <row r="34" ht="15.75">
      <c r="A34" s="3" t="s">
        <v>1223</v>
      </c>
    </row>
    <row r="35" spans="1:10" ht="16.5" customHeight="1">
      <c r="A35" s="151" t="s">
        <v>1224</v>
      </c>
      <c r="B35" s="151"/>
      <c r="C35" s="151"/>
      <c r="D35" s="151"/>
      <c r="E35" s="9">
        <v>65</v>
      </c>
      <c r="F35" s="22" t="s">
        <v>661</v>
      </c>
      <c r="G35" s="119" t="s">
        <v>798</v>
      </c>
      <c r="H35" s="119"/>
      <c r="I35" s="119"/>
      <c r="J35" s="120"/>
    </row>
    <row r="36" spans="1:10" ht="15.75">
      <c r="A36" s="151" t="s">
        <v>799</v>
      </c>
      <c r="B36" s="151"/>
      <c r="C36" s="151"/>
      <c r="D36" s="151"/>
      <c r="E36" s="9" t="s">
        <v>800</v>
      </c>
      <c r="F36" s="22"/>
      <c r="G36" s="18"/>
      <c r="H36" s="14"/>
      <c r="I36" s="15"/>
      <c r="J36" s="16"/>
    </row>
    <row r="37" spans="1:10" ht="15.75">
      <c r="A37" s="151" t="s">
        <v>801</v>
      </c>
      <c r="B37" s="151"/>
      <c r="C37" s="151"/>
      <c r="D37" s="151"/>
      <c r="E37" s="34" t="s">
        <v>802</v>
      </c>
      <c r="F37" s="35"/>
      <c r="G37" s="23"/>
      <c r="H37" s="36"/>
      <c r="I37" s="24"/>
      <c r="J37" s="25"/>
    </row>
    <row r="38" spans="1:10" ht="15.75">
      <c r="A38" s="121" t="s">
        <v>803</v>
      </c>
      <c r="B38" s="131"/>
      <c r="C38" s="131"/>
      <c r="D38" s="122"/>
      <c r="E38" s="9">
        <v>48</v>
      </c>
      <c r="F38" s="22"/>
      <c r="G38" s="22"/>
      <c r="H38" s="36"/>
      <c r="I38" s="24"/>
      <c r="J38" s="25"/>
    </row>
    <row r="39" spans="1:10" ht="15.75">
      <c r="A39" s="151" t="s">
        <v>804</v>
      </c>
      <c r="B39" s="151"/>
      <c r="C39" s="151"/>
      <c r="D39" s="151"/>
      <c r="E39" s="9">
        <v>135</v>
      </c>
      <c r="F39" s="22" t="s">
        <v>661</v>
      </c>
      <c r="G39" s="22"/>
      <c r="H39" s="17"/>
      <c r="I39" s="18"/>
      <c r="J39" s="19"/>
    </row>
    <row r="40" ht="10.5" customHeight="1"/>
    <row r="41" spans="1:10" ht="15.75">
      <c r="A41" s="132" t="s">
        <v>805</v>
      </c>
      <c r="B41" s="133"/>
      <c r="C41" s="134" t="s">
        <v>810</v>
      </c>
      <c r="D41" s="135"/>
      <c r="E41" s="135"/>
      <c r="F41" s="135"/>
      <c r="G41" s="135"/>
      <c r="H41" s="135"/>
      <c r="I41" s="135"/>
      <c r="J41" s="136"/>
    </row>
    <row r="42" ht="10.5" customHeight="1"/>
    <row r="43" spans="1:10" ht="15.75">
      <c r="A43" s="37" t="s">
        <v>806</v>
      </c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5.75">
      <c r="A44" s="90"/>
      <c r="B44" s="160"/>
      <c r="C44" s="160"/>
      <c r="D44" s="160"/>
      <c r="E44" s="160"/>
      <c r="F44" s="160"/>
      <c r="G44" s="160"/>
      <c r="H44" s="160"/>
      <c r="I44" s="160"/>
      <c r="J44" s="161"/>
    </row>
    <row r="45" spans="1:10" ht="15.75">
      <c r="A45" s="162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3"/>
      <c r="B48" s="164"/>
      <c r="C48" s="164"/>
      <c r="D48" s="164"/>
      <c r="E48" s="164"/>
      <c r="F48" s="164"/>
      <c r="G48" s="164"/>
      <c r="H48" s="164"/>
      <c r="I48" s="164"/>
      <c r="J48" s="165"/>
    </row>
    <row r="49" spans="1:11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7" ht="14.25">
      <c r="A50" s="38" t="s">
        <v>807</v>
      </c>
      <c r="G50" s="39"/>
    </row>
    <row r="52" spans="3:5" ht="14.25">
      <c r="C52" s="40" t="s">
        <v>808</v>
      </c>
      <c r="E52" s="24"/>
    </row>
  </sheetData>
  <mergeCells count="81">
    <mergeCell ref="A32:B32"/>
    <mergeCell ref="C32:F32"/>
    <mergeCell ref="G32:J32"/>
    <mergeCell ref="A33:B33"/>
    <mergeCell ref="C33:F33"/>
    <mergeCell ref="G33:J33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A35:D35"/>
    <mergeCell ref="G35:J35"/>
    <mergeCell ref="A36:D36"/>
    <mergeCell ref="A37:D37"/>
    <mergeCell ref="A38:D38"/>
    <mergeCell ref="A39:D39"/>
    <mergeCell ref="A41:B41"/>
    <mergeCell ref="C41:J41"/>
    <mergeCell ref="A21:B21"/>
    <mergeCell ref="C21:D21"/>
    <mergeCell ref="A22:B22"/>
    <mergeCell ref="C22:D22"/>
    <mergeCell ref="A19:B19"/>
    <mergeCell ref="C19:J19"/>
    <mergeCell ref="A20:B20"/>
    <mergeCell ref="C20:D20"/>
    <mergeCell ref="F20:J20"/>
    <mergeCell ref="A15:B15"/>
    <mergeCell ref="C15:D15"/>
    <mergeCell ref="A16:B16"/>
    <mergeCell ref="C16:D16"/>
    <mergeCell ref="A14:B14"/>
    <mergeCell ref="C14:E14"/>
    <mergeCell ref="F14:G14"/>
    <mergeCell ref="H14:J14"/>
    <mergeCell ref="A13:B13"/>
    <mergeCell ref="C13:D13"/>
    <mergeCell ref="F13:G13"/>
    <mergeCell ref="H13:I13"/>
    <mergeCell ref="A12:B12"/>
    <mergeCell ref="C12:D12"/>
    <mergeCell ref="F12:G12"/>
    <mergeCell ref="H12:I12"/>
    <mergeCell ref="A11:B11"/>
    <mergeCell ref="C11:D11"/>
    <mergeCell ref="F11:G11"/>
    <mergeCell ref="H11:I11"/>
    <mergeCell ref="A10:B10"/>
    <mergeCell ref="C10:D10"/>
    <mergeCell ref="F10:G10"/>
    <mergeCell ref="H10:I10"/>
    <mergeCell ref="A9:B9"/>
    <mergeCell ref="C9:E9"/>
    <mergeCell ref="F9:G9"/>
    <mergeCell ref="H9:J9"/>
    <mergeCell ref="A8:B8"/>
    <mergeCell ref="C8:E8"/>
    <mergeCell ref="F8:G8"/>
    <mergeCell ref="H8:J8"/>
    <mergeCell ref="F6:G6"/>
    <mergeCell ref="H6:J6"/>
    <mergeCell ref="A7:B7"/>
    <mergeCell ref="C7:E7"/>
    <mergeCell ref="F7:G7"/>
    <mergeCell ref="H7:J7"/>
    <mergeCell ref="A44:J48"/>
    <mergeCell ref="A1:J1"/>
    <mergeCell ref="A4:B4"/>
    <mergeCell ref="C4:J4"/>
    <mergeCell ref="A5:B5"/>
    <mergeCell ref="C5:E5"/>
    <mergeCell ref="F5:G5"/>
    <mergeCell ref="H5:J5"/>
    <mergeCell ref="A6:B6"/>
    <mergeCell ref="C6:E6"/>
  </mergeCells>
  <printOptions/>
  <pageMargins left="0.59" right="0.15" top="0.33" bottom="0.37" header="0.27" footer="0.28"/>
  <pageSetup fitToHeight="1" fitToWidth="1" horizontalDpi="600" verticalDpi="600" orientation="portrait" paperSize="9" scale="7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H12" sqref="H12:I12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936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ht="16.5" customHeight="1">
      <c r="A3" s="3" t="s">
        <v>937</v>
      </c>
    </row>
    <row r="4" spans="1:10" ht="16.5" customHeight="1">
      <c r="A4" s="151" t="s">
        <v>938</v>
      </c>
      <c r="B4" s="151"/>
      <c r="C4" s="61" t="s">
        <v>939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940</v>
      </c>
      <c r="B5" s="166"/>
      <c r="C5" s="167" t="s">
        <v>931</v>
      </c>
      <c r="D5" s="168"/>
      <c r="E5" s="168"/>
      <c r="F5" s="102" t="s">
        <v>941</v>
      </c>
      <c r="G5" s="103"/>
      <c r="H5" s="168" t="s">
        <v>475</v>
      </c>
      <c r="I5" s="168"/>
      <c r="J5" s="168"/>
    </row>
    <row r="6" spans="1:10" ht="16.5" thickTop="1">
      <c r="A6" s="158" t="s">
        <v>942</v>
      </c>
      <c r="B6" s="158"/>
      <c r="C6" s="112">
        <v>1</v>
      </c>
      <c r="D6" s="113"/>
      <c r="E6" s="114"/>
      <c r="F6" s="158" t="s">
        <v>943</v>
      </c>
      <c r="G6" s="158"/>
      <c r="H6" s="144">
        <v>1362</v>
      </c>
      <c r="I6" s="142"/>
      <c r="J6" s="143"/>
    </row>
    <row r="7" spans="1:10" ht="15.75">
      <c r="A7" s="151" t="s">
        <v>944</v>
      </c>
      <c r="B7" s="151"/>
      <c r="C7" s="172">
        <v>37138.93004629629</v>
      </c>
      <c r="D7" s="172"/>
      <c r="E7" s="172"/>
      <c r="F7" s="151" t="s">
        <v>944</v>
      </c>
      <c r="G7" s="151"/>
      <c r="H7" s="172">
        <v>37139.08756944445</v>
      </c>
      <c r="I7" s="172"/>
      <c r="J7" s="172"/>
    </row>
    <row r="8" spans="1:10" ht="15.75">
      <c r="A8" s="151" t="s">
        <v>1221</v>
      </c>
      <c r="B8" s="151"/>
      <c r="C8" s="118" t="s">
        <v>881</v>
      </c>
      <c r="D8" s="119"/>
      <c r="E8" s="120"/>
      <c r="F8" s="151" t="s">
        <v>1221</v>
      </c>
      <c r="G8" s="151"/>
      <c r="H8" s="118" t="s">
        <v>881</v>
      </c>
      <c r="I8" s="119"/>
      <c r="J8" s="120"/>
    </row>
    <row r="9" spans="1:10" ht="15.75">
      <c r="A9" s="152" t="s">
        <v>945</v>
      </c>
      <c r="B9" s="152"/>
      <c r="C9" s="153" t="s">
        <v>882</v>
      </c>
      <c r="D9" s="153"/>
      <c r="E9" s="153"/>
      <c r="F9" s="152" t="s">
        <v>945</v>
      </c>
      <c r="G9" s="152"/>
      <c r="H9" s="153" t="s">
        <v>883</v>
      </c>
      <c r="I9" s="153"/>
      <c r="J9" s="153"/>
    </row>
    <row r="10" spans="1:10" ht="15.75">
      <c r="A10" s="151" t="s">
        <v>946</v>
      </c>
      <c r="B10" s="151"/>
      <c r="C10" s="118" t="s">
        <v>46</v>
      </c>
      <c r="D10" s="123"/>
      <c r="E10" s="10" t="s">
        <v>947</v>
      </c>
      <c r="F10" s="151" t="s">
        <v>946</v>
      </c>
      <c r="G10" s="151"/>
      <c r="H10" s="118" t="s">
        <v>48</v>
      </c>
      <c r="I10" s="123"/>
      <c r="J10" s="10" t="s">
        <v>947</v>
      </c>
    </row>
    <row r="11" spans="1:10" ht="15.75">
      <c r="A11" s="61" t="s">
        <v>948</v>
      </c>
      <c r="B11" s="62"/>
      <c r="C11" s="118" t="s">
        <v>47</v>
      </c>
      <c r="D11" s="123"/>
      <c r="E11" s="10" t="s">
        <v>949</v>
      </c>
      <c r="F11" s="151" t="s">
        <v>948</v>
      </c>
      <c r="G11" s="151"/>
      <c r="H11" s="118" t="s">
        <v>49</v>
      </c>
      <c r="I11" s="123"/>
      <c r="J11" s="10" t="s">
        <v>949</v>
      </c>
    </row>
    <row r="12" spans="1:10" ht="15.75">
      <c r="A12" s="61" t="s">
        <v>950</v>
      </c>
      <c r="B12" s="62"/>
      <c r="C12" s="118">
        <v>2914</v>
      </c>
      <c r="D12" s="123"/>
      <c r="E12" s="7" t="s">
        <v>951</v>
      </c>
      <c r="F12" s="151" t="s">
        <v>950</v>
      </c>
      <c r="G12" s="151"/>
      <c r="H12" s="118">
        <v>2405</v>
      </c>
      <c r="I12" s="123"/>
      <c r="J12" s="11" t="s">
        <v>951</v>
      </c>
    </row>
    <row r="13" spans="1:10" ht="15.75">
      <c r="A13" s="61" t="s">
        <v>952</v>
      </c>
      <c r="B13" s="62"/>
      <c r="C13" s="118">
        <v>5.6</v>
      </c>
      <c r="D13" s="123"/>
      <c r="E13" s="7" t="s">
        <v>953</v>
      </c>
      <c r="F13" s="61" t="s">
        <v>952</v>
      </c>
      <c r="G13" s="62"/>
      <c r="H13" s="118">
        <v>6</v>
      </c>
      <c r="I13" s="123"/>
      <c r="J13" s="7" t="s">
        <v>953</v>
      </c>
    </row>
    <row r="14" spans="1:10" ht="15.75">
      <c r="A14" s="118" t="s">
        <v>954</v>
      </c>
      <c r="B14" s="120"/>
      <c r="C14" s="124">
        <v>4</v>
      </c>
      <c r="D14" s="125"/>
      <c r="E14" s="126"/>
      <c r="F14" s="118" t="s">
        <v>954</v>
      </c>
      <c r="G14" s="120"/>
      <c r="H14" s="124">
        <v>4</v>
      </c>
      <c r="I14" s="125"/>
      <c r="J14" s="126"/>
    </row>
    <row r="15" spans="1:10" ht="15.75">
      <c r="A15" s="152" t="s">
        <v>955</v>
      </c>
      <c r="B15" s="152"/>
      <c r="C15" s="153">
        <v>10</v>
      </c>
      <c r="D15" s="155"/>
      <c r="E15" s="13" t="s">
        <v>956</v>
      </c>
      <c r="F15" s="14"/>
      <c r="G15" s="15"/>
      <c r="H15" s="15"/>
      <c r="I15" s="15"/>
      <c r="J15" s="16"/>
    </row>
    <row r="16" spans="1:10" ht="15.75">
      <c r="A16" s="152" t="s">
        <v>957</v>
      </c>
      <c r="B16" s="152"/>
      <c r="C16" s="156">
        <v>6.4</v>
      </c>
      <c r="D16" s="157"/>
      <c r="E16" s="13" t="s">
        <v>951</v>
      </c>
      <c r="F16" s="17"/>
      <c r="G16" s="18"/>
      <c r="H16" s="18"/>
      <c r="I16" s="18"/>
      <c r="J16" s="19"/>
    </row>
    <row r="17" ht="10.5" customHeight="1"/>
    <row r="18" spans="1:21" ht="16.5" customHeight="1">
      <c r="A18" s="3" t="s">
        <v>958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959</v>
      </c>
      <c r="B19" s="151"/>
      <c r="C19" s="118" t="s">
        <v>960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961</v>
      </c>
      <c r="B20" s="151"/>
      <c r="C20" s="153" t="s">
        <v>962</v>
      </c>
      <c r="D20" s="118"/>
      <c r="E20" s="13" t="s">
        <v>963</v>
      </c>
      <c r="F20" s="118" t="s">
        <v>964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965</v>
      </c>
      <c r="B21" s="152"/>
      <c r="C21" s="153">
        <v>2000</v>
      </c>
      <c r="D21" s="118"/>
      <c r="E21" s="13" t="s">
        <v>966</v>
      </c>
      <c r="F21" s="20" t="s">
        <v>967</v>
      </c>
      <c r="G21" s="21">
        <f>C21/145</f>
        <v>13.793103448275861</v>
      </c>
      <c r="H21" s="13" t="s">
        <v>968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969</v>
      </c>
      <c r="B22" s="152"/>
      <c r="C22" s="154">
        <v>30</v>
      </c>
      <c r="D22" s="129"/>
      <c r="E22" s="13" t="s">
        <v>970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833</v>
      </c>
    </row>
    <row r="25" spans="1:10" ht="15.75">
      <c r="A25" s="4" t="s">
        <v>834</v>
      </c>
      <c r="B25" s="4"/>
      <c r="C25" s="5"/>
      <c r="D25" s="7"/>
      <c r="E25" s="12">
        <v>1000</v>
      </c>
      <c r="F25" s="22" t="s">
        <v>835</v>
      </c>
      <c r="G25" s="14"/>
      <c r="H25" s="15"/>
      <c r="I25" s="15"/>
      <c r="J25" s="16"/>
    </row>
    <row r="26" spans="1:10" ht="15.75">
      <c r="A26" s="4" t="s">
        <v>836</v>
      </c>
      <c r="B26" s="4"/>
      <c r="C26" s="5"/>
      <c r="D26" s="7"/>
      <c r="E26" s="12">
        <v>8000</v>
      </c>
      <c r="F26" s="22" t="s">
        <v>970</v>
      </c>
      <c r="G26" s="17"/>
      <c r="H26" s="24"/>
      <c r="I26" s="24"/>
      <c r="J26" s="25"/>
    </row>
    <row r="27" spans="1:10" ht="15.75">
      <c r="A27" s="5" t="s">
        <v>837</v>
      </c>
      <c r="B27" s="6"/>
      <c r="C27" s="6"/>
      <c r="E27" s="41">
        <v>0</v>
      </c>
      <c r="F27" s="26" t="s">
        <v>970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838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70" t="s">
        <v>719</v>
      </c>
      <c r="B30" s="171"/>
      <c r="C30" s="142" t="s">
        <v>839</v>
      </c>
      <c r="D30" s="143"/>
      <c r="E30" s="144" t="s">
        <v>840</v>
      </c>
      <c r="F30" s="143"/>
      <c r="G30" s="118" t="s">
        <v>841</v>
      </c>
      <c r="H30" s="120"/>
      <c r="I30" s="118" t="s">
        <v>842</v>
      </c>
      <c r="J30" s="120"/>
    </row>
    <row r="31" spans="1:10" ht="15.75">
      <c r="A31" s="137"/>
      <c r="B31" s="138"/>
      <c r="C31" s="139">
        <v>20</v>
      </c>
      <c r="D31" s="120"/>
      <c r="E31" s="118">
        <v>30</v>
      </c>
      <c r="F31" s="120"/>
      <c r="G31" s="118">
        <v>100</v>
      </c>
      <c r="H31" s="120"/>
      <c r="I31" s="118">
        <v>150</v>
      </c>
      <c r="J31" s="120"/>
    </row>
    <row r="32" spans="1:10" ht="15.75">
      <c r="A32" s="145" t="s">
        <v>720</v>
      </c>
      <c r="B32" s="146"/>
      <c r="C32" s="139" t="s">
        <v>843</v>
      </c>
      <c r="D32" s="119"/>
      <c r="E32" s="119"/>
      <c r="F32" s="120"/>
      <c r="G32" s="118" t="s">
        <v>844</v>
      </c>
      <c r="H32" s="119"/>
      <c r="I32" s="119"/>
      <c r="J32" s="120"/>
    </row>
    <row r="33" spans="1:10" ht="15.75">
      <c r="A33" s="137"/>
      <c r="B33" s="138"/>
      <c r="C33" s="147">
        <v>2000</v>
      </c>
      <c r="D33" s="148"/>
      <c r="E33" s="148"/>
      <c r="F33" s="149"/>
      <c r="G33" s="150">
        <v>2000</v>
      </c>
      <c r="H33" s="148"/>
      <c r="I33" s="148"/>
      <c r="J33" s="149"/>
    </row>
    <row r="34" ht="15.75">
      <c r="A34" s="3" t="s">
        <v>1223</v>
      </c>
    </row>
    <row r="35" spans="1:10" ht="16.5" customHeight="1">
      <c r="A35" s="151" t="s">
        <v>1224</v>
      </c>
      <c r="B35" s="151"/>
      <c r="C35" s="151"/>
      <c r="D35" s="151"/>
      <c r="E35" s="9">
        <v>65</v>
      </c>
      <c r="F35" s="22" t="s">
        <v>951</v>
      </c>
      <c r="G35" s="119" t="s">
        <v>730</v>
      </c>
      <c r="H35" s="119"/>
      <c r="I35" s="119"/>
      <c r="J35" s="120"/>
    </row>
    <row r="36" spans="1:10" ht="15.75">
      <c r="A36" s="151" t="s">
        <v>731</v>
      </c>
      <c r="B36" s="151"/>
      <c r="C36" s="151"/>
      <c r="D36" s="151"/>
      <c r="E36" s="9" t="s">
        <v>732</v>
      </c>
      <c r="F36" s="22"/>
      <c r="G36" s="18"/>
      <c r="H36" s="14"/>
      <c r="I36" s="15"/>
      <c r="J36" s="16"/>
    </row>
    <row r="37" spans="1:10" ht="15.75">
      <c r="A37" s="151" t="s">
        <v>733</v>
      </c>
      <c r="B37" s="151"/>
      <c r="C37" s="151"/>
      <c r="D37" s="151"/>
      <c r="E37" s="34" t="s">
        <v>734</v>
      </c>
      <c r="F37" s="35"/>
      <c r="G37" s="23"/>
      <c r="H37" s="36"/>
      <c r="I37" s="24"/>
      <c r="J37" s="25"/>
    </row>
    <row r="38" spans="1:10" ht="15.75">
      <c r="A38" s="121" t="s">
        <v>735</v>
      </c>
      <c r="B38" s="131"/>
      <c r="C38" s="131"/>
      <c r="D38" s="122"/>
      <c r="E38" s="9">
        <v>48</v>
      </c>
      <c r="F38" s="22"/>
      <c r="G38" s="22"/>
      <c r="H38" s="36"/>
      <c r="I38" s="24"/>
      <c r="J38" s="25"/>
    </row>
    <row r="39" spans="1:10" ht="15.75">
      <c r="A39" s="151" t="s">
        <v>736</v>
      </c>
      <c r="B39" s="151"/>
      <c r="C39" s="151"/>
      <c r="D39" s="151"/>
      <c r="E39" s="9">
        <v>135</v>
      </c>
      <c r="F39" s="22" t="s">
        <v>951</v>
      </c>
      <c r="G39" s="22"/>
      <c r="H39" s="17"/>
      <c r="I39" s="18"/>
      <c r="J39" s="19"/>
    </row>
    <row r="40" ht="10.5" customHeight="1"/>
    <row r="41" spans="1:10" ht="15.75">
      <c r="A41" s="132" t="s">
        <v>737</v>
      </c>
      <c r="B41" s="133"/>
      <c r="C41" s="134" t="s">
        <v>811</v>
      </c>
      <c r="D41" s="135"/>
      <c r="E41" s="135"/>
      <c r="F41" s="135"/>
      <c r="G41" s="135"/>
      <c r="H41" s="135"/>
      <c r="I41" s="135"/>
      <c r="J41" s="136"/>
    </row>
    <row r="42" ht="10.5" customHeight="1"/>
    <row r="43" spans="1:10" ht="15.75">
      <c r="A43" s="37" t="s">
        <v>738</v>
      </c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5.75">
      <c r="A44" s="90"/>
      <c r="B44" s="160"/>
      <c r="C44" s="160"/>
      <c r="D44" s="160"/>
      <c r="E44" s="160"/>
      <c r="F44" s="160"/>
      <c r="G44" s="160"/>
      <c r="H44" s="160"/>
      <c r="I44" s="160"/>
      <c r="J44" s="161"/>
    </row>
    <row r="45" spans="1:10" ht="15.75">
      <c r="A45" s="162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3"/>
      <c r="B48" s="164"/>
      <c r="C48" s="164"/>
      <c r="D48" s="164"/>
      <c r="E48" s="164"/>
      <c r="F48" s="164"/>
      <c r="G48" s="164"/>
      <c r="H48" s="164"/>
      <c r="I48" s="164"/>
      <c r="J48" s="165"/>
    </row>
    <row r="49" spans="1:11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7" ht="14.25">
      <c r="A50" s="38" t="s">
        <v>739</v>
      </c>
      <c r="G50" s="39"/>
    </row>
    <row r="52" spans="3:5" ht="14.25">
      <c r="C52" s="40" t="s">
        <v>740</v>
      </c>
      <c r="E52" s="24"/>
    </row>
  </sheetData>
  <mergeCells count="81">
    <mergeCell ref="A44:J48"/>
    <mergeCell ref="A1:J1"/>
    <mergeCell ref="A4:B4"/>
    <mergeCell ref="C4:J4"/>
    <mergeCell ref="A5:B5"/>
    <mergeCell ref="C5:E5"/>
    <mergeCell ref="F5:G5"/>
    <mergeCell ref="H5:J5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9:B9"/>
    <mergeCell ref="C9:E9"/>
    <mergeCell ref="F9:G9"/>
    <mergeCell ref="H9:J9"/>
    <mergeCell ref="A10:B10"/>
    <mergeCell ref="C10:D10"/>
    <mergeCell ref="F10:G10"/>
    <mergeCell ref="H10:I10"/>
    <mergeCell ref="A11:B11"/>
    <mergeCell ref="C11:D11"/>
    <mergeCell ref="F11:G11"/>
    <mergeCell ref="H11:I11"/>
    <mergeCell ref="A12:B12"/>
    <mergeCell ref="C12:D12"/>
    <mergeCell ref="F12:G12"/>
    <mergeCell ref="H12:I12"/>
    <mergeCell ref="A13:B13"/>
    <mergeCell ref="C13:D13"/>
    <mergeCell ref="F13:G13"/>
    <mergeCell ref="H13:I13"/>
    <mergeCell ref="A14:B14"/>
    <mergeCell ref="C14:E14"/>
    <mergeCell ref="F14:G14"/>
    <mergeCell ref="H14:J14"/>
    <mergeCell ref="A15:B15"/>
    <mergeCell ref="C15:D15"/>
    <mergeCell ref="A16:B16"/>
    <mergeCell ref="C16:D16"/>
    <mergeCell ref="A19:B19"/>
    <mergeCell ref="C19:J19"/>
    <mergeCell ref="A20:B20"/>
    <mergeCell ref="C20:D20"/>
    <mergeCell ref="F20:J20"/>
    <mergeCell ref="A21:B21"/>
    <mergeCell ref="C21:D21"/>
    <mergeCell ref="A22:B22"/>
    <mergeCell ref="C22:D22"/>
    <mergeCell ref="A38:D38"/>
    <mergeCell ref="A39:D39"/>
    <mergeCell ref="A41:B41"/>
    <mergeCell ref="C41:J41"/>
    <mergeCell ref="A35:D35"/>
    <mergeCell ref="G35:J35"/>
    <mergeCell ref="A36:D36"/>
    <mergeCell ref="A37:D37"/>
    <mergeCell ref="G30:H30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A32:B32"/>
    <mergeCell ref="C32:F32"/>
    <mergeCell ref="G32:J32"/>
    <mergeCell ref="A33:B33"/>
    <mergeCell ref="C33:F33"/>
    <mergeCell ref="G33:J33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H12" sqref="H12:I12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812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ht="16.5" customHeight="1">
      <c r="A3" s="3" t="s">
        <v>813</v>
      </c>
    </row>
    <row r="4" spans="1:10" ht="16.5" customHeight="1">
      <c r="A4" s="151" t="s">
        <v>814</v>
      </c>
      <c r="B4" s="151"/>
      <c r="C4" s="61" t="s">
        <v>815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816</v>
      </c>
      <c r="B5" s="166"/>
      <c r="C5" s="167" t="s">
        <v>931</v>
      </c>
      <c r="D5" s="168"/>
      <c r="E5" s="168"/>
      <c r="F5" s="102" t="s">
        <v>817</v>
      </c>
      <c r="G5" s="103"/>
      <c r="H5" s="168" t="s">
        <v>476</v>
      </c>
      <c r="I5" s="168"/>
      <c r="J5" s="168"/>
    </row>
    <row r="6" spans="1:10" ht="16.5" thickTop="1">
      <c r="A6" s="158" t="s">
        <v>818</v>
      </c>
      <c r="B6" s="158"/>
      <c r="C6" s="112">
        <v>1</v>
      </c>
      <c r="D6" s="113"/>
      <c r="E6" s="114"/>
      <c r="F6" s="158" t="s">
        <v>819</v>
      </c>
      <c r="G6" s="158"/>
      <c r="H6" s="144">
        <v>268</v>
      </c>
      <c r="I6" s="142"/>
      <c r="J6" s="143"/>
    </row>
    <row r="7" spans="1:10" ht="15.75">
      <c r="A7" s="151" t="s">
        <v>820</v>
      </c>
      <c r="B7" s="151"/>
      <c r="C7" s="172">
        <v>37139.09570601852</v>
      </c>
      <c r="D7" s="172"/>
      <c r="E7" s="172"/>
      <c r="F7" s="151" t="s">
        <v>820</v>
      </c>
      <c r="G7" s="151"/>
      <c r="H7" s="172">
        <v>37139.12658564815</v>
      </c>
      <c r="I7" s="172"/>
      <c r="J7" s="172"/>
    </row>
    <row r="8" spans="1:10" ht="15.75">
      <c r="A8" s="151" t="s">
        <v>1221</v>
      </c>
      <c r="B8" s="151"/>
      <c r="C8" s="118" t="s">
        <v>881</v>
      </c>
      <c r="D8" s="119"/>
      <c r="E8" s="120"/>
      <c r="F8" s="151" t="s">
        <v>1221</v>
      </c>
      <c r="G8" s="151"/>
      <c r="H8" s="118" t="s">
        <v>881</v>
      </c>
      <c r="I8" s="119"/>
      <c r="J8" s="120"/>
    </row>
    <row r="9" spans="1:10" ht="15.75">
      <c r="A9" s="152" t="s">
        <v>821</v>
      </c>
      <c r="B9" s="152"/>
      <c r="C9" s="153" t="s">
        <v>883</v>
      </c>
      <c r="D9" s="153"/>
      <c r="E9" s="153"/>
      <c r="F9" s="152" t="s">
        <v>821</v>
      </c>
      <c r="G9" s="152"/>
      <c r="H9" s="153" t="s">
        <v>883</v>
      </c>
      <c r="I9" s="153"/>
      <c r="J9" s="153"/>
    </row>
    <row r="10" spans="1:10" ht="15.75">
      <c r="A10" s="151" t="s">
        <v>822</v>
      </c>
      <c r="B10" s="151"/>
      <c r="C10" s="118" t="s">
        <v>42</v>
      </c>
      <c r="D10" s="123"/>
      <c r="E10" s="10" t="s">
        <v>823</v>
      </c>
      <c r="F10" s="151" t="s">
        <v>822</v>
      </c>
      <c r="G10" s="151"/>
      <c r="H10" s="118" t="s">
        <v>44</v>
      </c>
      <c r="I10" s="123"/>
      <c r="J10" s="10" t="s">
        <v>823</v>
      </c>
    </row>
    <row r="11" spans="1:10" ht="15.75">
      <c r="A11" s="61" t="s">
        <v>824</v>
      </c>
      <c r="B11" s="62"/>
      <c r="C11" s="118" t="s">
        <v>43</v>
      </c>
      <c r="D11" s="123"/>
      <c r="E11" s="10" t="s">
        <v>825</v>
      </c>
      <c r="F11" s="151" t="s">
        <v>824</v>
      </c>
      <c r="G11" s="151"/>
      <c r="H11" s="118" t="s">
        <v>45</v>
      </c>
      <c r="I11" s="123"/>
      <c r="J11" s="10" t="s">
        <v>825</v>
      </c>
    </row>
    <row r="12" spans="1:10" ht="15.75">
      <c r="A12" s="61" t="s">
        <v>826</v>
      </c>
      <c r="B12" s="62"/>
      <c r="C12" s="118">
        <v>2305</v>
      </c>
      <c r="D12" s="123"/>
      <c r="E12" s="7" t="s">
        <v>827</v>
      </c>
      <c r="F12" s="151" t="s">
        <v>826</v>
      </c>
      <c r="G12" s="151"/>
      <c r="H12" s="118">
        <v>2313</v>
      </c>
      <c r="I12" s="123"/>
      <c r="J12" s="11" t="s">
        <v>827</v>
      </c>
    </row>
    <row r="13" spans="1:10" ht="15.75">
      <c r="A13" s="61" t="s">
        <v>828</v>
      </c>
      <c r="B13" s="62"/>
      <c r="C13" s="118">
        <v>9.2</v>
      </c>
      <c r="D13" s="123"/>
      <c r="E13" s="7" t="s">
        <v>829</v>
      </c>
      <c r="F13" s="61" t="s">
        <v>828</v>
      </c>
      <c r="G13" s="62"/>
      <c r="H13" s="118">
        <v>10.4</v>
      </c>
      <c r="I13" s="123"/>
      <c r="J13" s="7" t="s">
        <v>829</v>
      </c>
    </row>
    <row r="14" spans="1:10" ht="15.75">
      <c r="A14" s="118" t="s">
        <v>830</v>
      </c>
      <c r="B14" s="120"/>
      <c r="C14" s="124">
        <v>4</v>
      </c>
      <c r="D14" s="125"/>
      <c r="E14" s="126"/>
      <c r="F14" s="118" t="s">
        <v>830</v>
      </c>
      <c r="G14" s="120"/>
      <c r="H14" s="124">
        <v>4</v>
      </c>
      <c r="I14" s="125"/>
      <c r="J14" s="126"/>
    </row>
    <row r="15" spans="1:10" ht="15.75">
      <c r="A15" s="152" t="s">
        <v>831</v>
      </c>
      <c r="B15" s="152"/>
      <c r="C15" s="153">
        <v>10</v>
      </c>
      <c r="D15" s="155"/>
      <c r="E15" s="13" t="s">
        <v>832</v>
      </c>
      <c r="F15" s="14"/>
      <c r="G15" s="15"/>
      <c r="H15" s="15"/>
      <c r="I15" s="15"/>
      <c r="J15" s="16"/>
    </row>
    <row r="16" spans="1:10" ht="15.75">
      <c r="A16" s="152" t="s">
        <v>721</v>
      </c>
      <c r="B16" s="152"/>
      <c r="C16" s="156">
        <v>3.3</v>
      </c>
      <c r="D16" s="157"/>
      <c r="E16" s="13" t="s">
        <v>827</v>
      </c>
      <c r="F16" s="17"/>
      <c r="G16" s="18"/>
      <c r="H16" s="18"/>
      <c r="I16" s="18"/>
      <c r="J16" s="19"/>
    </row>
    <row r="17" ht="10.5" customHeight="1"/>
    <row r="18" spans="1:21" ht="16.5" customHeight="1">
      <c r="A18" s="3" t="s">
        <v>722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723</v>
      </c>
      <c r="B19" s="151"/>
      <c r="C19" s="118" t="s">
        <v>724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725</v>
      </c>
      <c r="B20" s="151"/>
      <c r="C20" s="153" t="s">
        <v>726</v>
      </c>
      <c r="D20" s="118"/>
      <c r="E20" s="13" t="s">
        <v>727</v>
      </c>
      <c r="F20" s="118" t="s">
        <v>728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729</v>
      </c>
      <c r="B21" s="152"/>
      <c r="C21" s="153">
        <v>2000</v>
      </c>
      <c r="D21" s="118"/>
      <c r="E21" s="13" t="s">
        <v>595</v>
      </c>
      <c r="F21" s="20" t="s">
        <v>596</v>
      </c>
      <c r="G21" s="21">
        <f>C21/145</f>
        <v>13.793103448275861</v>
      </c>
      <c r="H21" s="13" t="s">
        <v>597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598</v>
      </c>
      <c r="B22" s="152"/>
      <c r="C22" s="154">
        <v>30</v>
      </c>
      <c r="D22" s="129"/>
      <c r="E22" s="13" t="s">
        <v>599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600</v>
      </c>
    </row>
    <row r="25" spans="1:10" ht="15.75">
      <c r="A25" s="4" t="s">
        <v>601</v>
      </c>
      <c r="B25" s="4"/>
      <c r="C25" s="5"/>
      <c r="D25" s="7"/>
      <c r="E25" s="12">
        <v>1000</v>
      </c>
      <c r="F25" s="22" t="s">
        <v>602</v>
      </c>
      <c r="G25" s="14"/>
      <c r="H25" s="15"/>
      <c r="I25" s="15"/>
      <c r="J25" s="16"/>
    </row>
    <row r="26" spans="1:10" ht="15.75">
      <c r="A26" s="4" t="s">
        <v>603</v>
      </c>
      <c r="B26" s="4"/>
      <c r="C26" s="5"/>
      <c r="D26" s="7"/>
      <c r="E26" s="12">
        <v>8000</v>
      </c>
      <c r="F26" s="22" t="s">
        <v>599</v>
      </c>
      <c r="G26" s="17"/>
      <c r="H26" s="24"/>
      <c r="I26" s="24"/>
      <c r="J26" s="25"/>
    </row>
    <row r="27" spans="1:10" ht="15.75">
      <c r="A27" s="5" t="s">
        <v>604</v>
      </c>
      <c r="B27" s="6"/>
      <c r="C27" s="6"/>
      <c r="E27" s="41">
        <v>0</v>
      </c>
      <c r="F27" s="26" t="s">
        <v>599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605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70" t="s">
        <v>719</v>
      </c>
      <c r="B30" s="171"/>
      <c r="C30" s="142" t="s">
        <v>606</v>
      </c>
      <c r="D30" s="143"/>
      <c r="E30" s="144" t="s">
        <v>607</v>
      </c>
      <c r="F30" s="143"/>
      <c r="G30" s="118" t="s">
        <v>608</v>
      </c>
      <c r="H30" s="120"/>
      <c r="I30" s="118" t="s">
        <v>609</v>
      </c>
      <c r="J30" s="120"/>
    </row>
    <row r="31" spans="1:10" ht="15.75">
      <c r="A31" s="137"/>
      <c r="B31" s="138"/>
      <c r="C31" s="139">
        <v>20</v>
      </c>
      <c r="D31" s="120"/>
      <c r="E31" s="118">
        <v>30</v>
      </c>
      <c r="F31" s="120"/>
      <c r="G31" s="118">
        <v>100</v>
      </c>
      <c r="H31" s="120"/>
      <c r="I31" s="118">
        <v>150</v>
      </c>
      <c r="J31" s="120"/>
    </row>
    <row r="32" spans="1:10" ht="15.75">
      <c r="A32" s="145" t="s">
        <v>718</v>
      </c>
      <c r="B32" s="146"/>
      <c r="C32" s="139" t="s">
        <v>610</v>
      </c>
      <c r="D32" s="119"/>
      <c r="E32" s="119"/>
      <c r="F32" s="120"/>
      <c r="G32" s="118" t="s">
        <v>611</v>
      </c>
      <c r="H32" s="119"/>
      <c r="I32" s="119"/>
      <c r="J32" s="120"/>
    </row>
    <row r="33" spans="1:10" ht="15.75">
      <c r="A33" s="137"/>
      <c r="B33" s="138"/>
      <c r="C33" s="147">
        <v>2000</v>
      </c>
      <c r="D33" s="148"/>
      <c r="E33" s="148"/>
      <c r="F33" s="149"/>
      <c r="G33" s="150">
        <v>2000</v>
      </c>
      <c r="H33" s="148"/>
      <c r="I33" s="148"/>
      <c r="J33" s="149"/>
    </row>
    <row r="34" ht="15.75">
      <c r="A34" s="3" t="s">
        <v>1223</v>
      </c>
    </row>
    <row r="35" spans="1:10" ht="16.5" customHeight="1">
      <c r="A35" s="151" t="s">
        <v>1224</v>
      </c>
      <c r="B35" s="151"/>
      <c r="C35" s="151"/>
      <c r="D35" s="151"/>
      <c r="E35" s="9">
        <v>65</v>
      </c>
      <c r="F35" s="22" t="s">
        <v>827</v>
      </c>
      <c r="G35" s="119" t="s">
        <v>612</v>
      </c>
      <c r="H35" s="119"/>
      <c r="I35" s="119"/>
      <c r="J35" s="120"/>
    </row>
    <row r="36" spans="1:10" ht="15.75">
      <c r="A36" s="151" t="s">
        <v>613</v>
      </c>
      <c r="B36" s="151"/>
      <c r="C36" s="151"/>
      <c r="D36" s="151"/>
      <c r="E36" s="9" t="s">
        <v>614</v>
      </c>
      <c r="F36" s="22"/>
      <c r="G36" s="18"/>
      <c r="H36" s="14"/>
      <c r="I36" s="15"/>
      <c r="J36" s="16"/>
    </row>
    <row r="37" spans="1:10" ht="15.75">
      <c r="A37" s="151" t="s">
        <v>615</v>
      </c>
      <c r="B37" s="151"/>
      <c r="C37" s="151"/>
      <c r="D37" s="151"/>
      <c r="E37" s="34" t="s">
        <v>616</v>
      </c>
      <c r="F37" s="35"/>
      <c r="G37" s="23"/>
      <c r="H37" s="36"/>
      <c r="I37" s="24"/>
      <c r="J37" s="25"/>
    </row>
    <row r="38" spans="1:10" ht="15.75">
      <c r="A38" s="121" t="s">
        <v>617</v>
      </c>
      <c r="B38" s="131"/>
      <c r="C38" s="131"/>
      <c r="D38" s="122"/>
      <c r="E38" s="9">
        <v>48</v>
      </c>
      <c r="F38" s="22"/>
      <c r="G38" s="22"/>
      <c r="H38" s="36"/>
      <c r="I38" s="24"/>
      <c r="J38" s="25"/>
    </row>
    <row r="39" spans="1:10" ht="15.75">
      <c r="A39" s="151" t="s">
        <v>618</v>
      </c>
      <c r="B39" s="151"/>
      <c r="C39" s="151"/>
      <c r="D39" s="151"/>
      <c r="E39" s="9">
        <v>135</v>
      </c>
      <c r="F39" s="22" t="s">
        <v>827</v>
      </c>
      <c r="G39" s="22"/>
      <c r="H39" s="17"/>
      <c r="I39" s="18"/>
      <c r="J39" s="19"/>
    </row>
    <row r="40" ht="10.5" customHeight="1"/>
    <row r="41" spans="1:10" ht="15.75">
      <c r="A41" s="132" t="s">
        <v>619</v>
      </c>
      <c r="B41" s="133"/>
      <c r="C41" s="134" t="s">
        <v>623</v>
      </c>
      <c r="D41" s="135"/>
      <c r="E41" s="135"/>
      <c r="F41" s="135"/>
      <c r="G41" s="135"/>
      <c r="H41" s="135"/>
      <c r="I41" s="135"/>
      <c r="J41" s="136"/>
    </row>
    <row r="42" ht="10.5" customHeight="1"/>
    <row r="43" spans="1:10" ht="15.75">
      <c r="A43" s="37" t="s">
        <v>620</v>
      </c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5.75">
      <c r="A44" s="90"/>
      <c r="B44" s="160"/>
      <c r="C44" s="160"/>
      <c r="D44" s="160"/>
      <c r="E44" s="160"/>
      <c r="F44" s="160"/>
      <c r="G44" s="160"/>
      <c r="H44" s="160"/>
      <c r="I44" s="160"/>
      <c r="J44" s="161"/>
    </row>
    <row r="45" spans="1:10" ht="15.75">
      <c r="A45" s="162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3"/>
      <c r="B48" s="164"/>
      <c r="C48" s="164"/>
      <c r="D48" s="164"/>
      <c r="E48" s="164"/>
      <c r="F48" s="164"/>
      <c r="G48" s="164"/>
      <c r="H48" s="164"/>
      <c r="I48" s="164"/>
      <c r="J48" s="165"/>
    </row>
    <row r="49" spans="1:11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7" ht="14.25">
      <c r="A50" s="38" t="s">
        <v>621</v>
      </c>
      <c r="G50" s="39"/>
    </row>
    <row r="52" spans="3:5" ht="14.25">
      <c r="C52" s="40" t="s">
        <v>622</v>
      </c>
      <c r="E52" s="24"/>
    </row>
  </sheetData>
  <mergeCells count="81">
    <mergeCell ref="A32:B32"/>
    <mergeCell ref="C32:F32"/>
    <mergeCell ref="G32:J32"/>
    <mergeCell ref="A33:B33"/>
    <mergeCell ref="C33:F33"/>
    <mergeCell ref="G33:J33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A35:D35"/>
    <mergeCell ref="G35:J35"/>
    <mergeCell ref="A36:D36"/>
    <mergeCell ref="A37:D37"/>
    <mergeCell ref="A38:D38"/>
    <mergeCell ref="A39:D39"/>
    <mergeCell ref="A41:B41"/>
    <mergeCell ref="C41:J41"/>
    <mergeCell ref="A21:B21"/>
    <mergeCell ref="C21:D21"/>
    <mergeCell ref="A22:B22"/>
    <mergeCell ref="C22:D22"/>
    <mergeCell ref="A19:B19"/>
    <mergeCell ref="C19:J19"/>
    <mergeCell ref="A20:B20"/>
    <mergeCell ref="C20:D20"/>
    <mergeCell ref="F20:J20"/>
    <mergeCell ref="A15:B15"/>
    <mergeCell ref="C15:D15"/>
    <mergeCell ref="A16:B16"/>
    <mergeCell ref="C16:D16"/>
    <mergeCell ref="A14:B14"/>
    <mergeCell ref="C14:E14"/>
    <mergeCell ref="F14:G14"/>
    <mergeCell ref="H14:J14"/>
    <mergeCell ref="A13:B13"/>
    <mergeCell ref="C13:D13"/>
    <mergeCell ref="F13:G13"/>
    <mergeCell ref="H13:I13"/>
    <mergeCell ref="A12:B12"/>
    <mergeCell ref="C12:D12"/>
    <mergeCell ref="F12:G12"/>
    <mergeCell ref="H12:I12"/>
    <mergeCell ref="A11:B11"/>
    <mergeCell ref="C11:D11"/>
    <mergeCell ref="F11:G11"/>
    <mergeCell ref="H11:I11"/>
    <mergeCell ref="A10:B10"/>
    <mergeCell ref="C10:D10"/>
    <mergeCell ref="F10:G10"/>
    <mergeCell ref="H10:I10"/>
    <mergeCell ref="A9:B9"/>
    <mergeCell ref="C9:E9"/>
    <mergeCell ref="F9:G9"/>
    <mergeCell ref="H9:J9"/>
    <mergeCell ref="A8:B8"/>
    <mergeCell ref="C8:E8"/>
    <mergeCell ref="F8:G8"/>
    <mergeCell ref="H8:J8"/>
    <mergeCell ref="F6:G6"/>
    <mergeCell ref="H6:J6"/>
    <mergeCell ref="A7:B7"/>
    <mergeCell ref="C7:E7"/>
    <mergeCell ref="F7:G7"/>
    <mergeCell ref="H7:J7"/>
    <mergeCell ref="A44:J48"/>
    <mergeCell ref="A1:J1"/>
    <mergeCell ref="A4:B4"/>
    <mergeCell ref="C4:J4"/>
    <mergeCell ref="A5:B5"/>
    <mergeCell ref="C5:E5"/>
    <mergeCell ref="F5:G5"/>
    <mergeCell ref="H5:J5"/>
    <mergeCell ref="A6:B6"/>
    <mergeCell ref="C6:E6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C11" sqref="C11:D11"/>
    </sheetView>
  </sheetViews>
  <sheetFormatPr defaultColWidth="9.00390625" defaultRowHeight="13.5"/>
  <cols>
    <col min="1" max="12" width="9.00390625" style="1" customWidth="1"/>
    <col min="13" max="13" width="11.00390625" style="1" customWidth="1"/>
    <col min="14" max="16384" width="9.00390625" style="1" customWidth="1"/>
  </cols>
  <sheetData>
    <row r="1" spans="1:10" ht="18">
      <c r="A1" s="79" t="s">
        <v>850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ht="16.5" customHeight="1">
      <c r="A3" s="3" t="s">
        <v>851</v>
      </c>
    </row>
    <row r="4" spans="1:10" ht="16.5" customHeight="1">
      <c r="A4" s="61" t="s">
        <v>852</v>
      </c>
      <c r="B4" s="62"/>
      <c r="C4" s="61" t="s">
        <v>853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02" t="s">
        <v>854</v>
      </c>
      <c r="B5" s="103"/>
      <c r="C5" s="104" t="s">
        <v>855</v>
      </c>
      <c r="D5" s="105"/>
      <c r="E5" s="106"/>
      <c r="F5" s="102" t="s">
        <v>856</v>
      </c>
      <c r="G5" s="103"/>
      <c r="H5" s="107" t="s">
        <v>459</v>
      </c>
      <c r="I5" s="108"/>
      <c r="J5" s="109"/>
    </row>
    <row r="6" spans="1:10" ht="16.5" thickTop="1">
      <c r="A6" s="110" t="s">
        <v>857</v>
      </c>
      <c r="B6" s="111"/>
      <c r="C6" s="112">
        <v>1</v>
      </c>
      <c r="D6" s="113"/>
      <c r="E6" s="114"/>
      <c r="F6" s="110" t="s">
        <v>858</v>
      </c>
      <c r="G6" s="111"/>
      <c r="H6" s="112">
        <v>1472</v>
      </c>
      <c r="I6" s="113"/>
      <c r="J6" s="114"/>
    </row>
    <row r="7" spans="1:10" ht="15.75">
      <c r="A7" s="61" t="s">
        <v>859</v>
      </c>
      <c r="B7" s="62"/>
      <c r="C7" s="115" t="s">
        <v>791</v>
      </c>
      <c r="D7" s="116"/>
      <c r="E7" s="117"/>
      <c r="F7" s="61" t="s">
        <v>859</v>
      </c>
      <c r="G7" s="62"/>
      <c r="H7" s="115" t="s">
        <v>792</v>
      </c>
      <c r="I7" s="116"/>
      <c r="J7" s="117"/>
    </row>
    <row r="8" spans="1:10" ht="15.75">
      <c r="A8" s="61" t="s">
        <v>1221</v>
      </c>
      <c r="B8" s="62"/>
      <c r="C8" s="118" t="s">
        <v>860</v>
      </c>
      <c r="D8" s="119"/>
      <c r="E8" s="120"/>
      <c r="F8" s="61" t="s">
        <v>1221</v>
      </c>
      <c r="G8" s="62"/>
      <c r="H8" s="118" t="s">
        <v>860</v>
      </c>
      <c r="I8" s="119"/>
      <c r="J8" s="120"/>
    </row>
    <row r="9" spans="1:10" ht="15.75">
      <c r="A9" s="121" t="s">
        <v>861</v>
      </c>
      <c r="B9" s="122"/>
      <c r="C9" s="118" t="s">
        <v>862</v>
      </c>
      <c r="D9" s="119"/>
      <c r="E9" s="120"/>
      <c r="F9" s="121" t="s">
        <v>861</v>
      </c>
      <c r="G9" s="122"/>
      <c r="H9" s="118" t="s">
        <v>862</v>
      </c>
      <c r="I9" s="119"/>
      <c r="J9" s="120"/>
    </row>
    <row r="10" spans="1:10" ht="15.75">
      <c r="A10" s="61" t="s">
        <v>863</v>
      </c>
      <c r="B10" s="62"/>
      <c r="C10" s="118" t="s">
        <v>10</v>
      </c>
      <c r="D10" s="123"/>
      <c r="E10" s="10" t="s">
        <v>864</v>
      </c>
      <c r="F10" s="61" t="s">
        <v>863</v>
      </c>
      <c r="G10" s="62"/>
      <c r="H10" s="118" t="s">
        <v>12</v>
      </c>
      <c r="I10" s="123"/>
      <c r="J10" s="10" t="s">
        <v>864</v>
      </c>
    </row>
    <row r="11" spans="1:10" ht="15.75">
      <c r="A11" s="61" t="s">
        <v>865</v>
      </c>
      <c r="B11" s="62"/>
      <c r="C11" s="118" t="s">
        <v>11</v>
      </c>
      <c r="D11" s="123"/>
      <c r="E11" s="10" t="s">
        <v>866</v>
      </c>
      <c r="F11" s="61" t="s">
        <v>865</v>
      </c>
      <c r="G11" s="62"/>
      <c r="H11" s="118" t="s">
        <v>13</v>
      </c>
      <c r="I11" s="123"/>
      <c r="J11" s="10" t="s">
        <v>866</v>
      </c>
    </row>
    <row r="12" spans="1:10" ht="15.75">
      <c r="A12" s="61" t="s">
        <v>867</v>
      </c>
      <c r="B12" s="62"/>
      <c r="C12" s="118">
        <v>4554</v>
      </c>
      <c r="D12" s="123"/>
      <c r="E12" s="7" t="s">
        <v>868</v>
      </c>
      <c r="F12" s="61" t="s">
        <v>867</v>
      </c>
      <c r="G12" s="62"/>
      <c r="H12" s="118">
        <v>4362</v>
      </c>
      <c r="I12" s="123"/>
      <c r="J12" s="11" t="s">
        <v>868</v>
      </c>
    </row>
    <row r="13" spans="1:10" ht="15.75">
      <c r="A13" s="61" t="s">
        <v>869</v>
      </c>
      <c r="B13" s="62"/>
      <c r="C13" s="118">
        <v>6</v>
      </c>
      <c r="D13" s="123"/>
      <c r="E13" s="7" t="s">
        <v>870</v>
      </c>
      <c r="F13" s="61" t="s">
        <v>869</v>
      </c>
      <c r="G13" s="62"/>
      <c r="H13" s="118">
        <v>6.2</v>
      </c>
      <c r="I13" s="123"/>
      <c r="J13" s="7" t="s">
        <v>870</v>
      </c>
    </row>
    <row r="14" spans="1:10" ht="15.75">
      <c r="A14" s="118" t="s">
        <v>871</v>
      </c>
      <c r="B14" s="120"/>
      <c r="C14" s="124">
        <v>5</v>
      </c>
      <c r="D14" s="125"/>
      <c r="E14" s="126"/>
      <c r="F14" s="118" t="s">
        <v>871</v>
      </c>
      <c r="G14" s="120"/>
      <c r="H14" s="124">
        <v>5</v>
      </c>
      <c r="I14" s="125"/>
      <c r="J14" s="126"/>
    </row>
    <row r="15" spans="1:10" ht="15.75">
      <c r="A15" s="121" t="s">
        <v>872</v>
      </c>
      <c r="B15" s="122"/>
      <c r="C15" s="118">
        <v>10</v>
      </c>
      <c r="D15" s="123"/>
      <c r="E15" s="13" t="s">
        <v>873</v>
      </c>
      <c r="F15" s="14"/>
      <c r="G15" s="15"/>
      <c r="H15" s="15"/>
      <c r="I15" s="15"/>
      <c r="J15" s="16"/>
    </row>
    <row r="16" spans="1:10" ht="15.75">
      <c r="A16" s="121" t="s">
        <v>874</v>
      </c>
      <c r="B16" s="122"/>
      <c r="C16" s="127">
        <v>7.7</v>
      </c>
      <c r="D16" s="128"/>
      <c r="E16" s="13" t="s">
        <v>868</v>
      </c>
      <c r="F16" s="17"/>
      <c r="G16" s="18"/>
      <c r="H16" s="18"/>
      <c r="I16" s="18"/>
      <c r="J16" s="19"/>
    </row>
    <row r="17" ht="10.5" customHeight="1"/>
    <row r="18" spans="1:21" ht="16.5" customHeight="1">
      <c r="A18" s="3" t="s">
        <v>875</v>
      </c>
      <c r="L18"/>
      <c r="M18"/>
      <c r="N18"/>
      <c r="O18"/>
      <c r="P18"/>
      <c r="Q18"/>
      <c r="R18"/>
      <c r="S18"/>
      <c r="T18"/>
      <c r="U18"/>
    </row>
    <row r="19" spans="1:21" ht="15.75">
      <c r="A19" s="61" t="s">
        <v>876</v>
      </c>
      <c r="B19" s="62"/>
      <c r="C19" s="118" t="s">
        <v>1021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61" t="s">
        <v>1022</v>
      </c>
      <c r="B20" s="62"/>
      <c r="C20" s="118" t="s">
        <v>1023</v>
      </c>
      <c r="D20" s="119"/>
      <c r="E20" s="13" t="s">
        <v>1024</v>
      </c>
      <c r="F20" s="118" t="s">
        <v>1025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21" t="s">
        <v>1026</v>
      </c>
      <c r="B21" s="122"/>
      <c r="C21" s="118">
        <v>2000</v>
      </c>
      <c r="D21" s="119"/>
      <c r="E21" s="13" t="s">
        <v>1027</v>
      </c>
      <c r="F21" s="20" t="s">
        <v>1028</v>
      </c>
      <c r="G21" s="21">
        <f>C21/145</f>
        <v>13.793103448275861</v>
      </c>
      <c r="H21" s="13" t="s">
        <v>1029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21" t="s">
        <v>1030</v>
      </c>
      <c r="B22" s="122"/>
      <c r="C22" s="129">
        <v>30</v>
      </c>
      <c r="D22" s="130"/>
      <c r="E22" s="13" t="s">
        <v>1031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1032</v>
      </c>
    </row>
    <row r="25" spans="1:10" ht="15.75">
      <c r="A25" s="4" t="s">
        <v>1033</v>
      </c>
      <c r="B25" s="4"/>
      <c r="C25" s="5"/>
      <c r="D25" s="7"/>
      <c r="E25" s="12">
        <v>1000</v>
      </c>
      <c r="F25" s="22" t="s">
        <v>1034</v>
      </c>
      <c r="G25" s="14"/>
      <c r="H25" s="15"/>
      <c r="I25" s="15"/>
      <c r="J25" s="16"/>
    </row>
    <row r="26" spans="1:10" ht="15.75">
      <c r="A26" s="4" t="s">
        <v>1035</v>
      </c>
      <c r="B26" s="4"/>
      <c r="C26" s="5"/>
      <c r="D26" s="7"/>
      <c r="E26" s="12">
        <v>8000</v>
      </c>
      <c r="F26" s="26" t="s">
        <v>1031</v>
      </c>
      <c r="G26" s="17"/>
      <c r="H26" s="24"/>
      <c r="I26" s="24"/>
      <c r="J26" s="25"/>
    </row>
    <row r="27" spans="1:10" ht="15.75">
      <c r="A27" s="5" t="s">
        <v>1036</v>
      </c>
      <c r="B27" s="6"/>
      <c r="C27" s="6"/>
      <c r="E27" s="41">
        <v>1000</v>
      </c>
      <c r="F27" s="26" t="s">
        <v>1031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1037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40" t="s">
        <v>714</v>
      </c>
      <c r="B30" s="141"/>
      <c r="C30" s="142" t="s">
        <v>979</v>
      </c>
      <c r="D30" s="143"/>
      <c r="E30" s="144" t="s">
        <v>980</v>
      </c>
      <c r="F30" s="143"/>
      <c r="G30" s="118" t="s">
        <v>981</v>
      </c>
      <c r="H30" s="120"/>
      <c r="I30" s="118" t="s">
        <v>982</v>
      </c>
      <c r="J30" s="120"/>
    </row>
    <row r="31" spans="1:10" ht="15.75">
      <c r="A31" s="137"/>
      <c r="B31" s="138"/>
      <c r="C31" s="139">
        <v>20</v>
      </c>
      <c r="D31" s="120"/>
      <c r="E31" s="118">
        <v>30</v>
      </c>
      <c r="F31" s="120"/>
      <c r="G31" s="118">
        <v>100</v>
      </c>
      <c r="H31" s="120"/>
      <c r="I31" s="118">
        <v>150</v>
      </c>
      <c r="J31" s="120"/>
    </row>
    <row r="32" spans="1:10" ht="15.75">
      <c r="A32" s="145" t="s">
        <v>715</v>
      </c>
      <c r="B32" s="146"/>
      <c r="C32" s="139" t="s">
        <v>983</v>
      </c>
      <c r="D32" s="119"/>
      <c r="E32" s="119"/>
      <c r="F32" s="120"/>
      <c r="G32" s="118" t="s">
        <v>793</v>
      </c>
      <c r="H32" s="119"/>
      <c r="I32" s="119"/>
      <c r="J32" s="120"/>
    </row>
    <row r="33" spans="1:10" ht="15.75">
      <c r="A33" s="137"/>
      <c r="B33" s="138"/>
      <c r="C33" s="147">
        <v>2000</v>
      </c>
      <c r="D33" s="148"/>
      <c r="E33" s="148"/>
      <c r="F33" s="149"/>
      <c r="G33" s="150">
        <v>2000</v>
      </c>
      <c r="H33" s="148"/>
      <c r="I33" s="148"/>
      <c r="J33" s="149"/>
    </row>
    <row r="34" ht="15.75">
      <c r="A34" s="3" t="s">
        <v>1223</v>
      </c>
    </row>
    <row r="35" spans="1:10" ht="16.5" customHeight="1">
      <c r="A35" s="61" t="s">
        <v>1224</v>
      </c>
      <c r="B35" s="101"/>
      <c r="C35" s="101"/>
      <c r="D35" s="62"/>
      <c r="E35" s="9">
        <v>65</v>
      </c>
      <c r="F35" s="22" t="s">
        <v>868</v>
      </c>
      <c r="G35" s="119" t="s">
        <v>1038</v>
      </c>
      <c r="H35" s="119"/>
      <c r="I35" s="119"/>
      <c r="J35" s="120"/>
    </row>
    <row r="36" spans="1:10" ht="15.75">
      <c r="A36" s="61" t="s">
        <v>1039</v>
      </c>
      <c r="B36" s="101"/>
      <c r="C36" s="101"/>
      <c r="D36" s="62"/>
      <c r="E36" s="9" t="s">
        <v>1040</v>
      </c>
      <c r="F36" s="22"/>
      <c r="G36" s="18"/>
      <c r="H36" s="14"/>
      <c r="I36" s="15"/>
      <c r="J36" s="16"/>
    </row>
    <row r="37" spans="1:10" ht="15.75">
      <c r="A37" s="61" t="s">
        <v>1041</v>
      </c>
      <c r="B37" s="101"/>
      <c r="C37" s="101"/>
      <c r="D37" s="62"/>
      <c r="E37" s="34" t="s">
        <v>1042</v>
      </c>
      <c r="F37" s="35"/>
      <c r="G37" s="23"/>
      <c r="H37" s="36"/>
      <c r="I37" s="24"/>
      <c r="J37" s="25"/>
    </row>
    <row r="38" spans="1:10" ht="15.75">
      <c r="A38" s="121" t="s">
        <v>1043</v>
      </c>
      <c r="B38" s="131"/>
      <c r="C38" s="131"/>
      <c r="D38" s="122"/>
      <c r="E38" s="9">
        <v>48</v>
      </c>
      <c r="F38" s="22"/>
      <c r="G38" s="22"/>
      <c r="H38" s="36"/>
      <c r="I38" s="24"/>
      <c r="J38" s="25"/>
    </row>
    <row r="39" spans="1:10" ht="15.75">
      <c r="A39" s="61" t="s">
        <v>1044</v>
      </c>
      <c r="B39" s="101"/>
      <c r="C39" s="101"/>
      <c r="D39" s="62"/>
      <c r="E39" s="9">
        <v>125</v>
      </c>
      <c r="F39" s="22" t="s">
        <v>868</v>
      </c>
      <c r="G39" s="22"/>
      <c r="H39" s="17"/>
      <c r="I39" s="18"/>
      <c r="J39" s="19"/>
    </row>
    <row r="40" ht="10.5" customHeight="1"/>
    <row r="41" spans="1:10" ht="15.75">
      <c r="A41" s="132" t="s">
        <v>1045</v>
      </c>
      <c r="B41" s="133"/>
      <c r="C41" s="134" t="s">
        <v>1049</v>
      </c>
      <c r="D41" s="135"/>
      <c r="E41" s="135"/>
      <c r="F41" s="135"/>
      <c r="G41" s="135"/>
      <c r="H41" s="135"/>
      <c r="I41" s="135"/>
      <c r="J41" s="136"/>
    </row>
    <row r="42" ht="10.5" customHeight="1"/>
    <row r="43" spans="1:10" ht="15.75">
      <c r="A43" s="37" t="s">
        <v>1046</v>
      </c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5.75">
      <c r="A44" s="90"/>
      <c r="B44" s="91"/>
      <c r="C44" s="91"/>
      <c r="D44" s="91"/>
      <c r="E44" s="91"/>
      <c r="F44" s="91"/>
      <c r="G44" s="91"/>
      <c r="H44" s="91"/>
      <c r="I44" s="91"/>
      <c r="J44" s="92"/>
    </row>
    <row r="45" spans="1:10" ht="15.75">
      <c r="A45" s="90"/>
      <c r="B45" s="91"/>
      <c r="C45" s="91"/>
      <c r="D45" s="91"/>
      <c r="E45" s="91"/>
      <c r="F45" s="91"/>
      <c r="G45" s="91"/>
      <c r="H45" s="91"/>
      <c r="I45" s="91"/>
      <c r="J45" s="92"/>
    </row>
    <row r="46" spans="1:10" ht="15.75">
      <c r="A46" s="90"/>
      <c r="B46" s="91"/>
      <c r="C46" s="91"/>
      <c r="D46" s="91"/>
      <c r="E46" s="91"/>
      <c r="F46" s="91"/>
      <c r="G46" s="91"/>
      <c r="H46" s="91"/>
      <c r="I46" s="91"/>
      <c r="J46" s="92"/>
    </row>
    <row r="47" spans="1:10" ht="15.75">
      <c r="A47" s="90"/>
      <c r="B47" s="91"/>
      <c r="C47" s="91"/>
      <c r="D47" s="91"/>
      <c r="E47" s="91"/>
      <c r="F47" s="91"/>
      <c r="G47" s="91"/>
      <c r="H47" s="91"/>
      <c r="I47" s="91"/>
      <c r="J47" s="92"/>
    </row>
    <row r="48" spans="1:10" ht="15.75">
      <c r="A48" s="93"/>
      <c r="B48" s="77"/>
      <c r="C48" s="77"/>
      <c r="D48" s="77"/>
      <c r="E48" s="77"/>
      <c r="F48" s="77"/>
      <c r="G48" s="77"/>
      <c r="H48" s="77"/>
      <c r="I48" s="77"/>
      <c r="J48" s="78"/>
    </row>
    <row r="49" spans="1:11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7" ht="14.25">
      <c r="A50" s="38" t="s">
        <v>1047</v>
      </c>
      <c r="G50" s="39"/>
    </row>
    <row r="51" ht="14.25"/>
    <row r="52" spans="3:5" ht="14.25">
      <c r="C52" s="40" t="s">
        <v>1048</v>
      </c>
      <c r="E52" s="24"/>
    </row>
  </sheetData>
  <mergeCells count="81">
    <mergeCell ref="A32:B32"/>
    <mergeCell ref="C32:F32"/>
    <mergeCell ref="G32:J32"/>
    <mergeCell ref="A33:B33"/>
    <mergeCell ref="C33:F33"/>
    <mergeCell ref="G33:J33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A35:D35"/>
    <mergeCell ref="G35:J35"/>
    <mergeCell ref="A36:D36"/>
    <mergeCell ref="A37:D37"/>
    <mergeCell ref="A38:D38"/>
    <mergeCell ref="A39:D39"/>
    <mergeCell ref="A41:B41"/>
    <mergeCell ref="C41:J41"/>
    <mergeCell ref="A21:B21"/>
    <mergeCell ref="C21:D21"/>
    <mergeCell ref="A22:B22"/>
    <mergeCell ref="C22:D22"/>
    <mergeCell ref="A19:B19"/>
    <mergeCell ref="C19:J19"/>
    <mergeCell ref="A20:B20"/>
    <mergeCell ref="C20:D20"/>
    <mergeCell ref="F20:J20"/>
    <mergeCell ref="A15:B15"/>
    <mergeCell ref="C15:D15"/>
    <mergeCell ref="A16:B16"/>
    <mergeCell ref="C16:D16"/>
    <mergeCell ref="A14:B14"/>
    <mergeCell ref="C14:E14"/>
    <mergeCell ref="F14:G14"/>
    <mergeCell ref="H14:J14"/>
    <mergeCell ref="A13:B13"/>
    <mergeCell ref="C13:D13"/>
    <mergeCell ref="F13:G13"/>
    <mergeCell ref="H13:I13"/>
    <mergeCell ref="A12:B12"/>
    <mergeCell ref="C12:D12"/>
    <mergeCell ref="F12:G12"/>
    <mergeCell ref="H12:I12"/>
    <mergeCell ref="A11:B11"/>
    <mergeCell ref="C11:D11"/>
    <mergeCell ref="F11:G11"/>
    <mergeCell ref="H11:I11"/>
    <mergeCell ref="A10:B10"/>
    <mergeCell ref="C10:D10"/>
    <mergeCell ref="F10:G10"/>
    <mergeCell ref="H10:I10"/>
    <mergeCell ref="A9:B9"/>
    <mergeCell ref="C9:E9"/>
    <mergeCell ref="F9:G9"/>
    <mergeCell ref="H9:J9"/>
    <mergeCell ref="A8:B8"/>
    <mergeCell ref="C8:E8"/>
    <mergeCell ref="F8:G8"/>
    <mergeCell ref="H8:J8"/>
    <mergeCell ref="F6:G6"/>
    <mergeCell ref="H6:J6"/>
    <mergeCell ref="A7:B7"/>
    <mergeCell ref="C7:E7"/>
    <mergeCell ref="F7:G7"/>
    <mergeCell ref="H7:J7"/>
    <mergeCell ref="A44:J48"/>
    <mergeCell ref="A1:J1"/>
    <mergeCell ref="A4:B4"/>
    <mergeCell ref="C4:J4"/>
    <mergeCell ref="A5:B5"/>
    <mergeCell ref="C5:E5"/>
    <mergeCell ref="F5:G5"/>
    <mergeCell ref="H5:J5"/>
    <mergeCell ref="A6:B6"/>
    <mergeCell ref="C6:E6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H12" sqref="H12:I12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750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ht="16.5" customHeight="1">
      <c r="A3" s="3" t="s">
        <v>751</v>
      </c>
    </row>
    <row r="4" spans="1:10" ht="16.5" customHeight="1">
      <c r="A4" s="151" t="s">
        <v>752</v>
      </c>
      <c r="B4" s="151"/>
      <c r="C4" s="61" t="s">
        <v>753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754</v>
      </c>
      <c r="B5" s="166"/>
      <c r="C5" s="167" t="s">
        <v>695</v>
      </c>
      <c r="D5" s="168"/>
      <c r="E5" s="168"/>
      <c r="F5" s="102" t="s">
        <v>755</v>
      </c>
      <c r="G5" s="103"/>
      <c r="H5" s="168" t="s">
        <v>477</v>
      </c>
      <c r="I5" s="168"/>
      <c r="J5" s="168"/>
    </row>
    <row r="6" spans="1:10" ht="16.5" thickTop="1">
      <c r="A6" s="158" t="s">
        <v>756</v>
      </c>
      <c r="B6" s="158"/>
      <c r="C6" s="112">
        <v>1</v>
      </c>
      <c r="D6" s="113"/>
      <c r="E6" s="114"/>
      <c r="F6" s="158" t="s">
        <v>757</v>
      </c>
      <c r="G6" s="158"/>
      <c r="H6" s="144">
        <v>1828</v>
      </c>
      <c r="I6" s="142"/>
      <c r="J6" s="143"/>
    </row>
    <row r="7" spans="1:10" ht="15.75">
      <c r="A7" s="151" t="s">
        <v>758</v>
      </c>
      <c r="B7" s="151"/>
      <c r="C7" s="172">
        <v>37142.438252314816</v>
      </c>
      <c r="D7" s="172"/>
      <c r="E7" s="172"/>
      <c r="F7" s="151" t="s">
        <v>758</v>
      </c>
      <c r="G7" s="151"/>
      <c r="H7" s="172">
        <v>37142.64971064815</v>
      </c>
      <c r="I7" s="172"/>
      <c r="J7" s="172"/>
    </row>
    <row r="8" spans="1:10" ht="15.75">
      <c r="A8" s="151" t="s">
        <v>1221</v>
      </c>
      <c r="B8" s="151"/>
      <c r="C8" s="118" t="s">
        <v>881</v>
      </c>
      <c r="D8" s="119"/>
      <c r="E8" s="120"/>
      <c r="F8" s="151" t="s">
        <v>1221</v>
      </c>
      <c r="G8" s="151"/>
      <c r="H8" s="118" t="s">
        <v>698</v>
      </c>
      <c r="I8" s="119"/>
      <c r="J8" s="120"/>
    </row>
    <row r="9" spans="1:10" ht="15.75">
      <c r="A9" s="152" t="s">
        <v>759</v>
      </c>
      <c r="B9" s="152"/>
      <c r="C9" s="153" t="s">
        <v>697</v>
      </c>
      <c r="D9" s="153"/>
      <c r="E9" s="153"/>
      <c r="F9" s="152" t="s">
        <v>759</v>
      </c>
      <c r="G9" s="152"/>
      <c r="H9" s="153" t="s">
        <v>699</v>
      </c>
      <c r="I9" s="153"/>
      <c r="J9" s="153"/>
    </row>
    <row r="10" spans="1:10" ht="15.75">
      <c r="A10" s="151" t="s">
        <v>760</v>
      </c>
      <c r="B10" s="151"/>
      <c r="C10" s="118" t="s">
        <v>38</v>
      </c>
      <c r="D10" s="123"/>
      <c r="E10" s="10" t="s">
        <v>761</v>
      </c>
      <c r="F10" s="151" t="s">
        <v>760</v>
      </c>
      <c r="G10" s="151"/>
      <c r="H10" s="118" t="s">
        <v>40</v>
      </c>
      <c r="I10" s="123"/>
      <c r="J10" s="10" t="s">
        <v>761</v>
      </c>
    </row>
    <row r="11" spans="1:10" ht="15.75">
      <c r="A11" s="61" t="s">
        <v>762</v>
      </c>
      <c r="B11" s="62"/>
      <c r="C11" s="118" t="s">
        <v>39</v>
      </c>
      <c r="D11" s="123"/>
      <c r="E11" s="10" t="s">
        <v>763</v>
      </c>
      <c r="F11" s="151" t="s">
        <v>762</v>
      </c>
      <c r="G11" s="151"/>
      <c r="H11" s="118" t="s">
        <v>41</v>
      </c>
      <c r="I11" s="123"/>
      <c r="J11" s="10" t="s">
        <v>763</v>
      </c>
    </row>
    <row r="12" spans="1:10" ht="15.75">
      <c r="A12" s="61" t="s">
        <v>764</v>
      </c>
      <c r="B12" s="62"/>
      <c r="C12" s="118">
        <v>2322</v>
      </c>
      <c r="D12" s="123"/>
      <c r="E12" s="7" t="s">
        <v>765</v>
      </c>
      <c r="F12" s="151" t="s">
        <v>764</v>
      </c>
      <c r="G12" s="151"/>
      <c r="H12" s="118">
        <v>4728</v>
      </c>
      <c r="I12" s="123"/>
      <c r="J12" s="11" t="s">
        <v>765</v>
      </c>
    </row>
    <row r="13" spans="1:10" ht="15.75">
      <c r="A13" s="61" t="s">
        <v>766</v>
      </c>
      <c r="B13" s="62"/>
      <c r="C13" s="118">
        <v>5.2</v>
      </c>
      <c r="D13" s="123"/>
      <c r="E13" s="7" t="s">
        <v>767</v>
      </c>
      <c r="F13" s="61" t="s">
        <v>766</v>
      </c>
      <c r="G13" s="62"/>
      <c r="H13" s="118">
        <v>6.2</v>
      </c>
      <c r="I13" s="123"/>
      <c r="J13" s="7" t="s">
        <v>767</v>
      </c>
    </row>
    <row r="14" spans="1:10" ht="15.75">
      <c r="A14" s="118" t="s">
        <v>768</v>
      </c>
      <c r="B14" s="120"/>
      <c r="C14" s="124">
        <v>2</v>
      </c>
      <c r="D14" s="125"/>
      <c r="E14" s="126"/>
      <c r="F14" s="118" t="s">
        <v>768</v>
      </c>
      <c r="G14" s="120"/>
      <c r="H14" s="124"/>
      <c r="I14" s="125"/>
      <c r="J14" s="126"/>
    </row>
    <row r="15" spans="1:10" ht="15.75">
      <c r="A15" s="152" t="s">
        <v>769</v>
      </c>
      <c r="B15" s="152"/>
      <c r="C15" s="153">
        <v>10</v>
      </c>
      <c r="D15" s="155"/>
      <c r="E15" s="13" t="s">
        <v>770</v>
      </c>
      <c r="F15" s="14"/>
      <c r="G15" s="15"/>
      <c r="H15" s="15"/>
      <c r="I15" s="15"/>
      <c r="J15" s="16"/>
    </row>
    <row r="16" spans="1:10" ht="15.75">
      <c r="A16" s="152" t="s">
        <v>771</v>
      </c>
      <c r="B16" s="152"/>
      <c r="C16" s="156">
        <v>8.7</v>
      </c>
      <c r="D16" s="157"/>
      <c r="E16" s="13" t="s">
        <v>765</v>
      </c>
      <c r="F16" s="17"/>
      <c r="G16" s="18"/>
      <c r="H16" s="18"/>
      <c r="I16" s="18"/>
      <c r="J16" s="19"/>
    </row>
    <row r="17" ht="10.5" customHeight="1"/>
    <row r="18" spans="1:21" ht="16.5" customHeight="1">
      <c r="A18" s="3" t="s">
        <v>651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652</v>
      </c>
      <c r="B19" s="151"/>
      <c r="C19" s="118" t="s">
        <v>653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654</v>
      </c>
      <c r="B20" s="151"/>
      <c r="C20" s="153" t="s">
        <v>511</v>
      </c>
      <c r="D20" s="118"/>
      <c r="E20" s="13" t="s">
        <v>512</v>
      </c>
      <c r="F20" s="118" t="s">
        <v>513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514</v>
      </c>
      <c r="B21" s="152"/>
      <c r="C21" s="153">
        <v>2000</v>
      </c>
      <c r="D21" s="118"/>
      <c r="E21" s="13" t="s">
        <v>515</v>
      </c>
      <c r="F21" s="20" t="s">
        <v>516</v>
      </c>
      <c r="G21" s="21">
        <f>C21/145</f>
        <v>13.793103448275861</v>
      </c>
      <c r="H21" s="13" t="s">
        <v>517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518</v>
      </c>
      <c r="B22" s="152"/>
      <c r="C22" s="154">
        <v>30</v>
      </c>
      <c r="D22" s="129"/>
      <c r="E22" s="13" t="s">
        <v>519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520</v>
      </c>
    </row>
    <row r="25" spans="1:10" ht="15.75">
      <c r="A25" s="4" t="s">
        <v>521</v>
      </c>
      <c r="B25" s="4"/>
      <c r="C25" s="5"/>
      <c r="D25" s="7"/>
      <c r="E25" s="12">
        <v>1000</v>
      </c>
      <c r="F25" s="22" t="s">
        <v>522</v>
      </c>
      <c r="G25" s="14"/>
      <c r="H25" s="15"/>
      <c r="I25" s="15"/>
      <c r="J25" s="16"/>
    </row>
    <row r="26" spans="1:10" ht="15.75">
      <c r="A26" s="4" t="s">
        <v>523</v>
      </c>
      <c r="B26" s="4"/>
      <c r="C26" s="5"/>
      <c r="D26" s="7"/>
      <c r="E26" s="12">
        <v>8000</v>
      </c>
      <c r="F26" s="22" t="s">
        <v>519</v>
      </c>
      <c r="G26" s="17"/>
      <c r="H26" s="24"/>
      <c r="I26" s="24"/>
      <c r="J26" s="25"/>
    </row>
    <row r="27" spans="1:10" ht="15.75">
      <c r="A27" s="5" t="s">
        <v>524</v>
      </c>
      <c r="B27" s="6"/>
      <c r="C27" s="6"/>
      <c r="E27" s="41">
        <v>0</v>
      </c>
      <c r="F27" s="26" t="s">
        <v>519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525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70" t="s">
        <v>719</v>
      </c>
      <c r="B30" s="171"/>
      <c r="C30" s="142" t="s">
        <v>526</v>
      </c>
      <c r="D30" s="143"/>
      <c r="E30" s="144" t="s">
        <v>527</v>
      </c>
      <c r="F30" s="143"/>
      <c r="G30" s="118" t="s">
        <v>528</v>
      </c>
      <c r="H30" s="120"/>
      <c r="I30" s="118" t="s">
        <v>529</v>
      </c>
      <c r="J30" s="120"/>
    </row>
    <row r="31" spans="1:10" ht="15.75">
      <c r="A31" s="137"/>
      <c r="B31" s="138"/>
      <c r="C31" s="139">
        <v>20</v>
      </c>
      <c r="D31" s="120"/>
      <c r="E31" s="118">
        <v>30</v>
      </c>
      <c r="F31" s="120"/>
      <c r="G31" s="118">
        <v>100</v>
      </c>
      <c r="H31" s="120"/>
      <c r="I31" s="118">
        <v>150</v>
      </c>
      <c r="J31" s="120"/>
    </row>
    <row r="32" spans="1:10" ht="15.75">
      <c r="A32" s="145" t="s">
        <v>718</v>
      </c>
      <c r="B32" s="146"/>
      <c r="C32" s="139" t="s">
        <v>530</v>
      </c>
      <c r="D32" s="119"/>
      <c r="E32" s="119"/>
      <c r="F32" s="120"/>
      <c r="G32" s="118" t="s">
        <v>531</v>
      </c>
      <c r="H32" s="119"/>
      <c r="I32" s="119"/>
      <c r="J32" s="120"/>
    </row>
    <row r="33" spans="1:10" ht="15.75">
      <c r="A33" s="137"/>
      <c r="B33" s="138"/>
      <c r="C33" s="147">
        <v>2000</v>
      </c>
      <c r="D33" s="148"/>
      <c r="E33" s="148"/>
      <c r="F33" s="149"/>
      <c r="G33" s="150">
        <v>2000</v>
      </c>
      <c r="H33" s="148"/>
      <c r="I33" s="148"/>
      <c r="J33" s="149"/>
    </row>
    <row r="34" ht="15.75">
      <c r="A34" s="3" t="s">
        <v>1223</v>
      </c>
    </row>
    <row r="35" spans="1:10" ht="16.5" customHeight="1">
      <c r="A35" s="151" t="s">
        <v>1224</v>
      </c>
      <c r="B35" s="151"/>
      <c r="C35" s="151"/>
      <c r="D35" s="151"/>
      <c r="E35" s="9">
        <v>65</v>
      </c>
      <c r="F35" s="22" t="s">
        <v>765</v>
      </c>
      <c r="G35" s="119" t="s">
        <v>532</v>
      </c>
      <c r="H35" s="119"/>
      <c r="I35" s="119"/>
      <c r="J35" s="120"/>
    </row>
    <row r="36" spans="1:10" ht="15.75">
      <c r="A36" s="151" t="s">
        <v>533</v>
      </c>
      <c r="B36" s="151"/>
      <c r="C36" s="151"/>
      <c r="D36" s="151"/>
      <c r="E36" s="9" t="s">
        <v>534</v>
      </c>
      <c r="F36" s="22"/>
      <c r="G36" s="18"/>
      <c r="H36" s="14"/>
      <c r="I36" s="15"/>
      <c r="J36" s="16"/>
    </row>
    <row r="37" spans="1:10" ht="15.75">
      <c r="A37" s="151" t="s">
        <v>535</v>
      </c>
      <c r="B37" s="151"/>
      <c r="C37" s="151"/>
      <c r="D37" s="151"/>
      <c r="E37" s="34" t="s">
        <v>536</v>
      </c>
      <c r="F37" s="35"/>
      <c r="G37" s="23"/>
      <c r="H37" s="36"/>
      <c r="I37" s="24"/>
      <c r="J37" s="25"/>
    </row>
    <row r="38" spans="1:10" ht="15.75">
      <c r="A38" s="121" t="s">
        <v>689</v>
      </c>
      <c r="B38" s="131"/>
      <c r="C38" s="131"/>
      <c r="D38" s="122"/>
      <c r="E38" s="9">
        <v>48</v>
      </c>
      <c r="F38" s="22"/>
      <c r="G38" s="22"/>
      <c r="H38" s="36"/>
      <c r="I38" s="24"/>
      <c r="J38" s="25"/>
    </row>
    <row r="39" spans="1:10" ht="15.75">
      <c r="A39" s="151" t="s">
        <v>690</v>
      </c>
      <c r="B39" s="151"/>
      <c r="C39" s="151"/>
      <c r="D39" s="151"/>
      <c r="E39" s="9">
        <v>135</v>
      </c>
      <c r="F39" s="22" t="s">
        <v>765</v>
      </c>
      <c r="G39" s="22"/>
      <c r="H39" s="17"/>
      <c r="I39" s="18"/>
      <c r="J39" s="19"/>
    </row>
    <row r="40" ht="10.5" customHeight="1"/>
    <row r="41" spans="1:10" ht="15.75">
      <c r="A41" s="132" t="s">
        <v>691</v>
      </c>
      <c r="B41" s="133"/>
      <c r="C41" s="134" t="s">
        <v>696</v>
      </c>
      <c r="D41" s="135"/>
      <c r="E41" s="135"/>
      <c r="F41" s="135"/>
      <c r="G41" s="135"/>
      <c r="H41" s="135"/>
      <c r="I41" s="135"/>
      <c r="J41" s="136"/>
    </row>
    <row r="42" ht="10.5" customHeight="1"/>
    <row r="43" spans="1:10" ht="15.75">
      <c r="A43" s="37" t="s">
        <v>692</v>
      </c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5.75">
      <c r="A44" s="90"/>
      <c r="B44" s="160"/>
      <c r="C44" s="160"/>
      <c r="D44" s="160"/>
      <c r="E44" s="160"/>
      <c r="F44" s="160"/>
      <c r="G44" s="160"/>
      <c r="H44" s="160"/>
      <c r="I44" s="160"/>
      <c r="J44" s="161"/>
    </row>
    <row r="45" spans="1:10" ht="15.75">
      <c r="A45" s="162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3"/>
      <c r="B48" s="164"/>
      <c r="C48" s="164"/>
      <c r="D48" s="164"/>
      <c r="E48" s="164"/>
      <c r="F48" s="164"/>
      <c r="G48" s="164"/>
      <c r="H48" s="164"/>
      <c r="I48" s="164"/>
      <c r="J48" s="165"/>
    </row>
    <row r="49" spans="1:11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7" ht="14.25">
      <c r="A50" s="38" t="s">
        <v>693</v>
      </c>
      <c r="G50" s="39"/>
    </row>
    <row r="52" spans="3:5" ht="14.25">
      <c r="C52" s="40" t="s">
        <v>694</v>
      </c>
      <c r="E52" s="24"/>
    </row>
  </sheetData>
  <mergeCells count="81">
    <mergeCell ref="A32:B32"/>
    <mergeCell ref="C32:F32"/>
    <mergeCell ref="G32:J32"/>
    <mergeCell ref="A33:B33"/>
    <mergeCell ref="C33:F33"/>
    <mergeCell ref="G33:J33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A35:D35"/>
    <mergeCell ref="G35:J35"/>
    <mergeCell ref="A36:D36"/>
    <mergeCell ref="A37:D37"/>
    <mergeCell ref="A38:D38"/>
    <mergeCell ref="A39:D39"/>
    <mergeCell ref="A41:B41"/>
    <mergeCell ref="C41:J41"/>
    <mergeCell ref="A21:B21"/>
    <mergeCell ref="C21:D21"/>
    <mergeCell ref="A22:B22"/>
    <mergeCell ref="C22:D22"/>
    <mergeCell ref="A19:B19"/>
    <mergeCell ref="C19:J19"/>
    <mergeCell ref="A20:B20"/>
    <mergeCell ref="C20:D20"/>
    <mergeCell ref="F20:J20"/>
    <mergeCell ref="A15:B15"/>
    <mergeCell ref="C15:D15"/>
    <mergeCell ref="A16:B16"/>
    <mergeCell ref="C16:D16"/>
    <mergeCell ref="A14:B14"/>
    <mergeCell ref="C14:E14"/>
    <mergeCell ref="F14:G14"/>
    <mergeCell ref="H14:J14"/>
    <mergeCell ref="A13:B13"/>
    <mergeCell ref="C13:D13"/>
    <mergeCell ref="F13:G13"/>
    <mergeCell ref="H13:I13"/>
    <mergeCell ref="A12:B12"/>
    <mergeCell ref="C12:D12"/>
    <mergeCell ref="F12:G12"/>
    <mergeCell ref="H12:I12"/>
    <mergeCell ref="A11:B11"/>
    <mergeCell ref="C11:D11"/>
    <mergeCell ref="F11:G11"/>
    <mergeCell ref="H11:I11"/>
    <mergeCell ref="A10:B10"/>
    <mergeCell ref="C10:D10"/>
    <mergeCell ref="F10:G10"/>
    <mergeCell ref="H10:I10"/>
    <mergeCell ref="A9:B9"/>
    <mergeCell ref="C9:E9"/>
    <mergeCell ref="F9:G9"/>
    <mergeCell ref="H9:J9"/>
    <mergeCell ref="A8:B8"/>
    <mergeCell ref="C8:E8"/>
    <mergeCell ref="F8:G8"/>
    <mergeCell ref="H8:J8"/>
    <mergeCell ref="F6:G6"/>
    <mergeCell ref="H6:J6"/>
    <mergeCell ref="A7:B7"/>
    <mergeCell ref="C7:E7"/>
    <mergeCell ref="F7:G7"/>
    <mergeCell ref="H7:J7"/>
    <mergeCell ref="A44:J48"/>
    <mergeCell ref="A1:J1"/>
    <mergeCell ref="A4:B4"/>
    <mergeCell ref="C4:J4"/>
    <mergeCell ref="A5:B5"/>
    <mergeCell ref="C5:E5"/>
    <mergeCell ref="F5:G5"/>
    <mergeCell ref="H5:J5"/>
    <mergeCell ref="A6:B6"/>
    <mergeCell ref="C6:E6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H12" sqref="H12:I12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750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ht="16.5" customHeight="1">
      <c r="A3" s="3" t="s">
        <v>751</v>
      </c>
    </row>
    <row r="4" spans="1:10" ht="16.5" customHeight="1">
      <c r="A4" s="151" t="s">
        <v>752</v>
      </c>
      <c r="B4" s="151"/>
      <c r="C4" s="61" t="s">
        <v>753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754</v>
      </c>
      <c r="B5" s="166"/>
      <c r="C5" s="167" t="s">
        <v>700</v>
      </c>
      <c r="D5" s="168"/>
      <c r="E5" s="168"/>
      <c r="F5" s="102" t="s">
        <v>755</v>
      </c>
      <c r="G5" s="103"/>
      <c r="H5" s="168" t="s">
        <v>478</v>
      </c>
      <c r="I5" s="168"/>
      <c r="J5" s="168"/>
    </row>
    <row r="6" spans="1:10" ht="16.5" thickTop="1">
      <c r="A6" s="158" t="s">
        <v>756</v>
      </c>
      <c r="B6" s="158"/>
      <c r="C6" s="112">
        <v>1</v>
      </c>
      <c r="D6" s="113"/>
      <c r="E6" s="114"/>
      <c r="F6" s="158" t="s">
        <v>757</v>
      </c>
      <c r="G6" s="158"/>
      <c r="H6" s="144">
        <v>1690</v>
      </c>
      <c r="I6" s="142"/>
      <c r="J6" s="143"/>
    </row>
    <row r="7" spans="1:10" ht="15.75">
      <c r="A7" s="151" t="s">
        <v>758</v>
      </c>
      <c r="B7" s="151"/>
      <c r="C7" s="172">
        <v>37145.766238425924</v>
      </c>
      <c r="D7" s="172"/>
      <c r="E7" s="172"/>
      <c r="F7" s="151" t="s">
        <v>758</v>
      </c>
      <c r="G7" s="151"/>
      <c r="H7" s="172">
        <v>37145.961493055554</v>
      </c>
      <c r="I7" s="172"/>
      <c r="J7" s="172"/>
    </row>
    <row r="8" spans="1:10" ht="15.75">
      <c r="A8" s="151" t="s">
        <v>1221</v>
      </c>
      <c r="B8" s="151"/>
      <c r="C8" s="118" t="s">
        <v>881</v>
      </c>
      <c r="D8" s="119"/>
      <c r="E8" s="120"/>
      <c r="F8" s="151" t="s">
        <v>1221</v>
      </c>
      <c r="G8" s="151"/>
      <c r="H8" s="118" t="s">
        <v>881</v>
      </c>
      <c r="I8" s="119"/>
      <c r="J8" s="120"/>
    </row>
    <row r="9" spans="1:10" ht="15.75">
      <c r="A9" s="152" t="s">
        <v>759</v>
      </c>
      <c r="B9" s="152"/>
      <c r="C9" s="153" t="s">
        <v>703</v>
      </c>
      <c r="D9" s="153"/>
      <c r="E9" s="153"/>
      <c r="F9" s="152" t="s">
        <v>759</v>
      </c>
      <c r="G9" s="152"/>
      <c r="H9" s="153" t="s">
        <v>703</v>
      </c>
      <c r="I9" s="153"/>
      <c r="J9" s="153"/>
    </row>
    <row r="10" spans="1:10" ht="15.75">
      <c r="A10" s="151" t="s">
        <v>760</v>
      </c>
      <c r="B10" s="151"/>
      <c r="C10" s="118" t="s">
        <v>34</v>
      </c>
      <c r="D10" s="123"/>
      <c r="E10" s="10" t="s">
        <v>761</v>
      </c>
      <c r="F10" s="151" t="s">
        <v>760</v>
      </c>
      <c r="G10" s="151"/>
      <c r="H10" s="118" t="s">
        <v>36</v>
      </c>
      <c r="I10" s="123"/>
      <c r="J10" s="10" t="s">
        <v>761</v>
      </c>
    </row>
    <row r="11" spans="1:10" ht="15.75">
      <c r="A11" s="61" t="s">
        <v>762</v>
      </c>
      <c r="B11" s="62"/>
      <c r="C11" s="118" t="s">
        <v>35</v>
      </c>
      <c r="D11" s="123"/>
      <c r="E11" s="10" t="s">
        <v>763</v>
      </c>
      <c r="F11" s="151" t="s">
        <v>762</v>
      </c>
      <c r="G11" s="151"/>
      <c r="H11" s="118" t="s">
        <v>37</v>
      </c>
      <c r="I11" s="123"/>
      <c r="J11" s="10" t="s">
        <v>763</v>
      </c>
    </row>
    <row r="12" spans="1:10" ht="15.75">
      <c r="A12" s="61" t="s">
        <v>764</v>
      </c>
      <c r="B12" s="62"/>
      <c r="C12" s="118">
        <v>4781</v>
      </c>
      <c r="D12" s="123"/>
      <c r="E12" s="7" t="s">
        <v>765</v>
      </c>
      <c r="F12" s="151" t="s">
        <v>764</v>
      </c>
      <c r="G12" s="151"/>
      <c r="H12" s="118">
        <v>789</v>
      </c>
      <c r="I12" s="123"/>
      <c r="J12" s="11" t="s">
        <v>765</v>
      </c>
    </row>
    <row r="13" spans="1:10" ht="15.75">
      <c r="A13" s="61" t="s">
        <v>766</v>
      </c>
      <c r="B13" s="62"/>
      <c r="C13" s="118">
        <v>6</v>
      </c>
      <c r="D13" s="123"/>
      <c r="E13" s="7" t="s">
        <v>767</v>
      </c>
      <c r="F13" s="61" t="s">
        <v>766</v>
      </c>
      <c r="G13" s="62"/>
      <c r="H13" s="118">
        <v>5.9</v>
      </c>
      <c r="I13" s="123"/>
      <c r="J13" s="7" t="s">
        <v>767</v>
      </c>
    </row>
    <row r="14" spans="1:10" ht="15.75">
      <c r="A14" s="118" t="s">
        <v>768</v>
      </c>
      <c r="B14" s="120"/>
      <c r="C14" s="124">
        <v>3</v>
      </c>
      <c r="D14" s="125"/>
      <c r="E14" s="126"/>
      <c r="F14" s="118" t="s">
        <v>768</v>
      </c>
      <c r="G14" s="120"/>
      <c r="H14" s="124">
        <v>3</v>
      </c>
      <c r="I14" s="125"/>
      <c r="J14" s="126"/>
    </row>
    <row r="15" spans="1:10" ht="15.75">
      <c r="A15" s="152" t="s">
        <v>769</v>
      </c>
      <c r="B15" s="152"/>
      <c r="C15" s="153">
        <v>10</v>
      </c>
      <c r="D15" s="155"/>
      <c r="E15" s="13" t="s">
        <v>770</v>
      </c>
      <c r="F15" s="14"/>
      <c r="G15" s="15"/>
      <c r="H15" s="15"/>
      <c r="I15" s="15"/>
      <c r="J15" s="16"/>
    </row>
    <row r="16" spans="1:10" ht="15.75">
      <c r="A16" s="152" t="s">
        <v>771</v>
      </c>
      <c r="B16" s="152"/>
      <c r="C16" s="156">
        <v>9.8</v>
      </c>
      <c r="D16" s="157"/>
      <c r="E16" s="13" t="s">
        <v>765</v>
      </c>
      <c r="F16" s="17"/>
      <c r="G16" s="18"/>
      <c r="H16" s="18"/>
      <c r="I16" s="18"/>
      <c r="J16" s="19"/>
    </row>
    <row r="17" ht="10.5" customHeight="1"/>
    <row r="18" spans="1:21" ht="16.5" customHeight="1">
      <c r="A18" s="3" t="s">
        <v>651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652</v>
      </c>
      <c r="B19" s="151"/>
      <c r="C19" s="118" t="s">
        <v>653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654</v>
      </c>
      <c r="B20" s="151"/>
      <c r="C20" s="153" t="s">
        <v>511</v>
      </c>
      <c r="D20" s="118"/>
      <c r="E20" s="13" t="s">
        <v>512</v>
      </c>
      <c r="F20" s="118" t="s">
        <v>513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514</v>
      </c>
      <c r="B21" s="152"/>
      <c r="C21" s="153">
        <v>2000</v>
      </c>
      <c r="D21" s="118"/>
      <c r="E21" s="13" t="s">
        <v>515</v>
      </c>
      <c r="F21" s="20" t="s">
        <v>516</v>
      </c>
      <c r="G21" s="21">
        <f>C21/145</f>
        <v>13.793103448275861</v>
      </c>
      <c r="H21" s="13" t="s">
        <v>517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518</v>
      </c>
      <c r="B22" s="152"/>
      <c r="C22" s="154">
        <v>30</v>
      </c>
      <c r="D22" s="129"/>
      <c r="E22" s="13" t="s">
        <v>519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520</v>
      </c>
    </row>
    <row r="25" spans="1:10" ht="15.75">
      <c r="A25" s="4" t="s">
        <v>521</v>
      </c>
      <c r="B25" s="4"/>
      <c r="C25" s="5"/>
      <c r="D25" s="7"/>
      <c r="E25" s="12">
        <v>1000</v>
      </c>
      <c r="F25" s="22" t="s">
        <v>522</v>
      </c>
      <c r="G25" s="14"/>
      <c r="H25" s="15"/>
      <c r="I25" s="15"/>
      <c r="J25" s="16"/>
    </row>
    <row r="26" spans="1:10" ht="15.75">
      <c r="A26" s="4" t="s">
        <v>523</v>
      </c>
      <c r="B26" s="4"/>
      <c r="C26" s="5"/>
      <c r="D26" s="7"/>
      <c r="E26" s="12">
        <v>8000</v>
      </c>
      <c r="F26" s="22" t="s">
        <v>519</v>
      </c>
      <c r="G26" s="17"/>
      <c r="H26" s="24"/>
      <c r="I26" s="24"/>
      <c r="J26" s="25"/>
    </row>
    <row r="27" spans="1:10" ht="15.75">
      <c r="A27" s="5" t="s">
        <v>524</v>
      </c>
      <c r="B27" s="6"/>
      <c r="C27" s="6"/>
      <c r="E27" s="41">
        <v>0</v>
      </c>
      <c r="F27" s="26" t="s">
        <v>519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525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70" t="s">
        <v>719</v>
      </c>
      <c r="B30" s="171"/>
      <c r="C30" s="142" t="s">
        <v>526</v>
      </c>
      <c r="D30" s="143"/>
      <c r="E30" s="144" t="s">
        <v>527</v>
      </c>
      <c r="F30" s="143"/>
      <c r="G30" s="118" t="s">
        <v>528</v>
      </c>
      <c r="H30" s="120"/>
      <c r="I30" s="118" t="s">
        <v>529</v>
      </c>
      <c r="J30" s="120"/>
    </row>
    <row r="31" spans="1:10" ht="15.75">
      <c r="A31" s="137"/>
      <c r="B31" s="138"/>
      <c r="C31" s="139">
        <v>20</v>
      </c>
      <c r="D31" s="120"/>
      <c r="E31" s="118">
        <v>30</v>
      </c>
      <c r="F31" s="120"/>
      <c r="G31" s="118">
        <v>100</v>
      </c>
      <c r="H31" s="120"/>
      <c r="I31" s="118">
        <v>150</v>
      </c>
      <c r="J31" s="120"/>
    </row>
    <row r="32" spans="1:10" ht="15.75">
      <c r="A32" s="145" t="s">
        <v>720</v>
      </c>
      <c r="B32" s="146"/>
      <c r="C32" s="139" t="s">
        <v>530</v>
      </c>
      <c r="D32" s="119"/>
      <c r="E32" s="119"/>
      <c r="F32" s="120"/>
      <c r="G32" s="118" t="s">
        <v>531</v>
      </c>
      <c r="H32" s="119"/>
      <c r="I32" s="119"/>
      <c r="J32" s="120"/>
    </row>
    <row r="33" spans="1:10" ht="15.75">
      <c r="A33" s="137"/>
      <c r="B33" s="138"/>
      <c r="C33" s="147">
        <v>2000</v>
      </c>
      <c r="D33" s="148"/>
      <c r="E33" s="148"/>
      <c r="F33" s="149"/>
      <c r="G33" s="150">
        <v>2000</v>
      </c>
      <c r="H33" s="148"/>
      <c r="I33" s="148"/>
      <c r="J33" s="149"/>
    </row>
    <row r="34" ht="15.75">
      <c r="A34" s="3" t="s">
        <v>1223</v>
      </c>
    </row>
    <row r="35" spans="1:10" ht="16.5" customHeight="1">
      <c r="A35" s="151" t="s">
        <v>1224</v>
      </c>
      <c r="B35" s="151"/>
      <c r="C35" s="151"/>
      <c r="D35" s="151"/>
      <c r="E35" s="9">
        <v>65</v>
      </c>
      <c r="F35" s="22" t="s">
        <v>765</v>
      </c>
      <c r="G35" s="119" t="s">
        <v>532</v>
      </c>
      <c r="H35" s="119"/>
      <c r="I35" s="119"/>
      <c r="J35" s="120"/>
    </row>
    <row r="36" spans="1:10" ht="15.75">
      <c r="A36" s="151" t="s">
        <v>533</v>
      </c>
      <c r="B36" s="151"/>
      <c r="C36" s="151"/>
      <c r="D36" s="151"/>
      <c r="E36" s="9" t="s">
        <v>534</v>
      </c>
      <c r="F36" s="22"/>
      <c r="G36" s="18"/>
      <c r="H36" s="14"/>
      <c r="I36" s="15"/>
      <c r="J36" s="16"/>
    </row>
    <row r="37" spans="1:10" ht="15.75">
      <c r="A37" s="151" t="s">
        <v>535</v>
      </c>
      <c r="B37" s="151"/>
      <c r="C37" s="151"/>
      <c r="D37" s="151"/>
      <c r="E37" s="34" t="s">
        <v>536</v>
      </c>
      <c r="F37" s="35"/>
      <c r="G37" s="23"/>
      <c r="H37" s="36"/>
      <c r="I37" s="24"/>
      <c r="J37" s="25"/>
    </row>
    <row r="38" spans="1:10" ht="15.75">
      <c r="A38" s="121" t="s">
        <v>689</v>
      </c>
      <c r="B38" s="131"/>
      <c r="C38" s="131"/>
      <c r="D38" s="122"/>
      <c r="E38" s="9">
        <v>48</v>
      </c>
      <c r="F38" s="22"/>
      <c r="G38" s="22"/>
      <c r="H38" s="36"/>
      <c r="I38" s="24"/>
      <c r="J38" s="25"/>
    </row>
    <row r="39" spans="1:10" ht="15.75">
      <c r="A39" s="151" t="s">
        <v>690</v>
      </c>
      <c r="B39" s="151"/>
      <c r="C39" s="151"/>
      <c r="D39" s="151"/>
      <c r="E39" s="9">
        <v>135</v>
      </c>
      <c r="F39" s="22" t="s">
        <v>765</v>
      </c>
      <c r="G39" s="22"/>
      <c r="H39" s="17"/>
      <c r="I39" s="18"/>
      <c r="J39" s="19"/>
    </row>
    <row r="40" ht="10.5" customHeight="1"/>
    <row r="41" spans="1:10" ht="15.75">
      <c r="A41" s="132" t="s">
        <v>691</v>
      </c>
      <c r="B41" s="133"/>
      <c r="C41" s="134" t="s">
        <v>704</v>
      </c>
      <c r="D41" s="135"/>
      <c r="E41" s="135"/>
      <c r="F41" s="135"/>
      <c r="G41" s="135"/>
      <c r="H41" s="135"/>
      <c r="I41" s="135"/>
      <c r="J41" s="136"/>
    </row>
    <row r="42" ht="10.5" customHeight="1"/>
    <row r="43" spans="1:10" ht="15.75">
      <c r="A43" s="37" t="s">
        <v>692</v>
      </c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5.75">
      <c r="A44" s="90"/>
      <c r="B44" s="160"/>
      <c r="C44" s="160"/>
      <c r="D44" s="160"/>
      <c r="E44" s="160"/>
      <c r="F44" s="160"/>
      <c r="G44" s="160"/>
      <c r="H44" s="160"/>
      <c r="I44" s="160"/>
      <c r="J44" s="161"/>
    </row>
    <row r="45" spans="1:10" ht="15.75">
      <c r="A45" s="162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3"/>
      <c r="B48" s="164"/>
      <c r="C48" s="164"/>
      <c r="D48" s="164"/>
      <c r="E48" s="164"/>
      <c r="F48" s="164"/>
      <c r="G48" s="164"/>
      <c r="H48" s="164"/>
      <c r="I48" s="164"/>
      <c r="J48" s="165"/>
    </row>
    <row r="49" spans="1:11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7" ht="14.25">
      <c r="A50" s="38" t="s">
        <v>693</v>
      </c>
      <c r="G50" s="39"/>
    </row>
    <row r="52" spans="3:5" ht="14.25">
      <c r="C52" s="40" t="s">
        <v>694</v>
      </c>
      <c r="E52" s="24"/>
    </row>
  </sheetData>
  <mergeCells count="81">
    <mergeCell ref="A44:J48"/>
    <mergeCell ref="A1:J1"/>
    <mergeCell ref="A4:B4"/>
    <mergeCell ref="C4:J4"/>
    <mergeCell ref="A5:B5"/>
    <mergeCell ref="C5:E5"/>
    <mergeCell ref="F5:G5"/>
    <mergeCell ref="H5:J5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9:B9"/>
    <mergeCell ref="C9:E9"/>
    <mergeCell ref="F9:G9"/>
    <mergeCell ref="H9:J9"/>
    <mergeCell ref="A10:B10"/>
    <mergeCell ref="C10:D10"/>
    <mergeCell ref="F10:G10"/>
    <mergeCell ref="H10:I10"/>
    <mergeCell ref="A11:B11"/>
    <mergeCell ref="C11:D11"/>
    <mergeCell ref="F11:G11"/>
    <mergeCell ref="H11:I11"/>
    <mergeCell ref="A12:B12"/>
    <mergeCell ref="C12:D12"/>
    <mergeCell ref="F12:G12"/>
    <mergeCell ref="H12:I12"/>
    <mergeCell ref="A13:B13"/>
    <mergeCell ref="C13:D13"/>
    <mergeCell ref="F13:G13"/>
    <mergeCell ref="H13:I13"/>
    <mergeCell ref="A14:B14"/>
    <mergeCell ref="C14:E14"/>
    <mergeCell ref="F14:G14"/>
    <mergeCell ref="H14:J14"/>
    <mergeCell ref="A15:B15"/>
    <mergeCell ref="C15:D15"/>
    <mergeCell ref="A16:B16"/>
    <mergeCell ref="C16:D16"/>
    <mergeCell ref="A19:B19"/>
    <mergeCell ref="C19:J19"/>
    <mergeCell ref="A20:B20"/>
    <mergeCell ref="C20:D20"/>
    <mergeCell ref="F20:J20"/>
    <mergeCell ref="A21:B21"/>
    <mergeCell ref="C21:D21"/>
    <mergeCell ref="A22:B22"/>
    <mergeCell ref="C22:D22"/>
    <mergeCell ref="A38:D38"/>
    <mergeCell ref="A39:D39"/>
    <mergeCell ref="A41:B41"/>
    <mergeCell ref="C41:J41"/>
    <mergeCell ref="A35:D35"/>
    <mergeCell ref="G35:J35"/>
    <mergeCell ref="A36:D36"/>
    <mergeCell ref="A37:D37"/>
    <mergeCell ref="G30:H30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A32:B32"/>
    <mergeCell ref="C32:F32"/>
    <mergeCell ref="G32:J32"/>
    <mergeCell ref="A33:B33"/>
    <mergeCell ref="C33:F33"/>
    <mergeCell ref="G33:J33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H12" sqref="H12:I12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936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ht="16.5" customHeight="1">
      <c r="A3" s="3" t="s">
        <v>937</v>
      </c>
    </row>
    <row r="4" spans="1:10" ht="16.5" customHeight="1">
      <c r="A4" s="151" t="s">
        <v>938</v>
      </c>
      <c r="B4" s="151"/>
      <c r="C4" s="61" t="s">
        <v>939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940</v>
      </c>
      <c r="B5" s="166"/>
      <c r="C5" s="167" t="s">
        <v>701</v>
      </c>
      <c r="D5" s="168"/>
      <c r="E5" s="168"/>
      <c r="F5" s="102" t="s">
        <v>941</v>
      </c>
      <c r="G5" s="103"/>
      <c r="H5" s="168" t="s">
        <v>479</v>
      </c>
      <c r="I5" s="168"/>
      <c r="J5" s="168"/>
    </row>
    <row r="6" spans="1:10" ht="16.5" thickTop="1">
      <c r="A6" s="158" t="s">
        <v>942</v>
      </c>
      <c r="B6" s="158"/>
      <c r="C6" s="112">
        <v>1</v>
      </c>
      <c r="D6" s="113"/>
      <c r="E6" s="114"/>
      <c r="F6" s="158" t="s">
        <v>943</v>
      </c>
      <c r="G6" s="158"/>
      <c r="H6" s="144">
        <v>5019</v>
      </c>
      <c r="I6" s="142"/>
      <c r="J6" s="143"/>
    </row>
    <row r="7" spans="1:10" ht="15.75">
      <c r="A7" s="151" t="s">
        <v>944</v>
      </c>
      <c r="B7" s="151"/>
      <c r="C7" s="172">
        <v>37145.979155092595</v>
      </c>
      <c r="D7" s="172"/>
      <c r="E7" s="172"/>
      <c r="F7" s="151" t="s">
        <v>944</v>
      </c>
      <c r="G7" s="151"/>
      <c r="H7" s="172">
        <v>37146.559953703705</v>
      </c>
      <c r="I7" s="172"/>
      <c r="J7" s="172"/>
    </row>
    <row r="8" spans="1:10" ht="15.75">
      <c r="A8" s="151" t="s">
        <v>1221</v>
      </c>
      <c r="B8" s="151"/>
      <c r="C8" s="118" t="s">
        <v>881</v>
      </c>
      <c r="D8" s="119"/>
      <c r="E8" s="120"/>
      <c r="F8" s="151" t="s">
        <v>1221</v>
      </c>
      <c r="G8" s="151"/>
      <c r="H8" s="118" t="s">
        <v>881</v>
      </c>
      <c r="I8" s="119"/>
      <c r="J8" s="120"/>
    </row>
    <row r="9" spans="1:10" ht="15.75">
      <c r="A9" s="152" t="s">
        <v>945</v>
      </c>
      <c r="B9" s="152"/>
      <c r="C9" s="153" t="s">
        <v>703</v>
      </c>
      <c r="D9" s="153"/>
      <c r="E9" s="153"/>
      <c r="F9" s="152" t="s">
        <v>945</v>
      </c>
      <c r="G9" s="152"/>
      <c r="H9" s="153" t="s">
        <v>705</v>
      </c>
      <c r="I9" s="153"/>
      <c r="J9" s="153"/>
    </row>
    <row r="10" spans="1:10" ht="15.75">
      <c r="A10" s="151" t="s">
        <v>946</v>
      </c>
      <c r="B10" s="151"/>
      <c r="C10" s="118" t="s">
        <v>30</v>
      </c>
      <c r="D10" s="123"/>
      <c r="E10" s="10" t="s">
        <v>947</v>
      </c>
      <c r="F10" s="151" t="s">
        <v>946</v>
      </c>
      <c r="G10" s="151"/>
      <c r="H10" s="118" t="s">
        <v>32</v>
      </c>
      <c r="I10" s="123"/>
      <c r="J10" s="10" t="s">
        <v>947</v>
      </c>
    </row>
    <row r="11" spans="1:10" ht="15.75">
      <c r="A11" s="61" t="s">
        <v>948</v>
      </c>
      <c r="B11" s="62"/>
      <c r="C11" s="118" t="s">
        <v>31</v>
      </c>
      <c r="D11" s="123"/>
      <c r="E11" s="10" t="s">
        <v>949</v>
      </c>
      <c r="F11" s="151" t="s">
        <v>948</v>
      </c>
      <c r="G11" s="151"/>
      <c r="H11" s="118" t="s">
        <v>33</v>
      </c>
      <c r="I11" s="123"/>
      <c r="J11" s="10" t="s">
        <v>949</v>
      </c>
    </row>
    <row r="12" spans="1:10" ht="15.75">
      <c r="A12" s="61" t="s">
        <v>950</v>
      </c>
      <c r="B12" s="62"/>
      <c r="C12" s="118">
        <v>678</v>
      </c>
      <c r="D12" s="123"/>
      <c r="E12" s="7" t="s">
        <v>951</v>
      </c>
      <c r="F12" s="151" t="s">
        <v>950</v>
      </c>
      <c r="G12" s="151"/>
      <c r="H12" s="118">
        <v>5389</v>
      </c>
      <c r="I12" s="123"/>
      <c r="J12" s="11" t="s">
        <v>951</v>
      </c>
    </row>
    <row r="13" spans="1:10" ht="15.75">
      <c r="A13" s="61" t="s">
        <v>952</v>
      </c>
      <c r="B13" s="62"/>
      <c r="C13" s="118">
        <v>4.8</v>
      </c>
      <c r="D13" s="123"/>
      <c r="E13" s="7" t="s">
        <v>953</v>
      </c>
      <c r="F13" s="61" t="s">
        <v>952</v>
      </c>
      <c r="G13" s="62"/>
      <c r="H13" s="118">
        <v>6.1</v>
      </c>
      <c r="I13" s="123"/>
      <c r="J13" s="7" t="s">
        <v>953</v>
      </c>
    </row>
    <row r="14" spans="1:10" ht="15.75">
      <c r="A14" s="118" t="s">
        <v>954</v>
      </c>
      <c r="B14" s="120"/>
      <c r="C14" s="124">
        <v>3</v>
      </c>
      <c r="D14" s="125"/>
      <c r="E14" s="126"/>
      <c r="F14" s="118" t="s">
        <v>954</v>
      </c>
      <c r="G14" s="120"/>
      <c r="H14" s="124">
        <v>5</v>
      </c>
      <c r="I14" s="125"/>
      <c r="J14" s="126"/>
    </row>
    <row r="15" spans="1:10" ht="15.75">
      <c r="A15" s="152" t="s">
        <v>955</v>
      </c>
      <c r="B15" s="152"/>
      <c r="C15" s="153">
        <v>10</v>
      </c>
      <c r="D15" s="155"/>
      <c r="E15" s="13" t="s">
        <v>956</v>
      </c>
      <c r="F15" s="14"/>
      <c r="G15" s="15"/>
      <c r="H15" s="15"/>
      <c r="I15" s="15"/>
      <c r="J15" s="16"/>
    </row>
    <row r="16" spans="1:10" ht="15.75">
      <c r="A16" s="152" t="s">
        <v>957</v>
      </c>
      <c r="B16" s="152"/>
      <c r="C16" s="156">
        <v>11.6</v>
      </c>
      <c r="D16" s="157"/>
      <c r="E16" s="13" t="s">
        <v>951</v>
      </c>
      <c r="F16" s="17"/>
      <c r="G16" s="18"/>
      <c r="H16" s="18"/>
      <c r="I16" s="18"/>
      <c r="J16" s="19"/>
    </row>
    <row r="17" ht="10.5" customHeight="1"/>
    <row r="18" spans="1:21" ht="16.5" customHeight="1">
      <c r="A18" s="3" t="s">
        <v>958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959</v>
      </c>
      <c r="B19" s="151"/>
      <c r="C19" s="118" t="s">
        <v>960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961</v>
      </c>
      <c r="B20" s="151"/>
      <c r="C20" s="153" t="s">
        <v>962</v>
      </c>
      <c r="D20" s="118"/>
      <c r="E20" s="13" t="s">
        <v>963</v>
      </c>
      <c r="F20" s="118" t="s">
        <v>964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965</v>
      </c>
      <c r="B21" s="152"/>
      <c r="C21" s="153">
        <v>2000</v>
      </c>
      <c r="D21" s="118"/>
      <c r="E21" s="13" t="s">
        <v>966</v>
      </c>
      <c r="F21" s="20" t="s">
        <v>967</v>
      </c>
      <c r="G21" s="21">
        <f>C21/145</f>
        <v>13.793103448275861</v>
      </c>
      <c r="H21" s="13" t="s">
        <v>968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969</v>
      </c>
      <c r="B22" s="152"/>
      <c r="C22" s="154">
        <v>30</v>
      </c>
      <c r="D22" s="129"/>
      <c r="E22" s="13" t="s">
        <v>970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833</v>
      </c>
    </row>
    <row r="25" spans="1:10" ht="15.75">
      <c r="A25" s="4" t="s">
        <v>834</v>
      </c>
      <c r="B25" s="4"/>
      <c r="C25" s="5"/>
      <c r="D25" s="7"/>
      <c r="E25" s="12">
        <v>1000</v>
      </c>
      <c r="F25" s="22" t="s">
        <v>835</v>
      </c>
      <c r="G25" s="14"/>
      <c r="H25" s="15"/>
      <c r="I25" s="15"/>
      <c r="J25" s="16"/>
    </row>
    <row r="26" spans="1:10" ht="15.75">
      <c r="A26" s="4" t="s">
        <v>836</v>
      </c>
      <c r="B26" s="4"/>
      <c r="C26" s="5"/>
      <c r="D26" s="7"/>
      <c r="E26" s="12">
        <v>8000</v>
      </c>
      <c r="F26" s="22" t="s">
        <v>970</v>
      </c>
      <c r="G26" s="17"/>
      <c r="H26" s="24"/>
      <c r="I26" s="24"/>
      <c r="J26" s="25"/>
    </row>
    <row r="27" spans="1:10" ht="15.75">
      <c r="A27" s="5" t="s">
        <v>837</v>
      </c>
      <c r="B27" s="6"/>
      <c r="C27" s="6"/>
      <c r="E27" s="41">
        <v>0</v>
      </c>
      <c r="F27" s="26" t="s">
        <v>970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838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70" t="s">
        <v>719</v>
      </c>
      <c r="B30" s="171"/>
      <c r="C30" s="142" t="s">
        <v>839</v>
      </c>
      <c r="D30" s="143"/>
      <c r="E30" s="144" t="s">
        <v>840</v>
      </c>
      <c r="F30" s="143"/>
      <c r="G30" s="118" t="s">
        <v>841</v>
      </c>
      <c r="H30" s="120"/>
      <c r="I30" s="118" t="s">
        <v>842</v>
      </c>
      <c r="J30" s="120"/>
    </row>
    <row r="31" spans="1:10" ht="15.75">
      <c r="A31" s="137"/>
      <c r="B31" s="138"/>
      <c r="C31" s="139">
        <v>20</v>
      </c>
      <c r="D31" s="120"/>
      <c r="E31" s="118">
        <v>30</v>
      </c>
      <c r="F31" s="120"/>
      <c r="G31" s="118">
        <v>100</v>
      </c>
      <c r="H31" s="120"/>
      <c r="I31" s="118">
        <v>150</v>
      </c>
      <c r="J31" s="120"/>
    </row>
    <row r="32" spans="1:10" ht="15.75">
      <c r="A32" s="145" t="s">
        <v>718</v>
      </c>
      <c r="B32" s="146"/>
      <c r="C32" s="139" t="s">
        <v>843</v>
      </c>
      <c r="D32" s="119"/>
      <c r="E32" s="119"/>
      <c r="F32" s="120"/>
      <c r="G32" s="118" t="s">
        <v>844</v>
      </c>
      <c r="H32" s="119"/>
      <c r="I32" s="119"/>
      <c r="J32" s="120"/>
    </row>
    <row r="33" spans="1:10" ht="15.75">
      <c r="A33" s="137"/>
      <c r="B33" s="138"/>
      <c r="C33" s="147">
        <v>2000</v>
      </c>
      <c r="D33" s="148"/>
      <c r="E33" s="148"/>
      <c r="F33" s="149"/>
      <c r="G33" s="150">
        <v>2000</v>
      </c>
      <c r="H33" s="148"/>
      <c r="I33" s="148"/>
      <c r="J33" s="149"/>
    </row>
    <row r="34" ht="15.75">
      <c r="A34" s="3" t="s">
        <v>1223</v>
      </c>
    </row>
    <row r="35" spans="1:10" ht="16.5" customHeight="1">
      <c r="A35" s="151" t="s">
        <v>1224</v>
      </c>
      <c r="B35" s="151"/>
      <c r="C35" s="151"/>
      <c r="D35" s="151"/>
      <c r="E35" s="9">
        <v>65</v>
      </c>
      <c r="F35" s="22" t="s">
        <v>951</v>
      </c>
      <c r="G35" s="119" t="s">
        <v>730</v>
      </c>
      <c r="H35" s="119"/>
      <c r="I35" s="119"/>
      <c r="J35" s="120"/>
    </row>
    <row r="36" spans="1:10" ht="15.75">
      <c r="A36" s="151" t="s">
        <v>731</v>
      </c>
      <c r="B36" s="151"/>
      <c r="C36" s="151"/>
      <c r="D36" s="151"/>
      <c r="E36" s="9" t="s">
        <v>732</v>
      </c>
      <c r="F36" s="22"/>
      <c r="G36" s="18"/>
      <c r="H36" s="14"/>
      <c r="I36" s="15"/>
      <c r="J36" s="16"/>
    </row>
    <row r="37" spans="1:10" ht="15.75">
      <c r="A37" s="151" t="s">
        <v>733</v>
      </c>
      <c r="B37" s="151"/>
      <c r="C37" s="151"/>
      <c r="D37" s="151"/>
      <c r="E37" s="34" t="s">
        <v>734</v>
      </c>
      <c r="F37" s="35"/>
      <c r="G37" s="23"/>
      <c r="H37" s="36"/>
      <c r="I37" s="24"/>
      <c r="J37" s="25"/>
    </row>
    <row r="38" spans="1:10" ht="15.75">
      <c r="A38" s="121" t="s">
        <v>735</v>
      </c>
      <c r="B38" s="131"/>
      <c r="C38" s="131"/>
      <c r="D38" s="122"/>
      <c r="E38" s="9">
        <v>48</v>
      </c>
      <c r="F38" s="22"/>
      <c r="G38" s="22"/>
      <c r="H38" s="36"/>
      <c r="I38" s="24"/>
      <c r="J38" s="25"/>
    </row>
    <row r="39" spans="1:10" ht="15.75">
      <c r="A39" s="151" t="s">
        <v>736</v>
      </c>
      <c r="B39" s="151"/>
      <c r="C39" s="151"/>
      <c r="D39" s="151"/>
      <c r="E39" s="9">
        <v>135</v>
      </c>
      <c r="F39" s="22" t="s">
        <v>951</v>
      </c>
      <c r="G39" s="22"/>
      <c r="H39" s="17"/>
      <c r="I39" s="18"/>
      <c r="J39" s="19"/>
    </row>
    <row r="40" ht="10.5" customHeight="1"/>
    <row r="41" spans="1:10" ht="15.75">
      <c r="A41" s="132" t="s">
        <v>737</v>
      </c>
      <c r="B41" s="133"/>
      <c r="C41" s="134" t="s">
        <v>706</v>
      </c>
      <c r="D41" s="135"/>
      <c r="E41" s="135"/>
      <c r="F41" s="135"/>
      <c r="G41" s="135"/>
      <c r="H41" s="135"/>
      <c r="I41" s="135"/>
      <c r="J41" s="136"/>
    </row>
    <row r="42" ht="10.5" customHeight="1"/>
    <row r="43" spans="1:10" ht="15.75">
      <c r="A43" s="37" t="s">
        <v>738</v>
      </c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5.75">
      <c r="A44" s="90" t="s">
        <v>707</v>
      </c>
      <c r="B44" s="160"/>
      <c r="C44" s="160"/>
      <c r="D44" s="160"/>
      <c r="E44" s="160"/>
      <c r="F44" s="160"/>
      <c r="G44" s="160"/>
      <c r="H44" s="160"/>
      <c r="I44" s="160"/>
      <c r="J44" s="161"/>
    </row>
    <row r="45" spans="1:10" ht="15.75">
      <c r="A45" s="162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3"/>
      <c r="B48" s="164"/>
      <c r="C48" s="164"/>
      <c r="D48" s="164"/>
      <c r="E48" s="164"/>
      <c r="F48" s="164"/>
      <c r="G48" s="164"/>
      <c r="H48" s="164"/>
      <c r="I48" s="164"/>
      <c r="J48" s="165"/>
    </row>
    <row r="49" spans="1:11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7" ht="14.25">
      <c r="A50" s="38" t="s">
        <v>739</v>
      </c>
      <c r="G50" s="39"/>
    </row>
    <row r="52" spans="3:5" ht="14.25">
      <c r="C52" s="40" t="s">
        <v>740</v>
      </c>
      <c r="E52" s="24"/>
    </row>
  </sheetData>
  <mergeCells count="81">
    <mergeCell ref="A32:B32"/>
    <mergeCell ref="C32:F32"/>
    <mergeCell ref="G32:J32"/>
    <mergeCell ref="A33:B33"/>
    <mergeCell ref="C33:F33"/>
    <mergeCell ref="G33:J33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A35:D35"/>
    <mergeCell ref="G35:J35"/>
    <mergeCell ref="A36:D36"/>
    <mergeCell ref="A37:D37"/>
    <mergeCell ref="A38:D38"/>
    <mergeCell ref="A39:D39"/>
    <mergeCell ref="A41:B41"/>
    <mergeCell ref="C41:J41"/>
    <mergeCell ref="A21:B21"/>
    <mergeCell ref="C21:D21"/>
    <mergeCell ref="A22:B22"/>
    <mergeCell ref="C22:D22"/>
    <mergeCell ref="A19:B19"/>
    <mergeCell ref="C19:J19"/>
    <mergeCell ref="A20:B20"/>
    <mergeCell ref="C20:D20"/>
    <mergeCell ref="F20:J20"/>
    <mergeCell ref="A15:B15"/>
    <mergeCell ref="C15:D15"/>
    <mergeCell ref="A16:B16"/>
    <mergeCell ref="C16:D16"/>
    <mergeCell ref="A14:B14"/>
    <mergeCell ref="C14:E14"/>
    <mergeCell ref="F14:G14"/>
    <mergeCell ref="H14:J14"/>
    <mergeCell ref="A13:B13"/>
    <mergeCell ref="C13:D13"/>
    <mergeCell ref="F13:G13"/>
    <mergeCell ref="H13:I13"/>
    <mergeCell ref="A12:B12"/>
    <mergeCell ref="C12:D12"/>
    <mergeCell ref="F12:G12"/>
    <mergeCell ref="H12:I12"/>
    <mergeCell ref="A11:B11"/>
    <mergeCell ref="C11:D11"/>
    <mergeCell ref="F11:G11"/>
    <mergeCell ref="H11:I11"/>
    <mergeCell ref="A10:B10"/>
    <mergeCell ref="C10:D10"/>
    <mergeCell ref="F10:G10"/>
    <mergeCell ref="H10:I10"/>
    <mergeCell ref="A9:B9"/>
    <mergeCell ref="C9:E9"/>
    <mergeCell ref="F9:G9"/>
    <mergeCell ref="H9:J9"/>
    <mergeCell ref="A8:B8"/>
    <mergeCell ref="C8:E8"/>
    <mergeCell ref="F8:G8"/>
    <mergeCell ref="H8:J8"/>
    <mergeCell ref="F6:G6"/>
    <mergeCell ref="H6:J6"/>
    <mergeCell ref="A7:B7"/>
    <mergeCell ref="C7:E7"/>
    <mergeCell ref="F7:G7"/>
    <mergeCell ref="H7:J7"/>
    <mergeCell ref="A44:J48"/>
    <mergeCell ref="A1:J1"/>
    <mergeCell ref="A4:B4"/>
    <mergeCell ref="C4:J4"/>
    <mergeCell ref="A5:B5"/>
    <mergeCell ref="C5:E5"/>
    <mergeCell ref="F5:G5"/>
    <mergeCell ref="H5:J5"/>
    <mergeCell ref="A6:B6"/>
    <mergeCell ref="C6:E6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H11" sqref="H11:I11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936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ht="16.5" customHeight="1">
      <c r="A3" s="3" t="s">
        <v>937</v>
      </c>
    </row>
    <row r="4" spans="1:10" ht="16.5" customHeight="1">
      <c r="A4" s="151" t="s">
        <v>938</v>
      </c>
      <c r="B4" s="151"/>
      <c r="C4" s="61" t="s">
        <v>939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940</v>
      </c>
      <c r="B5" s="166"/>
      <c r="C5" s="167" t="s">
        <v>742</v>
      </c>
      <c r="D5" s="168"/>
      <c r="E5" s="168"/>
      <c r="F5" s="102" t="s">
        <v>941</v>
      </c>
      <c r="G5" s="103"/>
      <c r="H5" s="168" t="s">
        <v>480</v>
      </c>
      <c r="I5" s="168"/>
      <c r="J5" s="168"/>
    </row>
    <row r="6" spans="1:10" ht="16.5" thickTop="1">
      <c r="A6" s="158" t="s">
        <v>942</v>
      </c>
      <c r="B6" s="158"/>
      <c r="C6" s="112">
        <v>1</v>
      </c>
      <c r="D6" s="113"/>
      <c r="E6" s="114"/>
      <c r="F6" s="158" t="s">
        <v>943</v>
      </c>
      <c r="G6" s="158"/>
      <c r="H6" s="144">
        <v>3358</v>
      </c>
      <c r="I6" s="142"/>
      <c r="J6" s="143"/>
    </row>
    <row r="7" spans="1:10" ht="15.75">
      <c r="A7" s="151" t="s">
        <v>944</v>
      </c>
      <c r="B7" s="151"/>
      <c r="C7" s="172">
        <v>37146.56232638889</v>
      </c>
      <c r="D7" s="172"/>
      <c r="E7" s="172"/>
      <c r="F7" s="151" t="s">
        <v>944</v>
      </c>
      <c r="G7" s="151"/>
      <c r="H7" s="172">
        <v>37146.95086805556</v>
      </c>
      <c r="I7" s="172"/>
      <c r="J7" s="172"/>
    </row>
    <row r="8" spans="1:10" ht="15.75">
      <c r="A8" s="151" t="s">
        <v>1221</v>
      </c>
      <c r="B8" s="151"/>
      <c r="C8" s="118" t="s">
        <v>881</v>
      </c>
      <c r="D8" s="119"/>
      <c r="E8" s="120"/>
      <c r="F8" s="151" t="s">
        <v>1221</v>
      </c>
      <c r="G8" s="151"/>
      <c r="H8" s="118" t="s">
        <v>881</v>
      </c>
      <c r="I8" s="119"/>
      <c r="J8" s="120"/>
    </row>
    <row r="9" spans="1:10" ht="15.75">
      <c r="A9" s="152" t="s">
        <v>945</v>
      </c>
      <c r="B9" s="152"/>
      <c r="C9" s="153" t="s">
        <v>705</v>
      </c>
      <c r="D9" s="153"/>
      <c r="E9" s="153"/>
      <c r="F9" s="152" t="s">
        <v>945</v>
      </c>
      <c r="G9" s="152"/>
      <c r="H9" s="153" t="s">
        <v>708</v>
      </c>
      <c r="I9" s="153"/>
      <c r="J9" s="153"/>
    </row>
    <row r="10" spans="1:10" ht="15.75">
      <c r="A10" s="151" t="s">
        <v>946</v>
      </c>
      <c r="B10" s="151"/>
      <c r="C10" s="118" t="s">
        <v>26</v>
      </c>
      <c r="D10" s="123"/>
      <c r="E10" s="10" t="s">
        <v>947</v>
      </c>
      <c r="F10" s="151" t="s">
        <v>946</v>
      </c>
      <c r="G10" s="151"/>
      <c r="H10" s="118" t="s">
        <v>28</v>
      </c>
      <c r="I10" s="123"/>
      <c r="J10" s="10" t="s">
        <v>947</v>
      </c>
    </row>
    <row r="11" spans="1:10" ht="15.75">
      <c r="A11" s="61" t="s">
        <v>948</v>
      </c>
      <c r="B11" s="62"/>
      <c r="C11" s="118" t="s">
        <v>27</v>
      </c>
      <c r="D11" s="123"/>
      <c r="E11" s="10" t="s">
        <v>949</v>
      </c>
      <c r="F11" s="151" t="s">
        <v>948</v>
      </c>
      <c r="G11" s="151"/>
      <c r="H11" s="118" t="s">
        <v>29</v>
      </c>
      <c r="I11" s="123"/>
      <c r="J11" s="10" t="s">
        <v>949</v>
      </c>
    </row>
    <row r="12" spans="1:10" ht="15.75">
      <c r="A12" s="61" t="s">
        <v>950</v>
      </c>
      <c r="B12" s="62"/>
      <c r="C12" s="118">
        <v>5394</v>
      </c>
      <c r="D12" s="123"/>
      <c r="E12" s="7" t="s">
        <v>951</v>
      </c>
      <c r="F12" s="151" t="s">
        <v>950</v>
      </c>
      <c r="G12" s="151"/>
      <c r="H12" s="118">
        <v>2801</v>
      </c>
      <c r="I12" s="123"/>
      <c r="J12" s="11" t="s">
        <v>951</v>
      </c>
    </row>
    <row r="13" spans="1:10" ht="15.75">
      <c r="A13" s="61" t="s">
        <v>952</v>
      </c>
      <c r="B13" s="62"/>
      <c r="C13" s="118">
        <v>6</v>
      </c>
      <c r="D13" s="123"/>
      <c r="E13" s="7" t="s">
        <v>953</v>
      </c>
      <c r="F13" s="61" t="s">
        <v>952</v>
      </c>
      <c r="G13" s="62"/>
      <c r="H13" s="118">
        <v>6.2</v>
      </c>
      <c r="I13" s="123"/>
      <c r="J13" s="7" t="s">
        <v>953</v>
      </c>
    </row>
    <row r="14" spans="1:10" ht="15.75">
      <c r="A14" s="118" t="s">
        <v>954</v>
      </c>
      <c r="B14" s="120"/>
      <c r="C14" s="124">
        <v>5</v>
      </c>
      <c r="D14" s="125"/>
      <c r="E14" s="126"/>
      <c r="F14" s="118" t="s">
        <v>954</v>
      </c>
      <c r="G14" s="120"/>
      <c r="H14" s="124">
        <v>3</v>
      </c>
      <c r="I14" s="125"/>
      <c r="J14" s="126"/>
    </row>
    <row r="15" spans="1:10" ht="15.75">
      <c r="A15" s="152" t="s">
        <v>955</v>
      </c>
      <c r="B15" s="152"/>
      <c r="C15" s="153">
        <v>10</v>
      </c>
      <c r="D15" s="155"/>
      <c r="E15" s="13" t="s">
        <v>956</v>
      </c>
      <c r="F15" s="14"/>
      <c r="G15" s="15"/>
      <c r="H15" s="15"/>
      <c r="I15" s="15"/>
      <c r="J15" s="16"/>
    </row>
    <row r="16" spans="1:10" ht="15.75">
      <c r="A16" s="152" t="s">
        <v>957</v>
      </c>
      <c r="B16" s="152"/>
      <c r="C16" s="156">
        <v>4.6</v>
      </c>
      <c r="D16" s="157"/>
      <c r="E16" s="13" t="s">
        <v>951</v>
      </c>
      <c r="F16" s="17"/>
      <c r="G16" s="18"/>
      <c r="H16" s="18"/>
      <c r="I16" s="18"/>
      <c r="J16" s="19"/>
    </row>
    <row r="17" ht="10.5" customHeight="1"/>
    <row r="18" spans="1:21" ht="16.5" customHeight="1">
      <c r="A18" s="3" t="s">
        <v>958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959</v>
      </c>
      <c r="B19" s="151"/>
      <c r="C19" s="118" t="s">
        <v>960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961</v>
      </c>
      <c r="B20" s="151"/>
      <c r="C20" s="153" t="s">
        <v>962</v>
      </c>
      <c r="D20" s="118"/>
      <c r="E20" s="13" t="s">
        <v>963</v>
      </c>
      <c r="F20" s="118" t="s">
        <v>964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965</v>
      </c>
      <c r="B21" s="152"/>
      <c r="C21" s="153">
        <v>2000</v>
      </c>
      <c r="D21" s="118"/>
      <c r="E21" s="13" t="s">
        <v>966</v>
      </c>
      <c r="F21" s="20" t="s">
        <v>967</v>
      </c>
      <c r="G21" s="21">
        <f>C21/145</f>
        <v>13.793103448275861</v>
      </c>
      <c r="H21" s="13" t="s">
        <v>968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969</v>
      </c>
      <c r="B22" s="152"/>
      <c r="C22" s="154">
        <v>30</v>
      </c>
      <c r="D22" s="129"/>
      <c r="E22" s="13" t="s">
        <v>970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833</v>
      </c>
    </row>
    <row r="25" spans="1:10" ht="15.75">
      <c r="A25" s="4" t="s">
        <v>834</v>
      </c>
      <c r="B25" s="4"/>
      <c r="C25" s="5"/>
      <c r="D25" s="7"/>
      <c r="E25" s="12">
        <v>1000</v>
      </c>
      <c r="F25" s="22" t="s">
        <v>835</v>
      </c>
      <c r="G25" s="14"/>
      <c r="H25" s="15"/>
      <c r="I25" s="15"/>
      <c r="J25" s="16"/>
    </row>
    <row r="26" spans="1:10" ht="15.75">
      <c r="A26" s="4" t="s">
        <v>836</v>
      </c>
      <c r="B26" s="4"/>
      <c r="C26" s="5"/>
      <c r="D26" s="7"/>
      <c r="E26" s="12">
        <v>9000</v>
      </c>
      <c r="F26" s="22" t="s">
        <v>970</v>
      </c>
      <c r="G26" s="17"/>
      <c r="H26" s="24"/>
      <c r="I26" s="24"/>
      <c r="J26" s="25"/>
    </row>
    <row r="27" spans="1:10" ht="15.75">
      <c r="A27" s="5" t="s">
        <v>837</v>
      </c>
      <c r="B27" s="6"/>
      <c r="C27" s="6"/>
      <c r="E27" s="41">
        <v>0</v>
      </c>
      <c r="F27" s="26" t="s">
        <v>970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838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70" t="s">
        <v>719</v>
      </c>
      <c r="B30" s="171"/>
      <c r="C30" s="142" t="s">
        <v>839</v>
      </c>
      <c r="D30" s="143"/>
      <c r="E30" s="144" t="s">
        <v>840</v>
      </c>
      <c r="F30" s="143"/>
      <c r="G30" s="118" t="s">
        <v>841</v>
      </c>
      <c r="H30" s="120"/>
      <c r="I30" s="118" t="s">
        <v>842</v>
      </c>
      <c r="J30" s="120"/>
    </row>
    <row r="31" spans="1:10" ht="15.75">
      <c r="A31" s="137"/>
      <c r="B31" s="138"/>
      <c r="C31" s="139">
        <v>20</v>
      </c>
      <c r="D31" s="120"/>
      <c r="E31" s="118">
        <v>30</v>
      </c>
      <c r="F31" s="120"/>
      <c r="G31" s="118">
        <v>100</v>
      </c>
      <c r="H31" s="120"/>
      <c r="I31" s="118">
        <v>150</v>
      </c>
      <c r="J31" s="120"/>
    </row>
    <row r="32" spans="1:10" ht="15.75">
      <c r="A32" s="145" t="s">
        <v>718</v>
      </c>
      <c r="B32" s="146"/>
      <c r="C32" s="139" t="s">
        <v>843</v>
      </c>
      <c r="D32" s="119"/>
      <c r="E32" s="119"/>
      <c r="F32" s="120"/>
      <c r="G32" s="118" t="s">
        <v>844</v>
      </c>
      <c r="H32" s="119"/>
      <c r="I32" s="119"/>
      <c r="J32" s="120"/>
    </row>
    <row r="33" spans="1:10" ht="15.75">
      <c r="A33" s="137"/>
      <c r="B33" s="138"/>
      <c r="C33" s="147">
        <v>2000</v>
      </c>
      <c r="D33" s="148"/>
      <c r="E33" s="148"/>
      <c r="F33" s="149"/>
      <c r="G33" s="150">
        <v>2000</v>
      </c>
      <c r="H33" s="148"/>
      <c r="I33" s="148"/>
      <c r="J33" s="149"/>
    </row>
    <row r="34" ht="15.75">
      <c r="A34" s="3" t="s">
        <v>1223</v>
      </c>
    </row>
    <row r="35" spans="1:10" ht="16.5" customHeight="1">
      <c r="A35" s="151" t="s">
        <v>1224</v>
      </c>
      <c r="B35" s="151"/>
      <c r="C35" s="151"/>
      <c r="D35" s="151"/>
      <c r="E35" s="9">
        <v>65</v>
      </c>
      <c r="F35" s="22" t="s">
        <v>951</v>
      </c>
      <c r="G35" s="119" t="s">
        <v>730</v>
      </c>
      <c r="H35" s="119"/>
      <c r="I35" s="119"/>
      <c r="J35" s="120"/>
    </row>
    <row r="36" spans="1:10" ht="15.75">
      <c r="A36" s="151" t="s">
        <v>731</v>
      </c>
      <c r="B36" s="151"/>
      <c r="C36" s="151"/>
      <c r="D36" s="151"/>
      <c r="E36" s="9" t="s">
        <v>732</v>
      </c>
      <c r="F36" s="22"/>
      <c r="G36" s="18"/>
      <c r="H36" s="14"/>
      <c r="I36" s="15"/>
      <c r="J36" s="16"/>
    </row>
    <row r="37" spans="1:10" ht="15.75">
      <c r="A37" s="151" t="s">
        <v>733</v>
      </c>
      <c r="B37" s="151"/>
      <c r="C37" s="151"/>
      <c r="D37" s="151"/>
      <c r="E37" s="34" t="s">
        <v>734</v>
      </c>
      <c r="F37" s="35"/>
      <c r="G37" s="23"/>
      <c r="H37" s="36"/>
      <c r="I37" s="24"/>
      <c r="J37" s="25"/>
    </row>
    <row r="38" spans="1:10" ht="15.75">
      <c r="A38" s="121" t="s">
        <v>735</v>
      </c>
      <c r="B38" s="131"/>
      <c r="C38" s="131"/>
      <c r="D38" s="122"/>
      <c r="E38" s="9">
        <v>48</v>
      </c>
      <c r="F38" s="22"/>
      <c r="G38" s="22"/>
      <c r="H38" s="36"/>
      <c r="I38" s="24"/>
      <c r="J38" s="25"/>
    </row>
    <row r="39" spans="1:10" ht="15.75">
      <c r="A39" s="151" t="s">
        <v>736</v>
      </c>
      <c r="B39" s="151"/>
      <c r="C39" s="151"/>
      <c r="D39" s="151"/>
      <c r="E39" s="9">
        <v>135</v>
      </c>
      <c r="F39" s="22" t="s">
        <v>951</v>
      </c>
      <c r="G39" s="22"/>
      <c r="H39" s="17"/>
      <c r="I39" s="18"/>
      <c r="J39" s="19"/>
    </row>
    <row r="40" ht="10.5" customHeight="1"/>
    <row r="41" spans="1:10" ht="15.75">
      <c r="A41" s="132" t="s">
        <v>737</v>
      </c>
      <c r="B41" s="133"/>
      <c r="C41" s="134" t="s">
        <v>709</v>
      </c>
      <c r="D41" s="135"/>
      <c r="E41" s="135"/>
      <c r="F41" s="135"/>
      <c r="G41" s="135"/>
      <c r="H41" s="135"/>
      <c r="I41" s="135"/>
      <c r="J41" s="136"/>
    </row>
    <row r="42" ht="10.5" customHeight="1"/>
    <row r="43" spans="1:10" ht="15.75">
      <c r="A43" s="37" t="s">
        <v>738</v>
      </c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5.75">
      <c r="A44" s="90"/>
      <c r="B44" s="160"/>
      <c r="C44" s="160"/>
      <c r="D44" s="160"/>
      <c r="E44" s="160"/>
      <c r="F44" s="160"/>
      <c r="G44" s="160"/>
      <c r="H44" s="160"/>
      <c r="I44" s="160"/>
      <c r="J44" s="161"/>
    </row>
    <row r="45" spans="1:10" ht="15.75">
      <c r="A45" s="162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3"/>
      <c r="B48" s="164"/>
      <c r="C48" s="164"/>
      <c r="D48" s="164"/>
      <c r="E48" s="164"/>
      <c r="F48" s="164"/>
      <c r="G48" s="164"/>
      <c r="H48" s="164"/>
      <c r="I48" s="164"/>
      <c r="J48" s="165"/>
    </row>
    <row r="49" spans="1:11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7" ht="14.25">
      <c r="A50" s="38" t="s">
        <v>739</v>
      </c>
      <c r="G50" s="39"/>
    </row>
    <row r="52" spans="3:5" ht="14.25">
      <c r="C52" s="40" t="s">
        <v>740</v>
      </c>
      <c r="E52" s="24"/>
    </row>
  </sheetData>
  <mergeCells count="81">
    <mergeCell ref="A44:J48"/>
    <mergeCell ref="A1:J1"/>
    <mergeCell ref="A4:B4"/>
    <mergeCell ref="C4:J4"/>
    <mergeCell ref="A5:B5"/>
    <mergeCell ref="C5:E5"/>
    <mergeCell ref="F5:G5"/>
    <mergeCell ref="H5:J5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9:B9"/>
    <mergeCell ref="C9:E9"/>
    <mergeCell ref="F9:G9"/>
    <mergeCell ref="H9:J9"/>
    <mergeCell ref="A10:B10"/>
    <mergeCell ref="C10:D10"/>
    <mergeCell ref="F10:G10"/>
    <mergeCell ref="H10:I10"/>
    <mergeCell ref="A11:B11"/>
    <mergeCell ref="C11:D11"/>
    <mergeCell ref="F11:G11"/>
    <mergeCell ref="H11:I11"/>
    <mergeCell ref="A12:B12"/>
    <mergeCell ref="C12:D12"/>
    <mergeCell ref="F12:G12"/>
    <mergeCell ref="H12:I12"/>
    <mergeCell ref="A13:B13"/>
    <mergeCell ref="C13:D13"/>
    <mergeCell ref="F13:G13"/>
    <mergeCell ref="H13:I13"/>
    <mergeCell ref="A14:B14"/>
    <mergeCell ref="C14:E14"/>
    <mergeCell ref="F14:G14"/>
    <mergeCell ref="H14:J14"/>
    <mergeCell ref="A15:B15"/>
    <mergeCell ref="C15:D15"/>
    <mergeCell ref="A16:B16"/>
    <mergeCell ref="C16:D16"/>
    <mergeCell ref="A19:B19"/>
    <mergeCell ref="C19:J19"/>
    <mergeCell ref="A20:B20"/>
    <mergeCell ref="C20:D20"/>
    <mergeCell ref="F20:J20"/>
    <mergeCell ref="A21:B21"/>
    <mergeCell ref="C21:D21"/>
    <mergeCell ref="A22:B22"/>
    <mergeCell ref="C22:D22"/>
    <mergeCell ref="A38:D38"/>
    <mergeCell ref="A39:D39"/>
    <mergeCell ref="A41:B41"/>
    <mergeCell ref="C41:J41"/>
    <mergeCell ref="A35:D35"/>
    <mergeCell ref="G35:J35"/>
    <mergeCell ref="A36:D36"/>
    <mergeCell ref="A37:D37"/>
    <mergeCell ref="G30:H30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A32:B32"/>
    <mergeCell ref="C32:F32"/>
    <mergeCell ref="G32:J32"/>
    <mergeCell ref="A33:B33"/>
    <mergeCell ref="C33:F33"/>
    <mergeCell ref="G33:J33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C12" sqref="C12:D12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1225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ht="16.5" customHeight="1">
      <c r="A3" s="3" t="s">
        <v>1226</v>
      </c>
    </row>
    <row r="4" spans="1:10" ht="16.5" customHeight="1">
      <c r="A4" s="151" t="s">
        <v>1227</v>
      </c>
      <c r="B4" s="151"/>
      <c r="C4" s="61" t="s">
        <v>1165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1228</v>
      </c>
      <c r="B5" s="166"/>
      <c r="C5" s="167" t="s">
        <v>742</v>
      </c>
      <c r="D5" s="168"/>
      <c r="E5" s="168"/>
      <c r="F5" s="102" t="s">
        <v>1229</v>
      </c>
      <c r="G5" s="103"/>
      <c r="H5" s="168" t="s">
        <v>481</v>
      </c>
      <c r="I5" s="168"/>
      <c r="J5" s="168"/>
    </row>
    <row r="6" spans="1:10" ht="16.5" thickTop="1">
      <c r="A6" s="158" t="s">
        <v>1230</v>
      </c>
      <c r="B6" s="158"/>
      <c r="C6" s="112">
        <v>1</v>
      </c>
      <c r="D6" s="113"/>
      <c r="E6" s="114"/>
      <c r="F6" s="158" t="s">
        <v>1231</v>
      </c>
      <c r="G6" s="158"/>
      <c r="H6" s="144">
        <v>258</v>
      </c>
      <c r="I6" s="142"/>
      <c r="J6" s="143"/>
    </row>
    <row r="7" spans="1:10" ht="15.75">
      <c r="A7" s="151" t="s">
        <v>1232</v>
      </c>
      <c r="B7" s="151"/>
      <c r="C7" s="172">
        <v>37146.953935185185</v>
      </c>
      <c r="D7" s="172"/>
      <c r="E7" s="172"/>
      <c r="F7" s="151" t="s">
        <v>1232</v>
      </c>
      <c r="G7" s="151"/>
      <c r="H7" s="172">
        <v>37146.98368055555</v>
      </c>
      <c r="I7" s="172"/>
      <c r="J7" s="172"/>
    </row>
    <row r="8" spans="1:10" ht="15.75">
      <c r="A8" s="151" t="s">
        <v>1221</v>
      </c>
      <c r="B8" s="151"/>
      <c r="C8" s="118" t="s">
        <v>881</v>
      </c>
      <c r="D8" s="119"/>
      <c r="E8" s="120"/>
      <c r="F8" s="151" t="s">
        <v>1221</v>
      </c>
      <c r="G8" s="151"/>
      <c r="H8" s="118" t="s">
        <v>881</v>
      </c>
      <c r="I8" s="119"/>
      <c r="J8" s="120"/>
    </row>
    <row r="9" spans="1:10" ht="15.75">
      <c r="A9" s="152" t="s">
        <v>1233</v>
      </c>
      <c r="B9" s="152"/>
      <c r="C9" s="153" t="s">
        <v>703</v>
      </c>
      <c r="D9" s="153"/>
      <c r="E9" s="153"/>
      <c r="F9" s="152" t="s">
        <v>1233</v>
      </c>
      <c r="G9" s="152"/>
      <c r="H9" s="153" t="s">
        <v>703</v>
      </c>
      <c r="I9" s="153"/>
      <c r="J9" s="153"/>
    </row>
    <row r="10" spans="1:10" ht="15.75">
      <c r="A10" s="151" t="s">
        <v>1234</v>
      </c>
      <c r="B10" s="151"/>
      <c r="C10" s="118" t="s">
        <v>24</v>
      </c>
      <c r="D10" s="123"/>
      <c r="E10" s="10" t="s">
        <v>1235</v>
      </c>
      <c r="F10" s="151" t="s">
        <v>1234</v>
      </c>
      <c r="G10" s="151"/>
      <c r="H10" s="118" t="s">
        <v>22</v>
      </c>
      <c r="I10" s="123"/>
      <c r="J10" s="10" t="s">
        <v>1235</v>
      </c>
    </row>
    <row r="11" spans="1:10" ht="15.75">
      <c r="A11" s="61" t="s">
        <v>1236</v>
      </c>
      <c r="B11" s="62"/>
      <c r="C11" s="118" t="s">
        <v>25</v>
      </c>
      <c r="D11" s="123"/>
      <c r="E11" s="10" t="s">
        <v>1237</v>
      </c>
      <c r="F11" s="151" t="s">
        <v>1236</v>
      </c>
      <c r="G11" s="151"/>
      <c r="H11" s="118" t="s">
        <v>23</v>
      </c>
      <c r="I11" s="123"/>
      <c r="J11" s="10" t="s">
        <v>1237</v>
      </c>
    </row>
    <row r="12" spans="1:10" ht="15.75">
      <c r="A12" s="61" t="s">
        <v>1238</v>
      </c>
      <c r="B12" s="62"/>
      <c r="C12" s="118">
        <v>2799</v>
      </c>
      <c r="D12" s="123"/>
      <c r="E12" s="7" t="s">
        <v>1239</v>
      </c>
      <c r="F12" s="151" t="s">
        <v>1238</v>
      </c>
      <c r="G12" s="151"/>
      <c r="H12" s="118">
        <v>2966</v>
      </c>
      <c r="I12" s="123"/>
      <c r="J12" s="11" t="s">
        <v>1239</v>
      </c>
    </row>
    <row r="13" spans="1:10" ht="15.75">
      <c r="A13" s="61" t="s">
        <v>1100</v>
      </c>
      <c r="B13" s="62"/>
      <c r="C13" s="118">
        <v>4.6</v>
      </c>
      <c r="D13" s="123"/>
      <c r="E13" s="7" t="s">
        <v>1240</v>
      </c>
      <c r="F13" s="61" t="s">
        <v>1100</v>
      </c>
      <c r="G13" s="62"/>
      <c r="H13" s="118">
        <v>6.2</v>
      </c>
      <c r="I13" s="123"/>
      <c r="J13" s="7" t="s">
        <v>1240</v>
      </c>
    </row>
    <row r="14" spans="1:10" ht="15.75">
      <c r="A14" s="118" t="s">
        <v>1241</v>
      </c>
      <c r="B14" s="120"/>
      <c r="C14" s="124">
        <v>3</v>
      </c>
      <c r="D14" s="125"/>
      <c r="E14" s="126"/>
      <c r="F14" s="118" t="s">
        <v>1241</v>
      </c>
      <c r="G14" s="120"/>
      <c r="H14" s="124">
        <v>3</v>
      </c>
      <c r="I14" s="125"/>
      <c r="J14" s="126"/>
    </row>
    <row r="15" spans="1:10" ht="15.75">
      <c r="A15" s="152" t="s">
        <v>1242</v>
      </c>
      <c r="B15" s="152"/>
      <c r="C15" s="153">
        <v>10</v>
      </c>
      <c r="D15" s="155"/>
      <c r="E15" s="13" t="s">
        <v>1243</v>
      </c>
      <c r="F15" s="14"/>
      <c r="G15" s="15"/>
      <c r="H15" s="15"/>
      <c r="I15" s="15"/>
      <c r="J15" s="16"/>
    </row>
    <row r="16" spans="1:10" ht="15.75">
      <c r="A16" s="152" t="s">
        <v>1244</v>
      </c>
      <c r="B16" s="152"/>
      <c r="C16" s="156">
        <v>8.7</v>
      </c>
      <c r="D16" s="157"/>
      <c r="E16" s="13" t="s">
        <v>1239</v>
      </c>
      <c r="F16" s="17"/>
      <c r="G16" s="18"/>
      <c r="H16" s="18"/>
      <c r="I16" s="18"/>
      <c r="J16" s="19"/>
    </row>
    <row r="17" ht="10.5" customHeight="1"/>
    <row r="18" spans="1:21" ht="16.5" customHeight="1">
      <c r="A18" s="3" t="s">
        <v>1245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1246</v>
      </c>
      <c r="B19" s="151"/>
      <c r="C19" s="118" t="s">
        <v>1247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1248</v>
      </c>
      <c r="B20" s="151"/>
      <c r="C20" s="153" t="s">
        <v>1076</v>
      </c>
      <c r="D20" s="118"/>
      <c r="E20" s="13" t="s">
        <v>1077</v>
      </c>
      <c r="F20" s="118" t="s">
        <v>1078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1079</v>
      </c>
      <c r="B21" s="152"/>
      <c r="C21" s="153">
        <v>2000</v>
      </c>
      <c r="D21" s="118"/>
      <c r="E21" s="13" t="s">
        <v>1080</v>
      </c>
      <c r="F21" s="20" t="s">
        <v>1081</v>
      </c>
      <c r="G21" s="21">
        <f>C21/145</f>
        <v>13.793103448275861</v>
      </c>
      <c r="H21" s="13" t="s">
        <v>1082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1083</v>
      </c>
      <c r="B22" s="152"/>
      <c r="C22" s="154">
        <v>30</v>
      </c>
      <c r="D22" s="129"/>
      <c r="E22" s="13" t="s">
        <v>1222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1084</v>
      </c>
    </row>
    <row r="25" spans="1:10" ht="15.75">
      <c r="A25" s="4" t="s">
        <v>1085</v>
      </c>
      <c r="B25" s="4"/>
      <c r="C25" s="5"/>
      <c r="D25" s="7"/>
      <c r="E25" s="12">
        <v>1000</v>
      </c>
      <c r="F25" s="22" t="s">
        <v>1086</v>
      </c>
      <c r="G25" s="14"/>
      <c r="H25" s="15"/>
      <c r="I25" s="15"/>
      <c r="J25" s="16"/>
    </row>
    <row r="26" spans="1:10" ht="15.75">
      <c r="A26" s="4" t="s">
        <v>1087</v>
      </c>
      <c r="B26" s="4"/>
      <c r="C26" s="5"/>
      <c r="D26" s="7"/>
      <c r="E26" s="12">
        <v>9000</v>
      </c>
      <c r="F26" s="22" t="s">
        <v>1222</v>
      </c>
      <c r="G26" s="17"/>
      <c r="H26" s="24"/>
      <c r="I26" s="24"/>
      <c r="J26" s="25"/>
    </row>
    <row r="27" spans="1:10" ht="15.75">
      <c r="A27" s="5" t="s">
        <v>1088</v>
      </c>
      <c r="B27" s="6"/>
      <c r="C27" s="6"/>
      <c r="E27" s="41">
        <v>0</v>
      </c>
      <c r="F27" s="26" t="s">
        <v>1222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932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70" t="s">
        <v>719</v>
      </c>
      <c r="B30" s="171"/>
      <c r="C30" s="142" t="s">
        <v>891</v>
      </c>
      <c r="D30" s="143"/>
      <c r="E30" s="144" t="s">
        <v>1102</v>
      </c>
      <c r="F30" s="143"/>
      <c r="G30" s="118" t="s">
        <v>1103</v>
      </c>
      <c r="H30" s="120"/>
      <c r="I30" s="118" t="s">
        <v>1104</v>
      </c>
      <c r="J30" s="120"/>
    </row>
    <row r="31" spans="1:10" ht="15.75">
      <c r="A31" s="137"/>
      <c r="B31" s="138"/>
      <c r="C31" s="139">
        <v>20</v>
      </c>
      <c r="D31" s="120"/>
      <c r="E31" s="118">
        <v>30</v>
      </c>
      <c r="F31" s="120"/>
      <c r="G31" s="118">
        <v>100</v>
      </c>
      <c r="H31" s="120"/>
      <c r="I31" s="118">
        <v>150</v>
      </c>
      <c r="J31" s="120"/>
    </row>
    <row r="32" spans="1:10" ht="15.75">
      <c r="A32" s="145" t="s">
        <v>718</v>
      </c>
      <c r="B32" s="146"/>
      <c r="C32" s="139" t="s">
        <v>1163</v>
      </c>
      <c r="D32" s="119"/>
      <c r="E32" s="119"/>
      <c r="F32" s="120"/>
      <c r="G32" s="118" t="s">
        <v>1164</v>
      </c>
      <c r="H32" s="119"/>
      <c r="I32" s="119"/>
      <c r="J32" s="120"/>
    </row>
    <row r="33" spans="1:10" ht="15.75">
      <c r="A33" s="137"/>
      <c r="B33" s="138"/>
      <c r="C33" s="147">
        <v>2000</v>
      </c>
      <c r="D33" s="148"/>
      <c r="E33" s="148"/>
      <c r="F33" s="149"/>
      <c r="G33" s="150">
        <v>2000</v>
      </c>
      <c r="H33" s="148"/>
      <c r="I33" s="148"/>
      <c r="J33" s="149"/>
    </row>
    <row r="34" ht="15.75">
      <c r="A34" s="3" t="s">
        <v>1223</v>
      </c>
    </row>
    <row r="35" spans="1:10" ht="16.5" customHeight="1">
      <c r="A35" s="151" t="s">
        <v>1224</v>
      </c>
      <c r="B35" s="151"/>
      <c r="C35" s="151"/>
      <c r="D35" s="151"/>
      <c r="E35" s="9">
        <v>65</v>
      </c>
      <c r="F35" s="22" t="s">
        <v>1239</v>
      </c>
      <c r="G35" s="119" t="s">
        <v>1089</v>
      </c>
      <c r="H35" s="119"/>
      <c r="I35" s="119"/>
      <c r="J35" s="120"/>
    </row>
    <row r="36" spans="1:10" ht="15.75">
      <c r="A36" s="151" t="s">
        <v>1090</v>
      </c>
      <c r="B36" s="151"/>
      <c r="C36" s="151"/>
      <c r="D36" s="151"/>
      <c r="E36" s="9" t="s">
        <v>1091</v>
      </c>
      <c r="F36" s="22"/>
      <c r="G36" s="18"/>
      <c r="H36" s="14"/>
      <c r="I36" s="15"/>
      <c r="J36" s="16"/>
    </row>
    <row r="37" spans="1:10" ht="15.75">
      <c r="A37" s="151" t="s">
        <v>1092</v>
      </c>
      <c r="B37" s="151"/>
      <c r="C37" s="151"/>
      <c r="D37" s="151"/>
      <c r="E37" s="34" t="s">
        <v>1093</v>
      </c>
      <c r="F37" s="35"/>
      <c r="G37" s="23"/>
      <c r="H37" s="36"/>
      <c r="I37" s="24"/>
      <c r="J37" s="25"/>
    </row>
    <row r="38" spans="1:10" ht="15.75">
      <c r="A38" s="121" t="s">
        <v>1094</v>
      </c>
      <c r="B38" s="131"/>
      <c r="C38" s="131"/>
      <c r="D38" s="122"/>
      <c r="E38" s="9">
        <v>48</v>
      </c>
      <c r="F38" s="22"/>
      <c r="G38" s="22"/>
      <c r="H38" s="36"/>
      <c r="I38" s="24"/>
      <c r="J38" s="25"/>
    </row>
    <row r="39" spans="1:10" ht="15.75">
      <c r="A39" s="151" t="s">
        <v>1095</v>
      </c>
      <c r="B39" s="151"/>
      <c r="C39" s="151"/>
      <c r="D39" s="151"/>
      <c r="E39" s="9">
        <v>135</v>
      </c>
      <c r="F39" s="22" t="s">
        <v>1239</v>
      </c>
      <c r="G39" s="22"/>
      <c r="H39" s="17"/>
      <c r="I39" s="18"/>
      <c r="J39" s="19"/>
    </row>
    <row r="40" ht="10.5" customHeight="1"/>
    <row r="41" spans="1:10" ht="15.75">
      <c r="A41" s="132" t="s">
        <v>1096</v>
      </c>
      <c r="B41" s="133"/>
      <c r="C41" s="134" t="s">
        <v>710</v>
      </c>
      <c r="D41" s="135"/>
      <c r="E41" s="135"/>
      <c r="F41" s="135"/>
      <c r="G41" s="135"/>
      <c r="H41" s="135"/>
      <c r="I41" s="135"/>
      <c r="J41" s="136"/>
    </row>
    <row r="42" ht="10.5" customHeight="1"/>
    <row r="43" spans="1:10" ht="15.75">
      <c r="A43" s="37" t="s">
        <v>1097</v>
      </c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5.75">
      <c r="A44" s="90"/>
      <c r="B44" s="160"/>
      <c r="C44" s="160"/>
      <c r="D44" s="160"/>
      <c r="E44" s="160"/>
      <c r="F44" s="160"/>
      <c r="G44" s="160"/>
      <c r="H44" s="160"/>
      <c r="I44" s="160"/>
      <c r="J44" s="161"/>
    </row>
    <row r="45" spans="1:10" ht="15.75">
      <c r="A45" s="162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3"/>
      <c r="B48" s="164"/>
      <c r="C48" s="164"/>
      <c r="D48" s="164"/>
      <c r="E48" s="164"/>
      <c r="F48" s="164"/>
      <c r="G48" s="164"/>
      <c r="H48" s="164"/>
      <c r="I48" s="164"/>
      <c r="J48" s="165"/>
    </row>
    <row r="49" spans="1:11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7" ht="14.25">
      <c r="A50" s="38" t="s">
        <v>1098</v>
      </c>
      <c r="G50" s="39"/>
    </row>
    <row r="52" spans="3:5" ht="14.25">
      <c r="C52" s="40" t="s">
        <v>933</v>
      </c>
      <c r="E52" s="24"/>
    </row>
  </sheetData>
  <mergeCells count="81">
    <mergeCell ref="A32:B32"/>
    <mergeCell ref="C32:F32"/>
    <mergeCell ref="G32:J32"/>
    <mergeCell ref="A33:B33"/>
    <mergeCell ref="C33:F33"/>
    <mergeCell ref="G33:J33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A35:D35"/>
    <mergeCell ref="G35:J35"/>
    <mergeCell ref="A36:D36"/>
    <mergeCell ref="A37:D37"/>
    <mergeCell ref="A38:D38"/>
    <mergeCell ref="A39:D39"/>
    <mergeCell ref="A41:B41"/>
    <mergeCell ref="C41:J41"/>
    <mergeCell ref="A21:B21"/>
    <mergeCell ref="C21:D21"/>
    <mergeCell ref="A22:B22"/>
    <mergeCell ref="C22:D22"/>
    <mergeCell ref="A19:B19"/>
    <mergeCell ref="C19:J19"/>
    <mergeCell ref="A20:B20"/>
    <mergeCell ref="C20:D20"/>
    <mergeCell ref="F20:J20"/>
    <mergeCell ref="A15:B15"/>
    <mergeCell ref="C15:D15"/>
    <mergeCell ref="A16:B16"/>
    <mergeCell ref="C16:D16"/>
    <mergeCell ref="A14:B14"/>
    <mergeCell ref="C14:E14"/>
    <mergeCell ref="F14:G14"/>
    <mergeCell ref="H14:J14"/>
    <mergeCell ref="A13:B13"/>
    <mergeCell ref="C13:D13"/>
    <mergeCell ref="F13:G13"/>
    <mergeCell ref="H13:I13"/>
    <mergeCell ref="A12:B12"/>
    <mergeCell ref="C12:D12"/>
    <mergeCell ref="F12:G12"/>
    <mergeCell ref="H12:I12"/>
    <mergeCell ref="A11:B11"/>
    <mergeCell ref="C11:D11"/>
    <mergeCell ref="F11:G11"/>
    <mergeCell ref="H11:I11"/>
    <mergeCell ref="A10:B10"/>
    <mergeCell ref="C10:D10"/>
    <mergeCell ref="F10:G10"/>
    <mergeCell ref="H10:I10"/>
    <mergeCell ref="A9:B9"/>
    <mergeCell ref="C9:E9"/>
    <mergeCell ref="F9:G9"/>
    <mergeCell ref="H9:J9"/>
    <mergeCell ref="A8:B8"/>
    <mergeCell ref="C8:E8"/>
    <mergeCell ref="F8:G8"/>
    <mergeCell ref="H8:J8"/>
    <mergeCell ref="F6:G6"/>
    <mergeCell ref="H6:J6"/>
    <mergeCell ref="A7:B7"/>
    <mergeCell ref="C7:E7"/>
    <mergeCell ref="F7:G7"/>
    <mergeCell ref="H7:J7"/>
    <mergeCell ref="A44:J48"/>
    <mergeCell ref="A1:J1"/>
    <mergeCell ref="A4:B4"/>
    <mergeCell ref="C4:J4"/>
    <mergeCell ref="A5:B5"/>
    <mergeCell ref="C5:E5"/>
    <mergeCell ref="F5:G5"/>
    <mergeCell ref="H5:J5"/>
    <mergeCell ref="A6:B6"/>
    <mergeCell ref="C6:E6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H12" sqref="H12:I12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812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ht="16.5" customHeight="1">
      <c r="A3" s="3" t="s">
        <v>813</v>
      </c>
    </row>
    <row r="4" spans="1:10" ht="16.5" customHeight="1">
      <c r="A4" s="151" t="s">
        <v>814</v>
      </c>
      <c r="B4" s="151"/>
      <c r="C4" s="61" t="s">
        <v>815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816</v>
      </c>
      <c r="B5" s="166"/>
      <c r="C5" s="167" t="s">
        <v>702</v>
      </c>
      <c r="D5" s="168"/>
      <c r="E5" s="168"/>
      <c r="F5" s="102" t="s">
        <v>817</v>
      </c>
      <c r="G5" s="103"/>
      <c r="H5" s="168" t="s">
        <v>458</v>
      </c>
      <c r="I5" s="168"/>
      <c r="J5" s="168"/>
    </row>
    <row r="6" spans="1:10" ht="16.5" thickTop="1">
      <c r="A6" s="158" t="s">
        <v>818</v>
      </c>
      <c r="B6" s="158"/>
      <c r="C6" s="112">
        <v>1</v>
      </c>
      <c r="D6" s="113"/>
      <c r="E6" s="114"/>
      <c r="F6" s="158" t="s">
        <v>819</v>
      </c>
      <c r="G6" s="158"/>
      <c r="H6" s="144">
        <v>497</v>
      </c>
      <c r="I6" s="142"/>
      <c r="J6" s="143"/>
    </row>
    <row r="7" spans="1:10" ht="15.75">
      <c r="A7" s="151" t="s">
        <v>820</v>
      </c>
      <c r="B7" s="151"/>
      <c r="C7" s="172">
        <v>37146.996724537035</v>
      </c>
      <c r="D7" s="172"/>
      <c r="E7" s="172"/>
      <c r="F7" s="151" t="s">
        <v>820</v>
      </c>
      <c r="G7" s="151"/>
      <c r="H7" s="172">
        <v>37147.054131944446</v>
      </c>
      <c r="I7" s="172"/>
      <c r="J7" s="172"/>
    </row>
    <row r="8" spans="1:10" ht="15.75">
      <c r="A8" s="151" t="s">
        <v>1221</v>
      </c>
      <c r="B8" s="151"/>
      <c r="C8" s="118" t="s">
        <v>711</v>
      </c>
      <c r="D8" s="119"/>
      <c r="E8" s="120"/>
      <c r="F8" s="151" t="s">
        <v>1221</v>
      </c>
      <c r="G8" s="151"/>
      <c r="H8" s="118" t="s">
        <v>881</v>
      </c>
      <c r="I8" s="119"/>
      <c r="J8" s="120"/>
    </row>
    <row r="9" spans="1:10" ht="15.75">
      <c r="A9" s="152" t="s">
        <v>821</v>
      </c>
      <c r="B9" s="152"/>
      <c r="C9" s="153" t="s">
        <v>703</v>
      </c>
      <c r="D9" s="153"/>
      <c r="E9" s="153"/>
      <c r="F9" s="152" t="s">
        <v>821</v>
      </c>
      <c r="G9" s="152"/>
      <c r="H9" s="153" t="s">
        <v>703</v>
      </c>
      <c r="I9" s="153"/>
      <c r="J9" s="153"/>
    </row>
    <row r="10" spans="1:10" ht="15.75">
      <c r="A10" s="151" t="s">
        <v>822</v>
      </c>
      <c r="B10" s="151"/>
      <c r="C10" s="118" t="s">
        <v>1189</v>
      </c>
      <c r="D10" s="123"/>
      <c r="E10" s="10" t="s">
        <v>823</v>
      </c>
      <c r="F10" s="151" t="s">
        <v>822</v>
      </c>
      <c r="G10" s="151"/>
      <c r="H10" s="118" t="s">
        <v>1191</v>
      </c>
      <c r="I10" s="123"/>
      <c r="J10" s="10" t="s">
        <v>823</v>
      </c>
    </row>
    <row r="11" spans="1:10" ht="15.75">
      <c r="A11" s="61" t="s">
        <v>824</v>
      </c>
      <c r="B11" s="62"/>
      <c r="C11" s="118" t="s">
        <v>1190</v>
      </c>
      <c r="D11" s="123"/>
      <c r="E11" s="10" t="s">
        <v>825</v>
      </c>
      <c r="F11" s="151" t="s">
        <v>824</v>
      </c>
      <c r="G11" s="151"/>
      <c r="H11" s="118" t="s">
        <v>1192</v>
      </c>
      <c r="I11" s="123"/>
      <c r="J11" s="10" t="s">
        <v>825</v>
      </c>
    </row>
    <row r="12" spans="1:10" ht="15.75">
      <c r="A12" s="61" t="s">
        <v>826</v>
      </c>
      <c r="B12" s="62"/>
      <c r="C12" s="118">
        <v>2987</v>
      </c>
      <c r="D12" s="123"/>
      <c r="E12" s="7" t="s">
        <v>827</v>
      </c>
      <c r="F12" s="151" t="s">
        <v>826</v>
      </c>
      <c r="G12" s="151"/>
      <c r="H12" s="118">
        <v>4430</v>
      </c>
      <c r="I12" s="123"/>
      <c r="J12" s="11" t="s">
        <v>827</v>
      </c>
    </row>
    <row r="13" spans="1:10" ht="15.75">
      <c r="A13" s="61" t="s">
        <v>828</v>
      </c>
      <c r="B13" s="62"/>
      <c r="C13" s="118">
        <v>6</v>
      </c>
      <c r="D13" s="123"/>
      <c r="E13" s="7" t="s">
        <v>829</v>
      </c>
      <c r="F13" s="61" t="s">
        <v>828</v>
      </c>
      <c r="G13" s="62"/>
      <c r="H13" s="118">
        <v>6.1</v>
      </c>
      <c r="I13" s="123"/>
      <c r="J13" s="7" t="s">
        <v>829</v>
      </c>
    </row>
    <row r="14" spans="1:10" ht="15.75">
      <c r="A14" s="118" t="s">
        <v>830</v>
      </c>
      <c r="B14" s="120"/>
      <c r="C14" s="124">
        <v>3</v>
      </c>
      <c r="D14" s="125"/>
      <c r="E14" s="126"/>
      <c r="F14" s="118" t="s">
        <v>830</v>
      </c>
      <c r="G14" s="120"/>
      <c r="H14" s="124">
        <v>3</v>
      </c>
      <c r="I14" s="125"/>
      <c r="J14" s="126"/>
    </row>
    <row r="15" spans="1:10" ht="15.75">
      <c r="A15" s="152" t="s">
        <v>831</v>
      </c>
      <c r="B15" s="152"/>
      <c r="C15" s="153">
        <v>10</v>
      </c>
      <c r="D15" s="155"/>
      <c r="E15" s="13" t="s">
        <v>832</v>
      </c>
      <c r="F15" s="14"/>
      <c r="G15" s="15"/>
      <c r="H15" s="15"/>
      <c r="I15" s="15"/>
      <c r="J15" s="16"/>
    </row>
    <row r="16" spans="1:10" ht="15.75">
      <c r="A16" s="152" t="s">
        <v>721</v>
      </c>
      <c r="B16" s="152"/>
      <c r="C16" s="156">
        <v>8.5</v>
      </c>
      <c r="D16" s="157"/>
      <c r="E16" s="13" t="s">
        <v>827</v>
      </c>
      <c r="F16" s="17"/>
      <c r="G16" s="18"/>
      <c r="H16" s="18"/>
      <c r="I16" s="18"/>
      <c r="J16" s="19"/>
    </row>
    <row r="17" ht="10.5" customHeight="1"/>
    <row r="18" spans="1:21" ht="16.5" customHeight="1">
      <c r="A18" s="3" t="s">
        <v>722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723</v>
      </c>
      <c r="B19" s="151"/>
      <c r="C19" s="118" t="s">
        <v>724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725</v>
      </c>
      <c r="B20" s="151"/>
      <c r="C20" s="153" t="s">
        <v>726</v>
      </c>
      <c r="D20" s="118"/>
      <c r="E20" s="13" t="s">
        <v>727</v>
      </c>
      <c r="F20" s="118" t="s">
        <v>728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729</v>
      </c>
      <c r="B21" s="152"/>
      <c r="C21" s="153">
        <v>2000</v>
      </c>
      <c r="D21" s="118"/>
      <c r="E21" s="13" t="s">
        <v>595</v>
      </c>
      <c r="F21" s="20" t="s">
        <v>596</v>
      </c>
      <c r="G21" s="21">
        <f>C21/145</f>
        <v>13.793103448275861</v>
      </c>
      <c r="H21" s="13" t="s">
        <v>597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598</v>
      </c>
      <c r="B22" s="152"/>
      <c r="C22" s="154">
        <v>30</v>
      </c>
      <c r="D22" s="129"/>
      <c r="E22" s="13" t="s">
        <v>599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600</v>
      </c>
    </row>
    <row r="25" spans="1:10" ht="15.75">
      <c r="A25" s="4" t="s">
        <v>601</v>
      </c>
      <c r="B25" s="4"/>
      <c r="C25" s="5"/>
      <c r="D25" s="7"/>
      <c r="E25" s="12">
        <v>1000</v>
      </c>
      <c r="F25" s="22" t="s">
        <v>602</v>
      </c>
      <c r="G25" s="14"/>
      <c r="H25" s="15"/>
      <c r="I25" s="15"/>
      <c r="J25" s="16"/>
    </row>
    <row r="26" spans="1:10" ht="15.75">
      <c r="A26" s="4" t="s">
        <v>603</v>
      </c>
      <c r="B26" s="4"/>
      <c r="C26" s="5"/>
      <c r="D26" s="7"/>
      <c r="E26" s="12">
        <v>9000</v>
      </c>
      <c r="F26" s="22" t="s">
        <v>599</v>
      </c>
      <c r="G26" s="17"/>
      <c r="H26" s="24"/>
      <c r="I26" s="24"/>
      <c r="J26" s="25"/>
    </row>
    <row r="27" spans="1:10" ht="15.75">
      <c r="A27" s="5" t="s">
        <v>604</v>
      </c>
      <c r="B27" s="6"/>
      <c r="C27" s="6"/>
      <c r="E27" s="41">
        <v>0</v>
      </c>
      <c r="F27" s="26" t="s">
        <v>599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605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70" t="s">
        <v>719</v>
      </c>
      <c r="B30" s="171"/>
      <c r="C30" s="142" t="s">
        <v>606</v>
      </c>
      <c r="D30" s="143"/>
      <c r="E30" s="144" t="s">
        <v>607</v>
      </c>
      <c r="F30" s="143"/>
      <c r="G30" s="118" t="s">
        <v>608</v>
      </c>
      <c r="H30" s="120"/>
      <c r="I30" s="118" t="s">
        <v>609</v>
      </c>
      <c r="J30" s="120"/>
    </row>
    <row r="31" spans="1:10" ht="15.75">
      <c r="A31" s="137"/>
      <c r="B31" s="138"/>
      <c r="C31" s="139">
        <v>20</v>
      </c>
      <c r="D31" s="120"/>
      <c r="E31" s="118">
        <v>30</v>
      </c>
      <c r="F31" s="120"/>
      <c r="G31" s="118">
        <v>100</v>
      </c>
      <c r="H31" s="120"/>
      <c r="I31" s="118">
        <v>150</v>
      </c>
      <c r="J31" s="120"/>
    </row>
    <row r="32" spans="1:10" ht="15.75">
      <c r="A32" s="145" t="s">
        <v>718</v>
      </c>
      <c r="B32" s="146"/>
      <c r="C32" s="139" t="s">
        <v>610</v>
      </c>
      <c r="D32" s="119"/>
      <c r="E32" s="119"/>
      <c r="F32" s="120"/>
      <c r="G32" s="118" t="s">
        <v>611</v>
      </c>
      <c r="H32" s="119"/>
      <c r="I32" s="119"/>
      <c r="J32" s="120"/>
    </row>
    <row r="33" spans="1:10" ht="15.75">
      <c r="A33" s="137"/>
      <c r="B33" s="138"/>
      <c r="C33" s="147">
        <v>2000</v>
      </c>
      <c r="D33" s="148"/>
      <c r="E33" s="148"/>
      <c r="F33" s="149"/>
      <c r="G33" s="150">
        <v>2000</v>
      </c>
      <c r="H33" s="148"/>
      <c r="I33" s="148"/>
      <c r="J33" s="149"/>
    </row>
    <row r="34" ht="15.75">
      <c r="A34" s="3" t="s">
        <v>1223</v>
      </c>
    </row>
    <row r="35" spans="1:10" ht="16.5" customHeight="1">
      <c r="A35" s="151" t="s">
        <v>1224</v>
      </c>
      <c r="B35" s="151"/>
      <c r="C35" s="151"/>
      <c r="D35" s="151"/>
      <c r="E35" s="9">
        <v>65</v>
      </c>
      <c r="F35" s="22" t="s">
        <v>827</v>
      </c>
      <c r="G35" s="119" t="s">
        <v>612</v>
      </c>
      <c r="H35" s="119"/>
      <c r="I35" s="119"/>
      <c r="J35" s="120"/>
    </row>
    <row r="36" spans="1:10" ht="15.75">
      <c r="A36" s="151" t="s">
        <v>613</v>
      </c>
      <c r="B36" s="151"/>
      <c r="C36" s="151"/>
      <c r="D36" s="151"/>
      <c r="E36" s="9" t="s">
        <v>614</v>
      </c>
      <c r="F36" s="22"/>
      <c r="G36" s="18"/>
      <c r="H36" s="14"/>
      <c r="I36" s="15"/>
      <c r="J36" s="16"/>
    </row>
    <row r="37" spans="1:10" ht="15.75">
      <c r="A37" s="151" t="s">
        <v>615</v>
      </c>
      <c r="B37" s="151"/>
      <c r="C37" s="151"/>
      <c r="D37" s="151"/>
      <c r="E37" s="34" t="s">
        <v>616</v>
      </c>
      <c r="F37" s="35"/>
      <c r="G37" s="23"/>
      <c r="H37" s="36"/>
      <c r="I37" s="24"/>
      <c r="J37" s="25"/>
    </row>
    <row r="38" spans="1:10" ht="15.75">
      <c r="A38" s="121" t="s">
        <v>617</v>
      </c>
      <c r="B38" s="131"/>
      <c r="C38" s="131"/>
      <c r="D38" s="122"/>
      <c r="E38" s="9">
        <v>48</v>
      </c>
      <c r="F38" s="22"/>
      <c r="G38" s="22"/>
      <c r="H38" s="36"/>
      <c r="I38" s="24"/>
      <c r="J38" s="25"/>
    </row>
    <row r="39" spans="1:10" ht="15.75">
      <c r="A39" s="151" t="s">
        <v>618</v>
      </c>
      <c r="B39" s="151"/>
      <c r="C39" s="151"/>
      <c r="D39" s="151"/>
      <c r="E39" s="9">
        <v>135</v>
      </c>
      <c r="F39" s="22" t="s">
        <v>827</v>
      </c>
      <c r="G39" s="22"/>
      <c r="H39" s="17"/>
      <c r="I39" s="18"/>
      <c r="J39" s="19"/>
    </row>
    <row r="40" ht="10.5" customHeight="1"/>
    <row r="41" spans="1:10" ht="15.75">
      <c r="A41" s="132" t="s">
        <v>619</v>
      </c>
      <c r="B41" s="133"/>
      <c r="C41" s="134" t="s">
        <v>712</v>
      </c>
      <c r="D41" s="135"/>
      <c r="E41" s="135"/>
      <c r="F41" s="135"/>
      <c r="G41" s="135"/>
      <c r="H41" s="135"/>
      <c r="I41" s="135"/>
      <c r="J41" s="136"/>
    </row>
    <row r="42" ht="10.5" customHeight="1"/>
    <row r="43" spans="1:10" ht="15.75">
      <c r="A43" s="37" t="s">
        <v>620</v>
      </c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5.75">
      <c r="A44" s="90"/>
      <c r="B44" s="160"/>
      <c r="C44" s="160"/>
      <c r="D44" s="160"/>
      <c r="E44" s="160"/>
      <c r="F44" s="160"/>
      <c r="G44" s="160"/>
      <c r="H44" s="160"/>
      <c r="I44" s="160"/>
      <c r="J44" s="161"/>
    </row>
    <row r="45" spans="1:10" ht="15.75">
      <c r="A45" s="162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3"/>
      <c r="B48" s="164"/>
      <c r="C48" s="164"/>
      <c r="D48" s="164"/>
      <c r="E48" s="164"/>
      <c r="F48" s="164"/>
      <c r="G48" s="164"/>
      <c r="H48" s="164"/>
      <c r="I48" s="164"/>
      <c r="J48" s="165"/>
    </row>
    <row r="49" spans="1:11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7" ht="14.25">
      <c r="A50" s="38" t="s">
        <v>621</v>
      </c>
      <c r="G50" s="39"/>
    </row>
    <row r="52" spans="3:5" ht="14.25">
      <c r="C52" s="40" t="s">
        <v>622</v>
      </c>
      <c r="E52" s="24"/>
    </row>
  </sheetData>
  <mergeCells count="81">
    <mergeCell ref="A44:J48"/>
    <mergeCell ref="A1:J1"/>
    <mergeCell ref="A4:B4"/>
    <mergeCell ref="C4:J4"/>
    <mergeCell ref="A5:B5"/>
    <mergeCell ref="C5:E5"/>
    <mergeCell ref="F5:G5"/>
    <mergeCell ref="H5:J5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9:B9"/>
    <mergeCell ref="C9:E9"/>
    <mergeCell ref="F9:G9"/>
    <mergeCell ref="H9:J9"/>
    <mergeCell ref="A10:B10"/>
    <mergeCell ref="C10:D10"/>
    <mergeCell ref="F10:G10"/>
    <mergeCell ref="H10:I10"/>
    <mergeCell ref="A11:B11"/>
    <mergeCell ref="C11:D11"/>
    <mergeCell ref="F11:G11"/>
    <mergeCell ref="H11:I11"/>
    <mergeCell ref="A12:B12"/>
    <mergeCell ref="C12:D12"/>
    <mergeCell ref="F12:G12"/>
    <mergeCell ref="H12:I12"/>
    <mergeCell ref="A13:B13"/>
    <mergeCell ref="C13:D13"/>
    <mergeCell ref="F13:G13"/>
    <mergeCell ref="H13:I13"/>
    <mergeCell ref="A14:B14"/>
    <mergeCell ref="C14:E14"/>
    <mergeCell ref="F14:G14"/>
    <mergeCell ref="H14:J14"/>
    <mergeCell ref="A15:B15"/>
    <mergeCell ref="C15:D15"/>
    <mergeCell ref="A16:B16"/>
    <mergeCell ref="C16:D16"/>
    <mergeCell ref="A19:B19"/>
    <mergeCell ref="C19:J19"/>
    <mergeCell ref="A20:B20"/>
    <mergeCell ref="C20:D20"/>
    <mergeCell ref="F20:J20"/>
    <mergeCell ref="A21:B21"/>
    <mergeCell ref="C21:D21"/>
    <mergeCell ref="A22:B22"/>
    <mergeCell ref="C22:D22"/>
    <mergeCell ref="A38:D38"/>
    <mergeCell ref="A39:D39"/>
    <mergeCell ref="A41:B41"/>
    <mergeCell ref="C41:J41"/>
    <mergeCell ref="A35:D35"/>
    <mergeCell ref="G35:J35"/>
    <mergeCell ref="A36:D36"/>
    <mergeCell ref="A37:D37"/>
    <mergeCell ref="G30:H30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A32:B32"/>
    <mergeCell ref="C32:F32"/>
    <mergeCell ref="G32:J32"/>
    <mergeCell ref="A33:B33"/>
    <mergeCell ref="C33:F33"/>
    <mergeCell ref="G33:J33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H5" sqref="H5:J5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1225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ht="16.5" customHeight="1">
      <c r="A3" s="3" t="s">
        <v>1226</v>
      </c>
    </row>
    <row r="4" spans="1:10" ht="16.5" customHeight="1">
      <c r="A4" s="151" t="s">
        <v>1227</v>
      </c>
      <c r="B4" s="151"/>
      <c r="C4" s="61" t="s">
        <v>1165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1228</v>
      </c>
      <c r="B5" s="166"/>
      <c r="C5" s="167" t="s">
        <v>931</v>
      </c>
      <c r="D5" s="168"/>
      <c r="E5" s="168"/>
      <c r="F5" s="102" t="s">
        <v>1229</v>
      </c>
      <c r="G5" s="103"/>
      <c r="H5" s="168" t="s">
        <v>457</v>
      </c>
      <c r="I5" s="168"/>
      <c r="J5" s="168"/>
    </row>
    <row r="6" spans="1:10" ht="16.5" thickTop="1">
      <c r="A6" s="158" t="s">
        <v>1230</v>
      </c>
      <c r="B6" s="158"/>
      <c r="C6" s="112">
        <v>1</v>
      </c>
      <c r="D6" s="113"/>
      <c r="E6" s="114"/>
      <c r="F6" s="158" t="s">
        <v>1231</v>
      </c>
      <c r="G6" s="158"/>
      <c r="H6" s="144">
        <v>1692</v>
      </c>
      <c r="I6" s="142"/>
      <c r="J6" s="143"/>
    </row>
    <row r="7" spans="1:10" ht="15.75">
      <c r="A7" s="151" t="s">
        <v>1232</v>
      </c>
      <c r="B7" s="151"/>
      <c r="C7" s="172">
        <v>37147.059328703705</v>
      </c>
      <c r="D7" s="172"/>
      <c r="E7" s="172"/>
      <c r="F7" s="151" t="s">
        <v>1232</v>
      </c>
      <c r="G7" s="151"/>
      <c r="H7" s="172">
        <v>37147.2550462963</v>
      </c>
      <c r="I7" s="172"/>
      <c r="J7" s="172"/>
    </row>
    <row r="8" spans="1:10" ht="15.75">
      <c r="A8" s="151" t="s">
        <v>1221</v>
      </c>
      <c r="B8" s="151"/>
      <c r="C8" s="118" t="s">
        <v>881</v>
      </c>
      <c r="D8" s="119"/>
      <c r="E8" s="120"/>
      <c r="F8" s="151" t="s">
        <v>1221</v>
      </c>
      <c r="G8" s="151"/>
      <c r="H8" s="118" t="s">
        <v>881</v>
      </c>
      <c r="I8" s="119"/>
      <c r="J8" s="120"/>
    </row>
    <row r="9" spans="1:10" ht="15.75">
      <c r="A9" s="152" t="s">
        <v>1233</v>
      </c>
      <c r="B9" s="152"/>
      <c r="C9" s="153" t="s">
        <v>703</v>
      </c>
      <c r="D9" s="153"/>
      <c r="E9" s="153"/>
      <c r="F9" s="152" t="s">
        <v>1233</v>
      </c>
      <c r="G9" s="152"/>
      <c r="H9" s="153" t="s">
        <v>703</v>
      </c>
      <c r="I9" s="153"/>
      <c r="J9" s="153"/>
    </row>
    <row r="10" spans="1:10" ht="15.75">
      <c r="A10" s="151" t="s">
        <v>1234</v>
      </c>
      <c r="B10" s="151"/>
      <c r="C10" s="118" t="s">
        <v>135</v>
      </c>
      <c r="D10" s="123"/>
      <c r="E10" s="10" t="s">
        <v>1235</v>
      </c>
      <c r="F10" s="151" t="s">
        <v>1234</v>
      </c>
      <c r="G10" s="151"/>
      <c r="H10" s="118" t="s">
        <v>137</v>
      </c>
      <c r="I10" s="123"/>
      <c r="J10" s="10" t="s">
        <v>1235</v>
      </c>
    </row>
    <row r="11" spans="1:10" ht="15.75">
      <c r="A11" s="61" t="s">
        <v>1236</v>
      </c>
      <c r="B11" s="62"/>
      <c r="C11" s="118" t="s">
        <v>136</v>
      </c>
      <c r="D11" s="123"/>
      <c r="E11" s="10" t="s">
        <v>1237</v>
      </c>
      <c r="F11" s="151" t="s">
        <v>1236</v>
      </c>
      <c r="G11" s="151"/>
      <c r="H11" s="118" t="s">
        <v>138</v>
      </c>
      <c r="I11" s="123"/>
      <c r="J11" s="10" t="s">
        <v>1237</v>
      </c>
    </row>
    <row r="12" spans="1:10" ht="15.75">
      <c r="A12" s="61" t="s">
        <v>1238</v>
      </c>
      <c r="B12" s="62"/>
      <c r="C12" s="118">
        <v>4336</v>
      </c>
      <c r="D12" s="123"/>
      <c r="E12" s="7" t="s">
        <v>1239</v>
      </c>
      <c r="F12" s="151" t="s">
        <v>1238</v>
      </c>
      <c r="G12" s="151"/>
      <c r="H12" s="118">
        <v>4059</v>
      </c>
      <c r="I12" s="123"/>
      <c r="J12" s="11" t="s">
        <v>1239</v>
      </c>
    </row>
    <row r="13" spans="1:10" ht="15.75">
      <c r="A13" s="61" t="s">
        <v>1100</v>
      </c>
      <c r="B13" s="62"/>
      <c r="C13" s="118">
        <v>9.9</v>
      </c>
      <c r="D13" s="123"/>
      <c r="E13" s="7" t="s">
        <v>1240</v>
      </c>
      <c r="F13" s="61" t="s">
        <v>1100</v>
      </c>
      <c r="G13" s="62"/>
      <c r="H13" s="118">
        <v>10.7</v>
      </c>
      <c r="I13" s="123"/>
      <c r="J13" s="7" t="s">
        <v>1240</v>
      </c>
    </row>
    <row r="14" spans="1:10" ht="15.75">
      <c r="A14" s="118" t="s">
        <v>1241</v>
      </c>
      <c r="B14" s="120"/>
      <c r="C14" s="124">
        <v>3</v>
      </c>
      <c r="D14" s="125"/>
      <c r="E14" s="126"/>
      <c r="F14" s="118" t="s">
        <v>1241</v>
      </c>
      <c r="G14" s="120"/>
      <c r="H14" s="124">
        <v>3</v>
      </c>
      <c r="I14" s="125"/>
      <c r="J14" s="126"/>
    </row>
    <row r="15" spans="1:10" ht="15.75">
      <c r="A15" s="152" t="s">
        <v>1242</v>
      </c>
      <c r="B15" s="152"/>
      <c r="C15" s="153">
        <v>10</v>
      </c>
      <c r="D15" s="155"/>
      <c r="E15" s="13" t="s">
        <v>1243</v>
      </c>
      <c r="F15" s="14"/>
      <c r="G15" s="15"/>
      <c r="H15" s="15"/>
      <c r="I15" s="15"/>
      <c r="J15" s="16"/>
    </row>
    <row r="16" spans="1:10" ht="15.75">
      <c r="A16" s="152" t="s">
        <v>1244</v>
      </c>
      <c r="B16" s="152"/>
      <c r="C16" s="156">
        <v>3.6</v>
      </c>
      <c r="D16" s="157"/>
      <c r="E16" s="13" t="s">
        <v>1239</v>
      </c>
      <c r="F16" s="17"/>
      <c r="G16" s="18"/>
      <c r="H16" s="18"/>
      <c r="I16" s="18"/>
      <c r="J16" s="19"/>
    </row>
    <row r="17" ht="10.5" customHeight="1"/>
    <row r="18" spans="1:21" ht="16.5" customHeight="1">
      <c r="A18" s="3" t="s">
        <v>1245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1246</v>
      </c>
      <c r="B19" s="151"/>
      <c r="C19" s="118" t="s">
        <v>1247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1248</v>
      </c>
      <c r="B20" s="151"/>
      <c r="C20" s="153" t="s">
        <v>1076</v>
      </c>
      <c r="D20" s="118"/>
      <c r="E20" s="13" t="s">
        <v>1077</v>
      </c>
      <c r="F20" s="118" t="s">
        <v>1078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1079</v>
      </c>
      <c r="B21" s="152"/>
      <c r="C21" s="153">
        <v>2000</v>
      </c>
      <c r="D21" s="118"/>
      <c r="E21" s="13" t="s">
        <v>1080</v>
      </c>
      <c r="F21" s="20" t="s">
        <v>1081</v>
      </c>
      <c r="G21" s="21">
        <f>C21/145</f>
        <v>13.793103448275861</v>
      </c>
      <c r="H21" s="13" t="s">
        <v>1082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1083</v>
      </c>
      <c r="B22" s="152"/>
      <c r="C22" s="154">
        <v>30</v>
      </c>
      <c r="D22" s="129"/>
      <c r="E22" s="13" t="s">
        <v>1222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1084</v>
      </c>
    </row>
    <row r="25" spans="1:10" ht="15.75">
      <c r="A25" s="4" t="s">
        <v>1085</v>
      </c>
      <c r="B25" s="4"/>
      <c r="C25" s="5"/>
      <c r="D25" s="7"/>
      <c r="E25" s="12">
        <v>1000</v>
      </c>
      <c r="F25" s="22" t="s">
        <v>1086</v>
      </c>
      <c r="G25" s="14"/>
      <c r="H25" s="15"/>
      <c r="I25" s="15"/>
      <c r="J25" s="16"/>
    </row>
    <row r="26" spans="1:10" ht="15.75">
      <c r="A26" s="4" t="s">
        <v>1087</v>
      </c>
      <c r="B26" s="4"/>
      <c r="C26" s="5"/>
      <c r="D26" s="7"/>
      <c r="E26" s="12">
        <v>9000</v>
      </c>
      <c r="F26" s="22" t="s">
        <v>1222</v>
      </c>
      <c r="G26" s="17"/>
      <c r="H26" s="24"/>
      <c r="I26" s="24"/>
      <c r="J26" s="25"/>
    </row>
    <row r="27" spans="1:10" ht="15.75">
      <c r="A27" s="5" t="s">
        <v>1088</v>
      </c>
      <c r="B27" s="6"/>
      <c r="C27" s="6"/>
      <c r="E27" s="41">
        <v>0</v>
      </c>
      <c r="F27" s="26" t="s">
        <v>1222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932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70" t="s">
        <v>719</v>
      </c>
      <c r="B30" s="171"/>
      <c r="C30" s="142" t="s">
        <v>891</v>
      </c>
      <c r="D30" s="143"/>
      <c r="E30" s="144" t="s">
        <v>1102</v>
      </c>
      <c r="F30" s="143"/>
      <c r="G30" s="118" t="s">
        <v>1103</v>
      </c>
      <c r="H30" s="120"/>
      <c r="I30" s="118" t="s">
        <v>1104</v>
      </c>
      <c r="J30" s="120"/>
    </row>
    <row r="31" spans="1:10" ht="15.75">
      <c r="A31" s="137"/>
      <c r="B31" s="138"/>
      <c r="C31" s="139">
        <v>60</v>
      </c>
      <c r="D31" s="120"/>
      <c r="E31" s="118">
        <v>70</v>
      </c>
      <c r="F31" s="120"/>
      <c r="G31" s="118">
        <v>100</v>
      </c>
      <c r="H31" s="120"/>
      <c r="I31" s="118">
        <v>150</v>
      </c>
      <c r="J31" s="120"/>
    </row>
    <row r="32" spans="1:10" ht="15.75">
      <c r="A32" s="145" t="s">
        <v>718</v>
      </c>
      <c r="B32" s="146"/>
      <c r="C32" s="139" t="s">
        <v>1163</v>
      </c>
      <c r="D32" s="119"/>
      <c r="E32" s="119"/>
      <c r="F32" s="120"/>
      <c r="G32" s="118" t="s">
        <v>1164</v>
      </c>
      <c r="H32" s="119"/>
      <c r="I32" s="119"/>
      <c r="J32" s="120"/>
    </row>
    <row r="33" spans="1:10" ht="15.75">
      <c r="A33" s="137"/>
      <c r="B33" s="138"/>
      <c r="C33" s="147">
        <v>2000</v>
      </c>
      <c r="D33" s="148"/>
      <c r="E33" s="148"/>
      <c r="F33" s="149"/>
      <c r="G33" s="150">
        <v>2000</v>
      </c>
      <c r="H33" s="148"/>
      <c r="I33" s="148"/>
      <c r="J33" s="149"/>
    </row>
    <row r="34" ht="15.75">
      <c r="A34" s="3" t="s">
        <v>1223</v>
      </c>
    </row>
    <row r="35" spans="1:10" ht="16.5" customHeight="1">
      <c r="A35" s="151" t="s">
        <v>1224</v>
      </c>
      <c r="B35" s="151"/>
      <c r="C35" s="151"/>
      <c r="D35" s="151"/>
      <c r="E35" s="9">
        <v>65</v>
      </c>
      <c r="F35" s="22" t="s">
        <v>1239</v>
      </c>
      <c r="G35" s="119" t="s">
        <v>1089</v>
      </c>
      <c r="H35" s="119"/>
      <c r="I35" s="119"/>
      <c r="J35" s="120"/>
    </row>
    <row r="36" spans="1:10" ht="15.75">
      <c r="A36" s="151" t="s">
        <v>1090</v>
      </c>
      <c r="B36" s="151"/>
      <c r="C36" s="151"/>
      <c r="D36" s="151"/>
      <c r="E36" s="9" t="s">
        <v>1091</v>
      </c>
      <c r="F36" s="22"/>
      <c r="G36" s="18"/>
      <c r="H36" s="14"/>
      <c r="I36" s="15"/>
      <c r="J36" s="16"/>
    </row>
    <row r="37" spans="1:10" ht="15.75">
      <c r="A37" s="151" t="s">
        <v>1092</v>
      </c>
      <c r="B37" s="151"/>
      <c r="C37" s="151"/>
      <c r="D37" s="151"/>
      <c r="E37" s="34" t="s">
        <v>1093</v>
      </c>
      <c r="F37" s="35"/>
      <c r="G37" s="23"/>
      <c r="H37" s="36"/>
      <c r="I37" s="24"/>
      <c r="J37" s="25"/>
    </row>
    <row r="38" spans="1:10" ht="15.75">
      <c r="A38" s="121" t="s">
        <v>1094</v>
      </c>
      <c r="B38" s="131"/>
      <c r="C38" s="131"/>
      <c r="D38" s="122"/>
      <c r="E38" s="9">
        <v>48</v>
      </c>
      <c r="F38" s="22"/>
      <c r="G38" s="22"/>
      <c r="H38" s="36"/>
      <c r="I38" s="24"/>
      <c r="J38" s="25"/>
    </row>
    <row r="39" spans="1:10" ht="15.75">
      <c r="A39" s="151" t="s">
        <v>1095</v>
      </c>
      <c r="B39" s="151"/>
      <c r="C39" s="151"/>
      <c r="D39" s="151"/>
      <c r="E39" s="9">
        <v>135</v>
      </c>
      <c r="F39" s="22" t="s">
        <v>1239</v>
      </c>
      <c r="G39" s="22"/>
      <c r="H39" s="17"/>
      <c r="I39" s="18"/>
      <c r="J39" s="19"/>
    </row>
    <row r="40" ht="10.5" customHeight="1"/>
    <row r="41" spans="1:10" ht="15.75">
      <c r="A41" s="132" t="s">
        <v>1096</v>
      </c>
      <c r="B41" s="133"/>
      <c r="C41" s="134" t="s">
        <v>713</v>
      </c>
      <c r="D41" s="135"/>
      <c r="E41" s="135"/>
      <c r="F41" s="135"/>
      <c r="G41" s="135"/>
      <c r="H41" s="135"/>
      <c r="I41" s="135"/>
      <c r="J41" s="136"/>
    </row>
    <row r="42" ht="10.5" customHeight="1"/>
    <row r="43" spans="1:10" ht="15.75">
      <c r="A43" s="37" t="s">
        <v>1097</v>
      </c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5.75">
      <c r="A44" s="90"/>
      <c r="B44" s="160"/>
      <c r="C44" s="160"/>
      <c r="D44" s="160"/>
      <c r="E44" s="160"/>
      <c r="F44" s="160"/>
      <c r="G44" s="160"/>
      <c r="H44" s="160"/>
      <c r="I44" s="160"/>
      <c r="J44" s="161"/>
    </row>
    <row r="45" spans="1:10" ht="15.75">
      <c r="A45" s="162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3"/>
      <c r="B48" s="164"/>
      <c r="C48" s="164"/>
      <c r="D48" s="164"/>
      <c r="E48" s="164"/>
      <c r="F48" s="164"/>
      <c r="G48" s="164"/>
      <c r="H48" s="164"/>
      <c r="I48" s="164"/>
      <c r="J48" s="165"/>
    </row>
    <row r="49" spans="1:11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7" ht="14.25">
      <c r="A50" s="38" t="s">
        <v>1098</v>
      </c>
      <c r="G50" s="39"/>
    </row>
    <row r="52" spans="3:5" ht="14.25">
      <c r="C52" s="40" t="s">
        <v>933</v>
      </c>
      <c r="E52" s="24"/>
    </row>
  </sheetData>
  <mergeCells count="81">
    <mergeCell ref="A32:B32"/>
    <mergeCell ref="C32:F32"/>
    <mergeCell ref="G32:J32"/>
    <mergeCell ref="A33:B33"/>
    <mergeCell ref="C33:F33"/>
    <mergeCell ref="G33:J33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A35:D35"/>
    <mergeCell ref="G35:J35"/>
    <mergeCell ref="A36:D36"/>
    <mergeCell ref="A37:D37"/>
    <mergeCell ref="A38:D38"/>
    <mergeCell ref="A39:D39"/>
    <mergeCell ref="A41:B41"/>
    <mergeCell ref="C41:J41"/>
    <mergeCell ref="A21:B21"/>
    <mergeCell ref="C21:D21"/>
    <mergeCell ref="A22:B22"/>
    <mergeCell ref="C22:D22"/>
    <mergeCell ref="A19:B19"/>
    <mergeCell ref="C19:J19"/>
    <mergeCell ref="A20:B20"/>
    <mergeCell ref="C20:D20"/>
    <mergeCell ref="F20:J20"/>
    <mergeCell ref="A15:B15"/>
    <mergeCell ref="C15:D15"/>
    <mergeCell ref="A16:B16"/>
    <mergeCell ref="C16:D16"/>
    <mergeCell ref="A14:B14"/>
    <mergeCell ref="C14:E14"/>
    <mergeCell ref="F14:G14"/>
    <mergeCell ref="H14:J14"/>
    <mergeCell ref="A13:B13"/>
    <mergeCell ref="C13:D13"/>
    <mergeCell ref="F13:G13"/>
    <mergeCell ref="H13:I13"/>
    <mergeCell ref="A12:B12"/>
    <mergeCell ref="C12:D12"/>
    <mergeCell ref="F12:G12"/>
    <mergeCell ref="H12:I12"/>
    <mergeCell ref="A11:B11"/>
    <mergeCell ref="C11:D11"/>
    <mergeCell ref="F11:G11"/>
    <mergeCell ref="H11:I11"/>
    <mergeCell ref="A10:B10"/>
    <mergeCell ref="C10:D10"/>
    <mergeCell ref="F10:G10"/>
    <mergeCell ref="H10:I10"/>
    <mergeCell ref="A9:B9"/>
    <mergeCell ref="C9:E9"/>
    <mergeCell ref="F9:G9"/>
    <mergeCell ref="H9:J9"/>
    <mergeCell ref="A8:B8"/>
    <mergeCell ref="C8:E8"/>
    <mergeCell ref="F8:G8"/>
    <mergeCell ref="H8:J8"/>
    <mergeCell ref="F6:G6"/>
    <mergeCell ref="H6:J6"/>
    <mergeCell ref="A7:B7"/>
    <mergeCell ref="C7:E7"/>
    <mergeCell ref="F7:G7"/>
    <mergeCell ref="H7:J7"/>
    <mergeCell ref="A44:J48"/>
    <mergeCell ref="A1:J1"/>
    <mergeCell ref="A4:B4"/>
    <mergeCell ref="C4:J4"/>
    <mergeCell ref="A5:B5"/>
    <mergeCell ref="C5:E5"/>
    <mergeCell ref="F5:G5"/>
    <mergeCell ref="H5:J5"/>
    <mergeCell ref="A6:B6"/>
    <mergeCell ref="C6:E6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1">
      <selection activeCell="C7" sqref="C7:E7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177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spans="1:10" ht="16.5" customHeight="1">
      <c r="A3" s="3" t="s">
        <v>625</v>
      </c>
      <c r="H3" s="142" t="s">
        <v>643</v>
      </c>
      <c r="I3" s="142"/>
      <c r="J3" s="1" t="s">
        <v>178</v>
      </c>
    </row>
    <row r="4" spans="1:10" ht="16.5" customHeight="1">
      <c r="A4" s="151" t="s">
        <v>627</v>
      </c>
      <c r="B4" s="151"/>
      <c r="C4" s="61" t="s">
        <v>179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629</v>
      </c>
      <c r="B5" s="166"/>
      <c r="C5" s="167" t="s">
        <v>180</v>
      </c>
      <c r="D5" s="168"/>
      <c r="E5" s="168"/>
      <c r="F5" s="102" t="s">
        <v>181</v>
      </c>
      <c r="G5" s="103"/>
      <c r="H5" s="168" t="s">
        <v>237</v>
      </c>
      <c r="I5" s="168"/>
      <c r="J5" s="168"/>
    </row>
    <row r="6" spans="1:10" ht="16.5" thickTop="1">
      <c r="A6" s="158" t="s">
        <v>632</v>
      </c>
      <c r="B6" s="158"/>
      <c r="C6" s="184">
        <v>1</v>
      </c>
      <c r="D6" s="185"/>
      <c r="E6" s="186"/>
      <c r="F6" s="158" t="s">
        <v>1231</v>
      </c>
      <c r="G6" s="158"/>
      <c r="H6" s="180">
        <v>687</v>
      </c>
      <c r="I6" s="181"/>
      <c r="J6" s="182"/>
    </row>
    <row r="7" spans="1:10" ht="15.75">
      <c r="A7" s="151" t="s">
        <v>1232</v>
      </c>
      <c r="B7" s="151"/>
      <c r="C7" s="183" t="s">
        <v>182</v>
      </c>
      <c r="D7" s="183"/>
      <c r="E7" s="183"/>
      <c r="F7" s="151" t="s">
        <v>183</v>
      </c>
      <c r="G7" s="151"/>
      <c r="H7" s="183" t="s">
        <v>184</v>
      </c>
      <c r="I7" s="183"/>
      <c r="J7" s="183"/>
    </row>
    <row r="8" spans="1:10" ht="15.75">
      <c r="A8" s="151" t="s">
        <v>1221</v>
      </c>
      <c r="B8" s="151"/>
      <c r="C8" s="187" t="s">
        <v>185</v>
      </c>
      <c r="D8" s="188"/>
      <c r="E8" s="189"/>
      <c r="F8" s="151" t="s">
        <v>1221</v>
      </c>
      <c r="G8" s="151"/>
      <c r="H8" s="187" t="s">
        <v>185</v>
      </c>
      <c r="I8" s="188"/>
      <c r="J8" s="189"/>
    </row>
    <row r="9" spans="1:10" ht="15.75">
      <c r="A9" s="152" t="s">
        <v>1233</v>
      </c>
      <c r="B9" s="152"/>
      <c r="C9" s="190" t="s">
        <v>186</v>
      </c>
      <c r="D9" s="190"/>
      <c r="E9" s="190"/>
      <c r="F9" s="152" t="s">
        <v>1233</v>
      </c>
      <c r="G9" s="152"/>
      <c r="H9" s="190" t="s">
        <v>186</v>
      </c>
      <c r="I9" s="190"/>
      <c r="J9" s="190"/>
    </row>
    <row r="10" spans="1:10" ht="15.75">
      <c r="A10" s="151" t="s">
        <v>187</v>
      </c>
      <c r="B10" s="151"/>
      <c r="C10" s="191" t="s">
        <v>188</v>
      </c>
      <c r="D10" s="192"/>
      <c r="E10" s="53" t="s">
        <v>1235</v>
      </c>
      <c r="F10" s="151" t="s">
        <v>187</v>
      </c>
      <c r="G10" s="151"/>
      <c r="H10" s="191" t="s">
        <v>189</v>
      </c>
      <c r="I10" s="192"/>
      <c r="J10" s="53" t="s">
        <v>575</v>
      </c>
    </row>
    <row r="11" spans="1:10" ht="15.75">
      <c r="A11" s="61" t="s">
        <v>190</v>
      </c>
      <c r="B11" s="62"/>
      <c r="C11" s="191" t="s">
        <v>191</v>
      </c>
      <c r="D11" s="192"/>
      <c r="E11" s="53" t="s">
        <v>192</v>
      </c>
      <c r="F11" s="151" t="s">
        <v>1236</v>
      </c>
      <c r="G11" s="151"/>
      <c r="H11" s="191" t="s">
        <v>193</v>
      </c>
      <c r="I11" s="192"/>
      <c r="J11" s="53" t="s">
        <v>580</v>
      </c>
    </row>
    <row r="12" spans="1:10" ht="15.75">
      <c r="A12" s="61" t="s">
        <v>1238</v>
      </c>
      <c r="B12" s="62"/>
      <c r="C12" s="187" t="s">
        <v>388</v>
      </c>
      <c r="D12" s="192"/>
      <c r="E12" s="54" t="s">
        <v>1239</v>
      </c>
      <c r="F12" s="151" t="s">
        <v>1238</v>
      </c>
      <c r="G12" s="151"/>
      <c r="H12" s="187" t="s">
        <v>388</v>
      </c>
      <c r="I12" s="192"/>
      <c r="J12" s="55" t="s">
        <v>1239</v>
      </c>
    </row>
    <row r="13" spans="1:10" ht="15.75">
      <c r="A13" s="61" t="s">
        <v>194</v>
      </c>
      <c r="B13" s="62"/>
      <c r="C13" s="191">
        <v>5</v>
      </c>
      <c r="D13" s="192"/>
      <c r="E13" s="54" t="s">
        <v>195</v>
      </c>
      <c r="F13" s="61" t="s">
        <v>194</v>
      </c>
      <c r="G13" s="62"/>
      <c r="H13" s="191">
        <v>5.5</v>
      </c>
      <c r="I13" s="192"/>
      <c r="J13" s="54" t="s">
        <v>195</v>
      </c>
    </row>
    <row r="14" spans="1:10" ht="15.75">
      <c r="A14" s="118" t="s">
        <v>196</v>
      </c>
      <c r="B14" s="120"/>
      <c r="C14" s="124" t="s">
        <v>197</v>
      </c>
      <c r="D14" s="125"/>
      <c r="E14" s="126"/>
      <c r="F14" s="118" t="s">
        <v>196</v>
      </c>
      <c r="G14" s="120"/>
      <c r="H14" s="124" t="s">
        <v>197</v>
      </c>
      <c r="I14" s="125"/>
      <c r="J14" s="126"/>
    </row>
    <row r="15" spans="1:10" ht="15.75">
      <c r="A15" s="152" t="s">
        <v>198</v>
      </c>
      <c r="B15" s="152"/>
      <c r="C15" s="153">
        <v>20</v>
      </c>
      <c r="D15" s="155"/>
      <c r="E15" s="13" t="s">
        <v>587</v>
      </c>
      <c r="F15" s="193" t="s">
        <v>199</v>
      </c>
      <c r="G15" s="194"/>
      <c r="H15" s="191" t="s">
        <v>368</v>
      </c>
      <c r="I15" s="192"/>
      <c r="J15" s="56" t="s">
        <v>1239</v>
      </c>
    </row>
    <row r="16" spans="1:10" ht="15.75">
      <c r="A16" s="152" t="s">
        <v>395</v>
      </c>
      <c r="B16" s="152"/>
      <c r="C16" s="156" t="s">
        <v>369</v>
      </c>
      <c r="D16" s="157"/>
      <c r="E16" s="13" t="s">
        <v>370</v>
      </c>
      <c r="F16" s="17"/>
      <c r="G16" s="18"/>
      <c r="H16" s="57"/>
      <c r="I16" s="57"/>
      <c r="J16" s="58"/>
    </row>
    <row r="17" ht="10.5" customHeight="1"/>
    <row r="18" spans="1:21" ht="16.5" customHeight="1">
      <c r="A18" s="3" t="s">
        <v>371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372</v>
      </c>
      <c r="B19" s="151"/>
      <c r="C19" s="118" t="s">
        <v>422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423</v>
      </c>
      <c r="B20" s="151"/>
      <c r="C20" s="153" t="s">
        <v>647</v>
      </c>
      <c r="D20" s="118"/>
      <c r="E20" s="13" t="s">
        <v>1077</v>
      </c>
      <c r="F20" s="118" t="s">
        <v>373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425</v>
      </c>
      <c r="B21" s="152"/>
      <c r="C21" s="153">
        <v>1700</v>
      </c>
      <c r="D21" s="118"/>
      <c r="E21" s="13" t="s">
        <v>1080</v>
      </c>
      <c r="F21" s="20" t="str">
        <f>'Line 9-1'!F21</f>
        <v>(</v>
      </c>
      <c r="G21" s="59">
        <f>C21/145</f>
        <v>11.724137931034482</v>
      </c>
      <c r="H21" s="13" t="str">
        <f>'Line 9-1'!H21</f>
        <v>Mpa)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426</v>
      </c>
      <c r="B22" s="152"/>
      <c r="C22" s="129">
        <v>35</v>
      </c>
      <c r="D22" s="130"/>
      <c r="E22" s="13" t="s">
        <v>1222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246</v>
      </c>
    </row>
    <row r="25" spans="1:10" ht="15.75">
      <c r="A25" s="4" t="s">
        <v>247</v>
      </c>
      <c r="B25" s="4"/>
      <c r="C25" s="5"/>
      <c r="D25" s="7"/>
      <c r="E25" s="12">
        <v>1000</v>
      </c>
      <c r="F25" s="22" t="s">
        <v>429</v>
      </c>
      <c r="G25" s="14"/>
      <c r="H25" s="15"/>
      <c r="I25" s="15"/>
      <c r="J25" s="16"/>
    </row>
    <row r="26" spans="1:10" ht="15.75">
      <c r="A26" s="4" t="s">
        <v>248</v>
      </c>
      <c r="B26" s="4"/>
      <c r="C26" s="5"/>
      <c r="D26" s="7"/>
      <c r="E26" s="12">
        <v>10000</v>
      </c>
      <c r="F26" s="22" t="s">
        <v>249</v>
      </c>
      <c r="G26" s="17"/>
      <c r="H26" s="24"/>
      <c r="I26" s="24"/>
      <c r="J26" s="25"/>
    </row>
    <row r="27" spans="1:10" ht="15.75">
      <c r="A27" s="5" t="s">
        <v>250</v>
      </c>
      <c r="B27" s="6"/>
      <c r="C27" s="6"/>
      <c r="E27" s="41">
        <v>0</v>
      </c>
      <c r="F27" s="26" t="s">
        <v>249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251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95" t="s">
        <v>648</v>
      </c>
      <c r="B30" s="196"/>
      <c r="C30" s="42"/>
      <c r="D30" s="10"/>
      <c r="E30" s="12"/>
      <c r="F30" s="13"/>
      <c r="G30" s="23"/>
      <c r="H30" s="22"/>
      <c r="I30" s="22"/>
      <c r="J30" s="13"/>
    </row>
    <row r="31" spans="1:10" ht="15.75">
      <c r="A31" s="170" t="s">
        <v>1161</v>
      </c>
      <c r="B31" s="171"/>
      <c r="C31" s="142" t="s">
        <v>1101</v>
      </c>
      <c r="D31" s="143"/>
      <c r="E31" s="144" t="s">
        <v>252</v>
      </c>
      <c r="F31" s="143"/>
      <c r="G31" s="118" t="s">
        <v>253</v>
      </c>
      <c r="H31" s="120"/>
      <c r="I31" s="118" t="s">
        <v>254</v>
      </c>
      <c r="J31" s="120"/>
    </row>
    <row r="32" spans="1:10" ht="15.75">
      <c r="A32" s="137"/>
      <c r="B32" s="138"/>
      <c r="C32" s="139"/>
      <c r="D32" s="120"/>
      <c r="E32" s="118"/>
      <c r="F32" s="120"/>
      <c r="G32" s="118"/>
      <c r="H32" s="120"/>
      <c r="I32" s="118"/>
      <c r="J32" s="120"/>
    </row>
    <row r="33" spans="1:10" ht="15.75">
      <c r="A33" s="145" t="s">
        <v>255</v>
      </c>
      <c r="B33" s="146"/>
      <c r="C33" s="139" t="s">
        <v>276</v>
      </c>
      <c r="D33" s="119"/>
      <c r="E33" s="119"/>
      <c r="F33" s="120"/>
      <c r="G33" s="118" t="s">
        <v>1164</v>
      </c>
      <c r="H33" s="119"/>
      <c r="I33" s="119"/>
      <c r="J33" s="120"/>
    </row>
    <row r="34" spans="1:10" ht="15.75">
      <c r="A34" s="137"/>
      <c r="B34" s="138"/>
      <c r="C34" s="147"/>
      <c r="D34" s="148"/>
      <c r="E34" s="148"/>
      <c r="F34" s="149"/>
      <c r="G34" s="150"/>
      <c r="H34" s="148"/>
      <c r="I34" s="148"/>
      <c r="J34" s="149"/>
    </row>
    <row r="35" ht="15.75">
      <c r="A35" s="3" t="s">
        <v>1223</v>
      </c>
    </row>
    <row r="36" spans="1:10" ht="16.5" customHeight="1">
      <c r="A36" s="151" t="s">
        <v>1224</v>
      </c>
      <c r="B36" s="151"/>
      <c r="C36" s="151"/>
      <c r="D36" s="151"/>
      <c r="E36" s="9">
        <v>65</v>
      </c>
      <c r="F36" s="22" t="s">
        <v>438</v>
      </c>
      <c r="G36" s="119" t="s">
        <v>139</v>
      </c>
      <c r="H36" s="119"/>
      <c r="I36" s="119"/>
      <c r="J36" s="120"/>
    </row>
    <row r="37" spans="1:10" ht="15.75">
      <c r="A37" s="151" t="s">
        <v>1090</v>
      </c>
      <c r="B37" s="151"/>
      <c r="C37" s="151"/>
      <c r="D37" s="151"/>
      <c r="E37" s="9" t="s">
        <v>1091</v>
      </c>
      <c r="F37" s="22"/>
      <c r="G37" s="18"/>
      <c r="H37" s="14"/>
      <c r="I37" s="15"/>
      <c r="J37" s="16"/>
    </row>
    <row r="38" spans="1:10" ht="15.75">
      <c r="A38" s="151" t="s">
        <v>140</v>
      </c>
      <c r="B38" s="151"/>
      <c r="C38" s="151"/>
      <c r="D38" s="151"/>
      <c r="E38" s="34" t="s">
        <v>141</v>
      </c>
      <c r="F38" s="35"/>
      <c r="G38" s="23"/>
      <c r="H38" s="36"/>
      <c r="I38" s="24"/>
      <c r="J38" s="25"/>
    </row>
    <row r="39" spans="1:10" ht="15.75">
      <c r="A39" s="121" t="s">
        <v>142</v>
      </c>
      <c r="B39" s="131"/>
      <c r="C39" s="131"/>
      <c r="D39" s="122"/>
      <c r="E39" s="9">
        <v>48</v>
      </c>
      <c r="F39" s="22"/>
      <c r="G39" s="22"/>
      <c r="H39" s="36"/>
      <c r="I39" s="24"/>
      <c r="J39" s="25"/>
    </row>
    <row r="40" spans="1:10" ht="15.75">
      <c r="A40" s="151" t="s">
        <v>1095</v>
      </c>
      <c r="B40" s="151"/>
      <c r="C40" s="151"/>
      <c r="D40" s="151"/>
      <c r="E40" s="9">
        <v>135</v>
      </c>
      <c r="F40" s="22" t="s">
        <v>443</v>
      </c>
      <c r="G40" s="22"/>
      <c r="H40" s="17"/>
      <c r="I40" s="18"/>
      <c r="J40" s="19"/>
    </row>
    <row r="41" ht="10.5" customHeight="1"/>
    <row r="42" spans="1:10" ht="15.75">
      <c r="A42" s="132" t="s">
        <v>444</v>
      </c>
      <c r="B42" s="133"/>
      <c r="C42" s="134" t="s">
        <v>143</v>
      </c>
      <c r="D42" s="135"/>
      <c r="E42" s="135"/>
      <c r="F42" s="135"/>
      <c r="G42" s="135"/>
      <c r="H42" s="135"/>
      <c r="I42" s="135"/>
      <c r="J42" s="136"/>
    </row>
    <row r="43" ht="10.5" customHeight="1"/>
    <row r="44" spans="1:10" ht="15.75">
      <c r="A44" s="37" t="s">
        <v>144</v>
      </c>
      <c r="B44" s="15"/>
      <c r="C44" s="15"/>
      <c r="D44" s="15"/>
      <c r="E44" s="15"/>
      <c r="F44" s="15"/>
      <c r="G44" s="15"/>
      <c r="H44" s="15"/>
      <c r="I44" s="15"/>
      <c r="J44" s="16"/>
    </row>
    <row r="45" spans="1:10" ht="15.75">
      <c r="A45" s="48"/>
      <c r="B45" s="49"/>
      <c r="C45" s="49"/>
      <c r="D45" s="49"/>
      <c r="E45" s="49"/>
      <c r="F45" s="49"/>
      <c r="G45" s="49"/>
      <c r="H45" s="49"/>
      <c r="I45" s="49"/>
      <c r="J45" s="50"/>
    </row>
    <row r="46" spans="1:10" ht="15.75">
      <c r="A46" s="197" t="s">
        <v>145</v>
      </c>
      <c r="B46" s="198"/>
      <c r="C46" s="60" t="s">
        <v>1234</v>
      </c>
      <c r="D46" s="63" t="str">
        <f>'[1]test8'!$C$10</f>
        <v>20°43.81310</v>
      </c>
      <c r="E46" s="64" t="s">
        <v>389</v>
      </c>
      <c r="F46" s="60" t="s">
        <v>390</v>
      </c>
      <c r="G46" s="24"/>
      <c r="H46" s="60" t="s">
        <v>1234</v>
      </c>
      <c r="I46" s="63">
        <f>'[1]test8'!H61</f>
        <v>0</v>
      </c>
      <c r="J46" s="65" t="s">
        <v>389</v>
      </c>
    </row>
    <row r="47" spans="1:10" ht="15.75">
      <c r="A47" s="201" t="str">
        <f>'[1]test8'!$C$7</f>
        <v>12:00:00  07/16/2002</v>
      </c>
      <c r="B47" s="199"/>
      <c r="C47" s="60" t="s">
        <v>1236</v>
      </c>
      <c r="D47" s="63" t="str">
        <f>'[1]test8'!$C$11</f>
        <v>155°20.19700</v>
      </c>
      <c r="E47" s="64" t="s">
        <v>146</v>
      </c>
      <c r="F47" s="199" t="str">
        <f>'[1]test8'!$H$7</f>
        <v>13:07:00  07/16/2002</v>
      </c>
      <c r="G47" s="200"/>
      <c r="H47" s="60" t="s">
        <v>1236</v>
      </c>
      <c r="I47" s="63">
        <f>'[1]test8'!H62</f>
        <v>0</v>
      </c>
      <c r="J47" s="65" t="s">
        <v>146</v>
      </c>
    </row>
    <row r="48" spans="1:10" ht="15.75">
      <c r="A48" s="202"/>
      <c r="B48" s="200"/>
      <c r="C48" s="60" t="s">
        <v>1238</v>
      </c>
      <c r="D48" s="64">
        <f>'[1]test8'!$C$12</f>
        <v>3284</v>
      </c>
      <c r="E48" s="64" t="s">
        <v>1239</v>
      </c>
      <c r="F48" s="200"/>
      <c r="G48" s="200"/>
      <c r="H48" s="60" t="s">
        <v>1238</v>
      </c>
      <c r="I48" s="64">
        <f>'[1]test8'!H63</f>
        <v>0</v>
      </c>
      <c r="J48" s="65" t="s">
        <v>1239</v>
      </c>
    </row>
    <row r="49" spans="1:10" ht="15.75">
      <c r="A49" s="66"/>
      <c r="B49" s="60"/>
      <c r="C49" s="60" t="s">
        <v>391</v>
      </c>
      <c r="D49" s="64">
        <f>'[1]test8'!$C$6</f>
        <v>1</v>
      </c>
      <c r="E49" s="64"/>
      <c r="F49" s="60"/>
      <c r="G49" s="24"/>
      <c r="H49" s="60" t="s">
        <v>147</v>
      </c>
      <c r="I49" s="64">
        <v>34</v>
      </c>
      <c r="J49" s="65"/>
    </row>
    <row r="50" spans="1:10" ht="15.75">
      <c r="A50" s="51"/>
      <c r="B50" s="49"/>
      <c r="C50" s="49"/>
      <c r="D50" s="49"/>
      <c r="E50" s="49"/>
      <c r="F50" s="49"/>
      <c r="G50" s="49"/>
      <c r="H50" s="49"/>
      <c r="I50" s="49"/>
      <c r="J50" s="50"/>
    </row>
    <row r="51" spans="1:10" ht="15.75">
      <c r="A51" s="45"/>
      <c r="B51" s="46"/>
      <c r="C51" s="46"/>
      <c r="D51" s="46"/>
      <c r="E51" s="46"/>
      <c r="F51" s="46"/>
      <c r="G51" s="46"/>
      <c r="H51" s="46"/>
      <c r="I51" s="46"/>
      <c r="J51" s="47"/>
    </row>
    <row r="52" spans="1:11" ht="15.75">
      <c r="A52" s="36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7" ht="15.75">
      <c r="A53" s="38" t="s">
        <v>148</v>
      </c>
      <c r="G53" s="39"/>
    </row>
    <row r="55" spans="3:5" ht="14.25">
      <c r="C55" s="40" t="s">
        <v>650</v>
      </c>
      <c r="E55" s="24"/>
    </row>
  </sheetData>
  <mergeCells count="87">
    <mergeCell ref="H15:I15"/>
    <mergeCell ref="A46:B46"/>
    <mergeCell ref="F47:G48"/>
    <mergeCell ref="A47:B48"/>
    <mergeCell ref="A34:B34"/>
    <mergeCell ref="C34:F34"/>
    <mergeCell ref="C22:D22"/>
    <mergeCell ref="G34:J34"/>
    <mergeCell ref="G31:H31"/>
    <mergeCell ref="A21:B21"/>
    <mergeCell ref="C21:D21"/>
    <mergeCell ref="A22:B22"/>
    <mergeCell ref="F15:G15"/>
    <mergeCell ref="A33:B33"/>
    <mergeCell ref="C33:F33"/>
    <mergeCell ref="G33:J33"/>
    <mergeCell ref="A30:B30"/>
    <mergeCell ref="A31:B31"/>
    <mergeCell ref="C31:D31"/>
    <mergeCell ref="I31:J31"/>
    <mergeCell ref="A40:D40"/>
    <mergeCell ref="I32:J32"/>
    <mergeCell ref="E31:F31"/>
    <mergeCell ref="A36:D36"/>
    <mergeCell ref="G36:J36"/>
    <mergeCell ref="A32:B32"/>
    <mergeCell ref="C32:D32"/>
    <mergeCell ref="E32:F32"/>
    <mergeCell ref="G32:H32"/>
    <mergeCell ref="A42:B42"/>
    <mergeCell ref="C42:J42"/>
    <mergeCell ref="A19:B19"/>
    <mergeCell ref="C19:J19"/>
    <mergeCell ref="A20:B20"/>
    <mergeCell ref="C20:D20"/>
    <mergeCell ref="F20:J20"/>
    <mergeCell ref="A37:D37"/>
    <mergeCell ref="A38:D38"/>
    <mergeCell ref="A39:D39"/>
    <mergeCell ref="A15:B15"/>
    <mergeCell ref="C15:D15"/>
    <mergeCell ref="A16:B16"/>
    <mergeCell ref="C16:D16"/>
    <mergeCell ref="A14:B14"/>
    <mergeCell ref="C14:E14"/>
    <mergeCell ref="F14:G14"/>
    <mergeCell ref="H14:J14"/>
    <mergeCell ref="A13:B13"/>
    <mergeCell ref="C13:D13"/>
    <mergeCell ref="F13:G13"/>
    <mergeCell ref="H13:I13"/>
    <mergeCell ref="A12:B12"/>
    <mergeCell ref="C12:D12"/>
    <mergeCell ref="F12:G12"/>
    <mergeCell ref="H12:I12"/>
    <mergeCell ref="A11:B11"/>
    <mergeCell ref="C11:D11"/>
    <mergeCell ref="F11:G11"/>
    <mergeCell ref="H11:I11"/>
    <mergeCell ref="A10:B10"/>
    <mergeCell ref="C10:D10"/>
    <mergeCell ref="F10:G10"/>
    <mergeCell ref="H10:I10"/>
    <mergeCell ref="A9:B9"/>
    <mergeCell ref="C9:E9"/>
    <mergeCell ref="F9:G9"/>
    <mergeCell ref="H9:J9"/>
    <mergeCell ref="A8:B8"/>
    <mergeCell ref="C8:E8"/>
    <mergeCell ref="F8:G8"/>
    <mergeCell ref="H8:J8"/>
    <mergeCell ref="F6:G6"/>
    <mergeCell ref="H6:J6"/>
    <mergeCell ref="A7:B7"/>
    <mergeCell ref="C7:E7"/>
    <mergeCell ref="F7:G7"/>
    <mergeCell ref="H7:J7"/>
    <mergeCell ref="A6:B6"/>
    <mergeCell ref="C6:E6"/>
    <mergeCell ref="A1:J1"/>
    <mergeCell ref="A4:B4"/>
    <mergeCell ref="C4:J4"/>
    <mergeCell ref="A5:B5"/>
    <mergeCell ref="C5:E5"/>
    <mergeCell ref="F5:G5"/>
    <mergeCell ref="H5:J5"/>
    <mergeCell ref="H3:I3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A1">
      <selection activeCell="H6" sqref="H6:J6"/>
    </sheetView>
  </sheetViews>
  <sheetFormatPr defaultColWidth="11.00390625" defaultRowHeight="13.5"/>
  <cols>
    <col min="1" max="1" width="9.00390625" style="1" customWidth="1"/>
    <col min="2" max="2" width="8.125" style="1" customWidth="1"/>
    <col min="3" max="3" width="11.875" style="1" bestFit="1" customWidth="1"/>
    <col min="4" max="6" width="9.00390625" style="1" customWidth="1"/>
    <col min="7" max="7" width="7.00390625" style="1" bestFit="1" customWidth="1"/>
    <col min="8" max="8" width="11.375" style="1" bestFit="1" customWidth="1"/>
    <col min="9" max="16384" width="9.00390625" style="1" customWidth="1"/>
  </cols>
  <sheetData>
    <row r="1" spans="1:10" ht="18">
      <c r="A1" s="79" t="s">
        <v>1225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spans="1:10" ht="16.5" customHeight="1">
      <c r="A3" s="3" t="s">
        <v>996</v>
      </c>
      <c r="H3" s="142" t="s">
        <v>643</v>
      </c>
      <c r="I3" s="142"/>
      <c r="J3" s="1" t="s">
        <v>149</v>
      </c>
    </row>
    <row r="4" spans="1:10" ht="16.5" customHeight="1">
      <c r="A4" s="151" t="s">
        <v>997</v>
      </c>
      <c r="B4" s="151"/>
      <c r="C4" s="61" t="s">
        <v>1165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629</v>
      </c>
      <c r="B5" s="166"/>
      <c r="C5" s="167" t="s">
        <v>150</v>
      </c>
      <c r="D5" s="168"/>
      <c r="E5" s="168"/>
      <c r="F5" s="102" t="s">
        <v>1229</v>
      </c>
      <c r="G5" s="103"/>
      <c r="H5" s="168" t="s">
        <v>238</v>
      </c>
      <c r="I5" s="168"/>
      <c r="J5" s="168"/>
    </row>
    <row r="6" spans="1:10" ht="16.5" thickTop="1">
      <c r="A6" s="158" t="s">
        <v>153</v>
      </c>
      <c r="B6" s="158"/>
      <c r="C6" s="112">
        <v>1</v>
      </c>
      <c r="D6" s="113"/>
      <c r="E6" s="114"/>
      <c r="F6" s="158" t="s">
        <v>1231</v>
      </c>
      <c r="G6" s="158"/>
      <c r="H6" s="144">
        <v>278</v>
      </c>
      <c r="I6" s="142"/>
      <c r="J6" s="143"/>
    </row>
    <row r="7" spans="1:10" ht="15.75">
      <c r="A7" s="151" t="s">
        <v>1232</v>
      </c>
      <c r="B7" s="151"/>
      <c r="C7" s="172" t="s">
        <v>154</v>
      </c>
      <c r="D7" s="172"/>
      <c r="E7" s="172"/>
      <c r="F7" s="151" t="s">
        <v>183</v>
      </c>
      <c r="G7" s="151"/>
      <c r="H7" s="172" t="s">
        <v>155</v>
      </c>
      <c r="I7" s="172"/>
      <c r="J7" s="172"/>
    </row>
    <row r="8" spans="1:10" ht="15.75">
      <c r="A8" s="151" t="s">
        <v>1221</v>
      </c>
      <c r="B8" s="151"/>
      <c r="C8" s="118" t="s">
        <v>156</v>
      </c>
      <c r="D8" s="119"/>
      <c r="E8" s="120"/>
      <c r="F8" s="151" t="s">
        <v>1221</v>
      </c>
      <c r="G8" s="151"/>
      <c r="H8" s="118" t="s">
        <v>156</v>
      </c>
      <c r="I8" s="119"/>
      <c r="J8" s="120"/>
    </row>
    <row r="9" spans="1:10" ht="15.75">
      <c r="A9" s="152" t="s">
        <v>1233</v>
      </c>
      <c r="B9" s="152"/>
      <c r="C9" s="153" t="s">
        <v>157</v>
      </c>
      <c r="D9" s="153"/>
      <c r="E9" s="153"/>
      <c r="F9" s="152" t="s">
        <v>1233</v>
      </c>
      <c r="G9" s="152"/>
      <c r="H9" s="153" t="s">
        <v>157</v>
      </c>
      <c r="I9" s="153"/>
      <c r="J9" s="153"/>
    </row>
    <row r="10" spans="1:10" ht="15.75">
      <c r="A10" s="151" t="s">
        <v>158</v>
      </c>
      <c r="B10" s="151"/>
      <c r="C10" s="118" t="s">
        <v>159</v>
      </c>
      <c r="D10" s="123"/>
      <c r="E10" s="10" t="s">
        <v>1235</v>
      </c>
      <c r="F10" s="151" t="s">
        <v>158</v>
      </c>
      <c r="G10" s="151"/>
      <c r="H10" s="118" t="s">
        <v>160</v>
      </c>
      <c r="I10" s="123"/>
      <c r="J10" s="10" t="s">
        <v>1235</v>
      </c>
    </row>
    <row r="11" spans="1:10" ht="15.75">
      <c r="A11" s="61" t="s">
        <v>190</v>
      </c>
      <c r="B11" s="62"/>
      <c r="C11" s="118" t="s">
        <v>392</v>
      </c>
      <c r="D11" s="123"/>
      <c r="E11" s="10" t="s">
        <v>151</v>
      </c>
      <c r="F11" s="151" t="s">
        <v>190</v>
      </c>
      <c r="G11" s="151"/>
      <c r="H11" s="118" t="s">
        <v>161</v>
      </c>
      <c r="I11" s="123"/>
      <c r="J11" s="10" t="s">
        <v>151</v>
      </c>
    </row>
    <row r="12" spans="1:10" ht="15.75">
      <c r="A12" s="61" t="s">
        <v>152</v>
      </c>
      <c r="B12" s="62"/>
      <c r="C12" s="118">
        <v>4007</v>
      </c>
      <c r="D12" s="123"/>
      <c r="E12" s="7" t="s">
        <v>1239</v>
      </c>
      <c r="F12" s="151" t="s">
        <v>152</v>
      </c>
      <c r="G12" s="151"/>
      <c r="H12" s="118">
        <v>5524</v>
      </c>
      <c r="I12" s="123"/>
      <c r="J12" s="11" t="s">
        <v>1239</v>
      </c>
    </row>
    <row r="13" spans="1:10" ht="15.75">
      <c r="A13" s="61" t="s">
        <v>162</v>
      </c>
      <c r="B13" s="62"/>
      <c r="C13" s="118">
        <v>5.1</v>
      </c>
      <c r="D13" s="123"/>
      <c r="E13" s="7" t="s">
        <v>163</v>
      </c>
      <c r="F13" s="61" t="s">
        <v>162</v>
      </c>
      <c r="G13" s="62"/>
      <c r="H13" s="118">
        <v>5</v>
      </c>
      <c r="I13" s="123"/>
      <c r="J13" s="7" t="s">
        <v>163</v>
      </c>
    </row>
    <row r="14" spans="1:10" ht="15.75">
      <c r="A14" s="118" t="s">
        <v>1241</v>
      </c>
      <c r="B14" s="120"/>
      <c r="C14" s="124" t="s">
        <v>641</v>
      </c>
      <c r="D14" s="125"/>
      <c r="E14" s="126"/>
      <c r="F14" s="118" t="s">
        <v>1241</v>
      </c>
      <c r="G14" s="120"/>
      <c r="H14" s="124" t="s">
        <v>641</v>
      </c>
      <c r="I14" s="125"/>
      <c r="J14" s="126"/>
    </row>
    <row r="15" spans="1:10" ht="15.75">
      <c r="A15" s="152" t="s">
        <v>1242</v>
      </c>
      <c r="B15" s="152"/>
      <c r="C15" s="153">
        <v>20</v>
      </c>
      <c r="D15" s="155"/>
      <c r="E15" s="13" t="s">
        <v>587</v>
      </c>
      <c r="F15" s="193" t="s">
        <v>588</v>
      </c>
      <c r="G15" s="194"/>
      <c r="H15" s="191" t="s">
        <v>164</v>
      </c>
      <c r="I15" s="192"/>
      <c r="J15" s="56" t="s">
        <v>492</v>
      </c>
    </row>
    <row r="16" spans="1:10" ht="15.75">
      <c r="A16" s="152" t="s">
        <v>1244</v>
      </c>
      <c r="B16" s="152"/>
      <c r="C16" s="156" t="s">
        <v>165</v>
      </c>
      <c r="D16" s="157"/>
      <c r="E16" s="13" t="s">
        <v>492</v>
      </c>
      <c r="F16" s="17"/>
      <c r="G16" s="18"/>
      <c r="H16" s="57"/>
      <c r="I16" s="57"/>
      <c r="J16" s="58"/>
    </row>
    <row r="17" ht="10.5" customHeight="1"/>
    <row r="18" spans="1:21" ht="16.5" customHeight="1">
      <c r="A18" s="3" t="s">
        <v>166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594</v>
      </c>
      <c r="B19" s="151"/>
      <c r="C19" s="118" t="s">
        <v>422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423</v>
      </c>
      <c r="B20" s="151"/>
      <c r="C20" s="153" t="s">
        <v>647</v>
      </c>
      <c r="D20" s="118"/>
      <c r="E20" s="13" t="s">
        <v>1077</v>
      </c>
      <c r="F20" s="118" t="s">
        <v>283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425</v>
      </c>
      <c r="B21" s="152"/>
      <c r="C21" s="153">
        <v>1700</v>
      </c>
      <c r="D21" s="118"/>
      <c r="E21" s="13" t="s">
        <v>1080</v>
      </c>
      <c r="F21" s="20" t="s">
        <v>1081</v>
      </c>
      <c r="G21" s="21">
        <f>C21/145</f>
        <v>11.724137931034482</v>
      </c>
      <c r="H21" s="13" t="s">
        <v>284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426</v>
      </c>
      <c r="B22" s="152"/>
      <c r="C22" s="154">
        <v>35</v>
      </c>
      <c r="D22" s="129"/>
      <c r="E22" s="13" t="s">
        <v>1222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285</v>
      </c>
    </row>
    <row r="25" spans="1:10" ht="15.75">
      <c r="A25" s="4" t="s">
        <v>286</v>
      </c>
      <c r="B25" s="4"/>
      <c r="C25" s="5"/>
      <c r="D25" s="7"/>
      <c r="E25" s="12">
        <v>1000</v>
      </c>
      <c r="F25" s="22" t="s">
        <v>429</v>
      </c>
      <c r="G25" s="14"/>
      <c r="H25" s="15"/>
      <c r="I25" s="15"/>
      <c r="J25" s="16"/>
    </row>
    <row r="26" spans="1:10" ht="15.75">
      <c r="A26" s="4" t="s">
        <v>1087</v>
      </c>
      <c r="B26" s="4"/>
      <c r="C26" s="5"/>
      <c r="D26" s="7"/>
      <c r="E26" s="12">
        <v>12000</v>
      </c>
      <c r="F26" s="22" t="s">
        <v>1222</v>
      </c>
      <c r="G26" s="17"/>
      <c r="H26" s="24"/>
      <c r="I26" s="24"/>
      <c r="J26" s="25"/>
    </row>
    <row r="27" spans="1:10" ht="15.75">
      <c r="A27" s="5" t="s">
        <v>1088</v>
      </c>
      <c r="B27" s="6"/>
      <c r="C27" s="6"/>
      <c r="E27" s="41">
        <v>0</v>
      </c>
      <c r="F27" s="26" t="s">
        <v>1222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287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95" t="s">
        <v>648</v>
      </c>
      <c r="B30" s="196"/>
      <c r="C30" s="42"/>
      <c r="D30" s="10"/>
      <c r="E30" s="12"/>
      <c r="F30" s="13"/>
      <c r="G30" s="23"/>
      <c r="H30" s="22"/>
      <c r="I30" s="22"/>
      <c r="J30" s="13"/>
    </row>
    <row r="31" spans="1:10" ht="15.75">
      <c r="A31" s="170" t="s">
        <v>288</v>
      </c>
      <c r="B31" s="171"/>
      <c r="C31" s="142" t="s">
        <v>289</v>
      </c>
      <c r="D31" s="143"/>
      <c r="E31" s="144" t="s">
        <v>290</v>
      </c>
      <c r="F31" s="143"/>
      <c r="G31" s="118" t="s">
        <v>291</v>
      </c>
      <c r="H31" s="120"/>
      <c r="I31" s="118" t="s">
        <v>1104</v>
      </c>
      <c r="J31" s="120"/>
    </row>
    <row r="32" spans="1:10" ht="15.75">
      <c r="A32" s="137"/>
      <c r="B32" s="138"/>
      <c r="C32" s="139">
        <v>20</v>
      </c>
      <c r="D32" s="120"/>
      <c r="E32" s="118">
        <v>30</v>
      </c>
      <c r="F32" s="120"/>
      <c r="G32" s="118">
        <v>200</v>
      </c>
      <c r="H32" s="120"/>
      <c r="I32" s="118">
        <v>250</v>
      </c>
      <c r="J32" s="120"/>
    </row>
    <row r="33" spans="1:10" ht="15.75">
      <c r="A33" s="145" t="s">
        <v>292</v>
      </c>
      <c r="B33" s="146"/>
      <c r="C33" s="139" t="s">
        <v>276</v>
      </c>
      <c r="D33" s="119"/>
      <c r="E33" s="119"/>
      <c r="F33" s="120"/>
      <c r="G33" s="118" t="s">
        <v>293</v>
      </c>
      <c r="H33" s="119"/>
      <c r="I33" s="119"/>
      <c r="J33" s="120"/>
    </row>
    <row r="34" spans="1:10" ht="15.75">
      <c r="A34" s="137"/>
      <c r="B34" s="138"/>
      <c r="C34" s="147">
        <v>200</v>
      </c>
      <c r="D34" s="148"/>
      <c r="E34" s="148"/>
      <c r="F34" s="149"/>
      <c r="G34" s="150">
        <v>1000</v>
      </c>
      <c r="H34" s="148"/>
      <c r="I34" s="148"/>
      <c r="J34" s="149"/>
    </row>
    <row r="35" ht="15.75">
      <c r="A35" s="3" t="s">
        <v>1223</v>
      </c>
    </row>
    <row r="36" spans="1:10" ht="16.5" customHeight="1">
      <c r="A36" s="151" t="s">
        <v>1224</v>
      </c>
      <c r="B36" s="151"/>
      <c r="C36" s="151"/>
      <c r="D36" s="151"/>
      <c r="E36" s="9">
        <v>65</v>
      </c>
      <c r="F36" s="22" t="s">
        <v>438</v>
      </c>
      <c r="G36" s="119" t="s">
        <v>439</v>
      </c>
      <c r="H36" s="119"/>
      <c r="I36" s="119"/>
      <c r="J36" s="120"/>
    </row>
    <row r="37" spans="1:10" ht="15.75">
      <c r="A37" s="151" t="s">
        <v>1090</v>
      </c>
      <c r="B37" s="151"/>
      <c r="C37" s="151"/>
      <c r="D37" s="151"/>
      <c r="E37" s="9" t="s">
        <v>1091</v>
      </c>
      <c r="F37" s="22"/>
      <c r="G37" s="18"/>
      <c r="H37" s="14"/>
      <c r="I37" s="15"/>
      <c r="J37" s="16"/>
    </row>
    <row r="38" spans="1:10" ht="15.75">
      <c r="A38" s="151" t="s">
        <v>167</v>
      </c>
      <c r="B38" s="151"/>
      <c r="C38" s="151"/>
      <c r="D38" s="151"/>
      <c r="E38" s="34" t="s">
        <v>441</v>
      </c>
      <c r="F38" s="35"/>
      <c r="G38" s="23"/>
      <c r="H38" s="36"/>
      <c r="I38" s="24"/>
      <c r="J38" s="25"/>
    </row>
    <row r="39" spans="1:10" ht="15.75">
      <c r="A39" s="121" t="s">
        <v>442</v>
      </c>
      <c r="B39" s="131"/>
      <c r="C39" s="131"/>
      <c r="D39" s="122"/>
      <c r="E39" s="9">
        <v>48</v>
      </c>
      <c r="F39" s="22"/>
      <c r="G39" s="22"/>
      <c r="H39" s="36"/>
      <c r="I39" s="24"/>
      <c r="J39" s="25"/>
    </row>
    <row r="40" spans="1:10" ht="15.75">
      <c r="A40" s="151" t="s">
        <v>168</v>
      </c>
      <c r="B40" s="151"/>
      <c r="C40" s="151"/>
      <c r="D40" s="151"/>
      <c r="E40" s="9">
        <v>135</v>
      </c>
      <c r="F40" s="22" t="s">
        <v>443</v>
      </c>
      <c r="G40" s="22"/>
      <c r="H40" s="17"/>
      <c r="I40" s="18"/>
      <c r="J40" s="19"/>
    </row>
    <row r="41" ht="10.5" customHeight="1"/>
    <row r="42" spans="1:10" ht="15.75">
      <c r="A42" s="132" t="s">
        <v>444</v>
      </c>
      <c r="B42" s="133"/>
      <c r="C42" s="134" t="s">
        <v>393</v>
      </c>
      <c r="D42" s="135"/>
      <c r="E42" s="135"/>
      <c r="F42" s="135"/>
      <c r="G42" s="135"/>
      <c r="H42" s="135"/>
      <c r="I42" s="135"/>
      <c r="J42" s="136"/>
    </row>
    <row r="43" ht="10.5" customHeight="1"/>
    <row r="44" spans="1:10" ht="15.75">
      <c r="A44" s="37" t="s">
        <v>1097</v>
      </c>
      <c r="B44" s="15"/>
      <c r="C44" s="15"/>
      <c r="D44" s="15"/>
      <c r="E44" s="15"/>
      <c r="F44" s="15"/>
      <c r="G44" s="15"/>
      <c r="H44" s="15"/>
      <c r="I44" s="15"/>
      <c r="J44" s="16"/>
    </row>
    <row r="45" spans="1:10" ht="15.75">
      <c r="A45" s="48"/>
      <c r="B45" s="49"/>
      <c r="C45" s="49"/>
      <c r="D45" s="49"/>
      <c r="E45" s="49"/>
      <c r="F45" s="49"/>
      <c r="G45" s="49"/>
      <c r="H45" s="49"/>
      <c r="I45" s="49"/>
      <c r="J45" s="50"/>
    </row>
    <row r="46" spans="1:10" ht="15.75">
      <c r="A46" s="197"/>
      <c r="B46" s="198"/>
      <c r="C46" s="60"/>
      <c r="D46" s="63"/>
      <c r="E46" s="64"/>
      <c r="F46" s="60"/>
      <c r="H46" s="60"/>
      <c r="I46" s="63"/>
      <c r="J46" s="65"/>
    </row>
    <row r="47" spans="1:10" ht="15.75">
      <c r="A47" s="201"/>
      <c r="B47" s="199"/>
      <c r="C47" s="60"/>
      <c r="D47" s="63"/>
      <c r="E47" s="64"/>
      <c r="F47" s="199"/>
      <c r="G47" s="200"/>
      <c r="H47" s="60"/>
      <c r="I47" s="63"/>
      <c r="J47" s="65"/>
    </row>
    <row r="48" spans="1:10" ht="15.75">
      <c r="A48" s="202"/>
      <c r="B48" s="200"/>
      <c r="C48" s="60"/>
      <c r="D48" s="64"/>
      <c r="E48" s="64"/>
      <c r="F48" s="200"/>
      <c r="G48" s="200"/>
      <c r="H48" s="60"/>
      <c r="I48" s="64"/>
      <c r="J48" s="65"/>
    </row>
    <row r="49" spans="1:10" ht="15.75">
      <c r="A49" s="66"/>
      <c r="B49" s="60"/>
      <c r="C49" s="60"/>
      <c r="D49" s="64"/>
      <c r="E49" s="64"/>
      <c r="F49" s="24"/>
      <c r="G49" s="60"/>
      <c r="H49" s="60"/>
      <c r="I49" s="64"/>
      <c r="J49" s="65"/>
    </row>
    <row r="50" spans="1:10" ht="15.75">
      <c r="A50" s="51"/>
      <c r="B50" s="49"/>
      <c r="C50" s="49"/>
      <c r="D50" s="49"/>
      <c r="E50" s="49"/>
      <c r="F50" s="49"/>
      <c r="G50" s="49"/>
      <c r="H50" s="49"/>
      <c r="I50" s="49"/>
      <c r="J50" s="67"/>
    </row>
    <row r="51" spans="1:10" ht="15.75">
      <c r="A51" s="51"/>
      <c r="B51" s="49"/>
      <c r="C51" s="49"/>
      <c r="D51" s="49"/>
      <c r="E51" s="49"/>
      <c r="F51" s="49"/>
      <c r="G51" s="49"/>
      <c r="H51" s="49"/>
      <c r="I51" s="49"/>
      <c r="J51" s="50"/>
    </row>
    <row r="52" spans="1:10" ht="15.75">
      <c r="A52" s="45"/>
      <c r="B52" s="46"/>
      <c r="C52" s="46"/>
      <c r="D52" s="46"/>
      <c r="E52" s="46"/>
      <c r="F52" s="46"/>
      <c r="G52" s="46"/>
      <c r="H52" s="46"/>
      <c r="I52" s="46"/>
      <c r="J52" s="47"/>
    </row>
    <row r="53" spans="1:11" ht="15.75">
      <c r="A53" s="36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7" ht="14.25">
      <c r="A54" s="38" t="s">
        <v>451</v>
      </c>
      <c r="G54" s="39"/>
    </row>
    <row r="55" ht="14.25"/>
    <row r="56" spans="3:5" ht="14.25">
      <c r="C56" s="40" t="s">
        <v>650</v>
      </c>
      <c r="E56" s="24"/>
    </row>
  </sheetData>
  <mergeCells count="87">
    <mergeCell ref="F15:G15"/>
    <mergeCell ref="H15:I15"/>
    <mergeCell ref="A46:B46"/>
    <mergeCell ref="F47:G48"/>
    <mergeCell ref="A47:B48"/>
    <mergeCell ref="A15:B15"/>
    <mergeCell ref="C15:D15"/>
    <mergeCell ref="A16:B16"/>
    <mergeCell ref="C16:D16"/>
    <mergeCell ref="A19:B19"/>
    <mergeCell ref="A6:B6"/>
    <mergeCell ref="C6:E6"/>
    <mergeCell ref="F6:G6"/>
    <mergeCell ref="H6:J6"/>
    <mergeCell ref="A1:J1"/>
    <mergeCell ref="A4:B4"/>
    <mergeCell ref="C4:J4"/>
    <mergeCell ref="A5:B5"/>
    <mergeCell ref="C5:E5"/>
    <mergeCell ref="F5:G5"/>
    <mergeCell ref="H5:J5"/>
    <mergeCell ref="H3:I3"/>
    <mergeCell ref="H7:J7"/>
    <mergeCell ref="A8:B8"/>
    <mergeCell ref="C8:E8"/>
    <mergeCell ref="F8:G8"/>
    <mergeCell ref="H8:J8"/>
    <mergeCell ref="A7:B7"/>
    <mergeCell ref="C7:E7"/>
    <mergeCell ref="F7:G7"/>
    <mergeCell ref="A9:B9"/>
    <mergeCell ref="C9:E9"/>
    <mergeCell ref="F9:G9"/>
    <mergeCell ref="H9:J9"/>
    <mergeCell ref="A10:B10"/>
    <mergeCell ref="C10:D10"/>
    <mergeCell ref="F10:G10"/>
    <mergeCell ref="H10:I10"/>
    <mergeCell ref="A11:B11"/>
    <mergeCell ref="C11:D11"/>
    <mergeCell ref="F11:G11"/>
    <mergeCell ref="H11:I11"/>
    <mergeCell ref="A12:B12"/>
    <mergeCell ref="C12:D12"/>
    <mergeCell ref="F12:G12"/>
    <mergeCell ref="H12:I12"/>
    <mergeCell ref="A13:B13"/>
    <mergeCell ref="C13:D13"/>
    <mergeCell ref="F13:G13"/>
    <mergeCell ref="H13:I13"/>
    <mergeCell ref="A14:B14"/>
    <mergeCell ref="C14:E14"/>
    <mergeCell ref="F14:G14"/>
    <mergeCell ref="H14:J14"/>
    <mergeCell ref="C19:J19"/>
    <mergeCell ref="A20:B20"/>
    <mergeCell ref="C20:D20"/>
    <mergeCell ref="F20:J20"/>
    <mergeCell ref="A21:B21"/>
    <mergeCell ref="C21:D21"/>
    <mergeCell ref="A22:B22"/>
    <mergeCell ref="C22:D22"/>
    <mergeCell ref="A39:D39"/>
    <mergeCell ref="A40:D40"/>
    <mergeCell ref="A42:B42"/>
    <mergeCell ref="C42:J42"/>
    <mergeCell ref="A36:D36"/>
    <mergeCell ref="G36:J36"/>
    <mergeCell ref="A37:D37"/>
    <mergeCell ref="A38:D38"/>
    <mergeCell ref="A30:B30"/>
    <mergeCell ref="A31:B31"/>
    <mergeCell ref="C31:D31"/>
    <mergeCell ref="E31:F31"/>
    <mergeCell ref="G31:H31"/>
    <mergeCell ref="I31:J31"/>
    <mergeCell ref="A32:B32"/>
    <mergeCell ref="C32:D32"/>
    <mergeCell ref="E32:F32"/>
    <mergeCell ref="G32:H32"/>
    <mergeCell ref="I32:J32"/>
    <mergeCell ref="A33:B33"/>
    <mergeCell ref="C33:F33"/>
    <mergeCell ref="G33:J33"/>
    <mergeCell ref="A34:B34"/>
    <mergeCell ref="C34:F34"/>
    <mergeCell ref="G34:J34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workbookViewId="0" topLeftCell="A1">
      <selection activeCell="H6" sqref="H6:J6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374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spans="1:10" ht="16.5" customHeight="1">
      <c r="A3" s="3" t="s">
        <v>375</v>
      </c>
      <c r="H3" s="142" t="s">
        <v>643</v>
      </c>
      <c r="I3" s="142"/>
      <c r="J3" s="1" t="s">
        <v>169</v>
      </c>
    </row>
    <row r="4" spans="1:10" ht="16.5" customHeight="1">
      <c r="A4" s="151" t="s">
        <v>376</v>
      </c>
      <c r="B4" s="151"/>
      <c r="C4" s="61" t="s">
        <v>377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378</v>
      </c>
      <c r="B5" s="166"/>
      <c r="C5" s="167" t="s">
        <v>170</v>
      </c>
      <c r="D5" s="168"/>
      <c r="E5" s="168"/>
      <c r="F5" s="102" t="s">
        <v>380</v>
      </c>
      <c r="G5" s="103"/>
      <c r="H5" s="168" t="s">
        <v>239</v>
      </c>
      <c r="I5" s="168"/>
      <c r="J5" s="168"/>
    </row>
    <row r="6" spans="1:10" ht="16.5" thickTop="1">
      <c r="A6" s="158" t="s">
        <v>381</v>
      </c>
      <c r="B6" s="158"/>
      <c r="C6" s="112">
        <v>1</v>
      </c>
      <c r="D6" s="113"/>
      <c r="E6" s="114"/>
      <c r="F6" s="158" t="s">
        <v>382</v>
      </c>
      <c r="G6" s="158"/>
      <c r="H6" s="144">
        <v>119</v>
      </c>
      <c r="I6" s="142"/>
      <c r="J6" s="143"/>
    </row>
    <row r="7" spans="1:10" ht="15.75">
      <c r="A7" s="151" t="s">
        <v>383</v>
      </c>
      <c r="B7" s="151"/>
      <c r="C7" s="172" t="s">
        <v>172</v>
      </c>
      <c r="D7" s="172"/>
      <c r="E7" s="172"/>
      <c r="F7" s="151" t="s">
        <v>383</v>
      </c>
      <c r="G7" s="151"/>
      <c r="H7" s="172" t="s">
        <v>100</v>
      </c>
      <c r="I7" s="172"/>
      <c r="J7" s="172"/>
    </row>
    <row r="8" spans="1:10" ht="15.75">
      <c r="A8" s="151" t="s">
        <v>1221</v>
      </c>
      <c r="B8" s="151"/>
      <c r="C8" s="118" t="s">
        <v>101</v>
      </c>
      <c r="D8" s="119"/>
      <c r="E8" s="120"/>
      <c r="F8" s="151" t="s">
        <v>1221</v>
      </c>
      <c r="G8" s="151"/>
      <c r="H8" s="118" t="s">
        <v>101</v>
      </c>
      <c r="I8" s="119"/>
      <c r="J8" s="120"/>
    </row>
    <row r="9" spans="1:10" ht="15.75">
      <c r="A9" s="152" t="s">
        <v>384</v>
      </c>
      <c r="B9" s="152"/>
      <c r="C9" s="153" t="s">
        <v>102</v>
      </c>
      <c r="D9" s="153"/>
      <c r="E9" s="153"/>
      <c r="F9" s="152" t="s">
        <v>384</v>
      </c>
      <c r="G9" s="152"/>
      <c r="H9" s="153" t="s">
        <v>102</v>
      </c>
      <c r="I9" s="153"/>
      <c r="J9" s="153"/>
    </row>
    <row r="10" spans="1:10" ht="15.75">
      <c r="A10" s="151" t="s">
        <v>385</v>
      </c>
      <c r="B10" s="151"/>
      <c r="C10" s="118" t="s">
        <v>103</v>
      </c>
      <c r="D10" s="123"/>
      <c r="E10" s="10" t="s">
        <v>386</v>
      </c>
      <c r="F10" s="151" t="s">
        <v>385</v>
      </c>
      <c r="G10" s="151"/>
      <c r="H10" s="118" t="s">
        <v>104</v>
      </c>
      <c r="I10" s="123"/>
      <c r="J10" s="10" t="s">
        <v>386</v>
      </c>
    </row>
    <row r="11" spans="1:10" ht="15.75">
      <c r="A11" s="61" t="s">
        <v>387</v>
      </c>
      <c r="B11" s="62"/>
      <c r="C11" s="118" t="s">
        <v>105</v>
      </c>
      <c r="D11" s="123"/>
      <c r="E11" s="10" t="s">
        <v>294</v>
      </c>
      <c r="F11" s="151" t="s">
        <v>387</v>
      </c>
      <c r="G11" s="151"/>
      <c r="H11" s="118" t="s">
        <v>106</v>
      </c>
      <c r="I11" s="123"/>
      <c r="J11" s="10" t="s">
        <v>294</v>
      </c>
    </row>
    <row r="12" spans="1:10" ht="15.75">
      <c r="A12" s="61" t="s">
        <v>295</v>
      </c>
      <c r="B12" s="62"/>
      <c r="C12" s="118">
        <v>5507</v>
      </c>
      <c r="D12" s="123"/>
      <c r="E12" s="7" t="s">
        <v>296</v>
      </c>
      <c r="F12" s="151" t="s">
        <v>295</v>
      </c>
      <c r="G12" s="151"/>
      <c r="H12" s="118">
        <v>5523</v>
      </c>
      <c r="I12" s="123"/>
      <c r="J12" s="11" t="s">
        <v>296</v>
      </c>
    </row>
    <row r="13" spans="1:10" ht="15.75">
      <c r="A13" s="61" t="s">
        <v>297</v>
      </c>
      <c r="B13" s="62"/>
      <c r="C13" s="118">
        <v>6.7</v>
      </c>
      <c r="D13" s="123"/>
      <c r="E13" s="7" t="s">
        <v>298</v>
      </c>
      <c r="F13" s="61" t="s">
        <v>297</v>
      </c>
      <c r="G13" s="62"/>
      <c r="H13" s="118">
        <v>5</v>
      </c>
      <c r="I13" s="123"/>
      <c r="J13" s="7" t="s">
        <v>298</v>
      </c>
    </row>
    <row r="14" spans="1:10" ht="15.75">
      <c r="A14" s="118" t="s">
        <v>299</v>
      </c>
      <c r="B14" s="120"/>
      <c r="C14" s="124" t="s">
        <v>107</v>
      </c>
      <c r="D14" s="125"/>
      <c r="E14" s="126"/>
      <c r="F14" s="118" t="s">
        <v>299</v>
      </c>
      <c r="G14" s="120"/>
      <c r="H14" s="124" t="s">
        <v>107</v>
      </c>
      <c r="I14" s="125"/>
      <c r="J14" s="126"/>
    </row>
    <row r="15" spans="1:10" ht="15.75">
      <c r="A15" s="152" t="s">
        <v>300</v>
      </c>
      <c r="B15" s="152"/>
      <c r="C15" s="153">
        <v>20</v>
      </c>
      <c r="D15" s="155"/>
      <c r="E15" s="13" t="s">
        <v>301</v>
      </c>
      <c r="F15" s="193" t="s">
        <v>302</v>
      </c>
      <c r="G15" s="194"/>
      <c r="H15" s="191" t="s">
        <v>108</v>
      </c>
      <c r="I15" s="192"/>
      <c r="J15" s="56" t="s">
        <v>296</v>
      </c>
    </row>
    <row r="16" spans="1:10" ht="15.75">
      <c r="A16" s="152" t="s">
        <v>303</v>
      </c>
      <c r="B16" s="152"/>
      <c r="C16" s="156" t="s">
        <v>109</v>
      </c>
      <c r="D16" s="157"/>
      <c r="E16" s="13" t="s">
        <v>296</v>
      </c>
      <c r="F16" s="17"/>
      <c r="G16" s="18"/>
      <c r="H16" s="57"/>
      <c r="I16" s="57"/>
      <c r="J16" s="58"/>
    </row>
    <row r="17" ht="10.5" customHeight="1"/>
    <row r="18" spans="1:21" ht="16.5" customHeight="1">
      <c r="A18" s="3" t="s">
        <v>304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305</v>
      </c>
      <c r="B19" s="151"/>
      <c r="C19" s="118" t="s">
        <v>306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307</v>
      </c>
      <c r="B20" s="151"/>
      <c r="C20" s="153" t="s">
        <v>308</v>
      </c>
      <c r="D20" s="118"/>
      <c r="E20" s="13" t="s">
        <v>309</v>
      </c>
      <c r="F20" s="118" t="s">
        <v>310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311</v>
      </c>
      <c r="B21" s="152"/>
      <c r="C21" s="153">
        <v>1700</v>
      </c>
      <c r="D21" s="118"/>
      <c r="E21" s="13" t="s">
        <v>312</v>
      </c>
      <c r="F21" s="20" t="s">
        <v>313</v>
      </c>
      <c r="G21" s="21">
        <f>C21/145</f>
        <v>11.724137931034482</v>
      </c>
      <c r="H21" s="13" t="s">
        <v>314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315</v>
      </c>
      <c r="B22" s="152"/>
      <c r="C22" s="154">
        <v>35</v>
      </c>
      <c r="D22" s="129"/>
      <c r="E22" s="13" t="s">
        <v>316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317</v>
      </c>
    </row>
    <row r="25" spans="1:10" ht="15.75">
      <c r="A25" s="4" t="s">
        <v>318</v>
      </c>
      <c r="B25" s="4"/>
      <c r="C25" s="5"/>
      <c r="D25" s="7"/>
      <c r="E25" s="12">
        <v>1000</v>
      </c>
      <c r="F25" s="22" t="s">
        <v>319</v>
      </c>
      <c r="G25" s="14"/>
      <c r="H25" s="15"/>
      <c r="I25" s="15"/>
      <c r="J25" s="16"/>
    </row>
    <row r="26" spans="1:10" ht="15.75">
      <c r="A26" s="4" t="s">
        <v>320</v>
      </c>
      <c r="B26" s="4"/>
      <c r="C26" s="5"/>
      <c r="D26" s="7"/>
      <c r="E26" s="12">
        <v>12000</v>
      </c>
      <c r="F26" s="22" t="s">
        <v>316</v>
      </c>
      <c r="G26" s="17"/>
      <c r="H26" s="24"/>
      <c r="I26" s="24"/>
      <c r="J26" s="25"/>
    </row>
    <row r="27" spans="1:10" ht="15.75">
      <c r="A27" s="5" t="s">
        <v>321</v>
      </c>
      <c r="B27" s="6"/>
      <c r="C27" s="6"/>
      <c r="E27" s="41">
        <v>0</v>
      </c>
      <c r="F27" s="26" t="s">
        <v>316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322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95" t="s">
        <v>323</v>
      </c>
      <c r="B30" s="196"/>
      <c r="C30" s="42"/>
      <c r="D30" s="10"/>
      <c r="E30" s="12"/>
      <c r="F30" s="13"/>
      <c r="G30" s="23"/>
      <c r="H30" s="22"/>
      <c r="I30" s="22"/>
      <c r="J30" s="13"/>
    </row>
    <row r="31" spans="1:10" ht="15.75">
      <c r="A31" s="170" t="s">
        <v>324</v>
      </c>
      <c r="B31" s="171"/>
      <c r="C31" s="142" t="s">
        <v>325</v>
      </c>
      <c r="D31" s="143"/>
      <c r="E31" s="144" t="s">
        <v>326</v>
      </c>
      <c r="F31" s="143"/>
      <c r="G31" s="118" t="s">
        <v>327</v>
      </c>
      <c r="H31" s="120"/>
      <c r="I31" s="118" t="s">
        <v>328</v>
      </c>
      <c r="J31" s="120"/>
    </row>
    <row r="32" spans="1:10" ht="15.75">
      <c r="A32" s="137"/>
      <c r="B32" s="138"/>
      <c r="C32" s="139">
        <v>20</v>
      </c>
      <c r="D32" s="120"/>
      <c r="E32" s="118">
        <v>30</v>
      </c>
      <c r="F32" s="120"/>
      <c r="G32" s="118">
        <v>200</v>
      </c>
      <c r="H32" s="120"/>
      <c r="I32" s="118">
        <v>250</v>
      </c>
      <c r="J32" s="120"/>
    </row>
    <row r="33" spans="1:10" ht="15.75">
      <c r="A33" s="145" t="s">
        <v>329</v>
      </c>
      <c r="B33" s="146"/>
      <c r="C33" s="139" t="s">
        <v>330</v>
      </c>
      <c r="D33" s="119"/>
      <c r="E33" s="119"/>
      <c r="F33" s="120"/>
      <c r="G33" s="118" t="s">
        <v>331</v>
      </c>
      <c r="H33" s="119"/>
      <c r="I33" s="119"/>
      <c r="J33" s="120"/>
    </row>
    <row r="34" spans="1:10" ht="15.75">
      <c r="A34" s="137"/>
      <c r="B34" s="138"/>
      <c r="C34" s="147">
        <v>200</v>
      </c>
      <c r="D34" s="148"/>
      <c r="E34" s="148"/>
      <c r="F34" s="149"/>
      <c r="G34" s="150">
        <v>1000</v>
      </c>
      <c r="H34" s="148"/>
      <c r="I34" s="148"/>
      <c r="J34" s="149"/>
    </row>
    <row r="35" ht="15.75">
      <c r="A35" s="3" t="s">
        <v>1223</v>
      </c>
    </row>
    <row r="36" spans="1:10" ht="16.5" customHeight="1">
      <c r="A36" s="151" t="s">
        <v>1224</v>
      </c>
      <c r="B36" s="151"/>
      <c r="C36" s="151"/>
      <c r="D36" s="151"/>
      <c r="E36" s="9">
        <v>65</v>
      </c>
      <c r="F36" s="22" t="s">
        <v>296</v>
      </c>
      <c r="G36" s="119" t="s">
        <v>332</v>
      </c>
      <c r="H36" s="119"/>
      <c r="I36" s="119"/>
      <c r="J36" s="120"/>
    </row>
    <row r="37" spans="1:10" ht="15.75">
      <c r="A37" s="151" t="s">
        <v>333</v>
      </c>
      <c r="B37" s="151"/>
      <c r="C37" s="151"/>
      <c r="D37" s="151"/>
      <c r="E37" s="9" t="s">
        <v>334</v>
      </c>
      <c r="F37" s="22"/>
      <c r="G37" s="18"/>
      <c r="H37" s="14"/>
      <c r="I37" s="15"/>
      <c r="J37" s="16"/>
    </row>
    <row r="38" spans="1:10" ht="15.75">
      <c r="A38" s="151" t="s">
        <v>335</v>
      </c>
      <c r="B38" s="151"/>
      <c r="C38" s="151"/>
      <c r="D38" s="151"/>
      <c r="E38" s="34" t="s">
        <v>336</v>
      </c>
      <c r="F38" s="35"/>
      <c r="G38" s="23"/>
      <c r="H38" s="36"/>
      <c r="I38" s="24"/>
      <c r="J38" s="25"/>
    </row>
    <row r="39" spans="1:10" ht="15.75">
      <c r="A39" s="121" t="s">
        <v>337</v>
      </c>
      <c r="B39" s="131"/>
      <c r="C39" s="131"/>
      <c r="D39" s="122"/>
      <c r="E39" s="9">
        <v>48</v>
      </c>
      <c r="F39" s="22"/>
      <c r="G39" s="22"/>
      <c r="H39" s="36"/>
      <c r="I39" s="24"/>
      <c r="J39" s="25"/>
    </row>
    <row r="40" spans="1:10" ht="15.75">
      <c r="A40" s="151" t="s">
        <v>173</v>
      </c>
      <c r="B40" s="151"/>
      <c r="C40" s="151"/>
      <c r="D40" s="151"/>
      <c r="E40" s="9">
        <v>135</v>
      </c>
      <c r="F40" s="22" t="s">
        <v>296</v>
      </c>
      <c r="G40" s="22"/>
      <c r="H40" s="17"/>
      <c r="I40" s="18"/>
      <c r="J40" s="19"/>
    </row>
    <row r="41" ht="10.5" customHeight="1"/>
    <row r="42" spans="1:10" ht="15.75">
      <c r="A42" s="132" t="s">
        <v>174</v>
      </c>
      <c r="B42" s="133"/>
      <c r="C42" s="134" t="s">
        <v>171</v>
      </c>
      <c r="D42" s="135"/>
      <c r="E42" s="135"/>
      <c r="F42" s="135"/>
      <c r="G42" s="135"/>
      <c r="H42" s="135"/>
      <c r="I42" s="135"/>
      <c r="J42" s="136"/>
    </row>
    <row r="43" ht="10.5" customHeight="1"/>
    <row r="44" spans="1:10" ht="15.75">
      <c r="A44" s="37" t="s">
        <v>175</v>
      </c>
      <c r="B44" s="15"/>
      <c r="C44" s="15"/>
      <c r="D44" s="15"/>
      <c r="E44" s="15"/>
      <c r="F44" s="15"/>
      <c r="G44" s="15"/>
      <c r="H44" s="15"/>
      <c r="I44" s="15"/>
      <c r="J44" s="16"/>
    </row>
    <row r="45" spans="1:10" ht="15.75">
      <c r="A45" s="90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2"/>
      <c r="B48" s="160"/>
      <c r="C48" s="160"/>
      <c r="D48" s="160"/>
      <c r="E48" s="160"/>
      <c r="F48" s="160"/>
      <c r="G48" s="160"/>
      <c r="H48" s="160"/>
      <c r="I48" s="160"/>
      <c r="J48" s="161"/>
    </row>
    <row r="49" spans="1:10" ht="15.75">
      <c r="A49" s="163"/>
      <c r="B49" s="164"/>
      <c r="C49" s="164"/>
      <c r="D49" s="164"/>
      <c r="E49" s="164"/>
      <c r="F49" s="164"/>
      <c r="G49" s="164"/>
      <c r="H49" s="164"/>
      <c r="I49" s="164"/>
      <c r="J49" s="165"/>
    </row>
    <row r="50" spans="1:11" ht="15.75">
      <c r="A50" s="36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7" ht="14.25">
      <c r="A51" s="38" t="s">
        <v>176</v>
      </c>
      <c r="G51" s="39"/>
    </row>
    <row r="53" spans="3:5" ht="14.25">
      <c r="C53" s="40" t="s">
        <v>110</v>
      </c>
      <c r="E53" s="24"/>
    </row>
  </sheetData>
  <mergeCells count="85">
    <mergeCell ref="F15:G15"/>
    <mergeCell ref="H15:I15"/>
    <mergeCell ref="H3:I3"/>
    <mergeCell ref="A33:B33"/>
    <mergeCell ref="C33:F33"/>
    <mergeCell ref="G33:J33"/>
    <mergeCell ref="A30:B30"/>
    <mergeCell ref="A31:B31"/>
    <mergeCell ref="C31:D31"/>
    <mergeCell ref="E31:F31"/>
    <mergeCell ref="A21:B21"/>
    <mergeCell ref="C21:D21"/>
    <mergeCell ref="A34:B34"/>
    <mergeCell ref="C34:F34"/>
    <mergeCell ref="A22:B22"/>
    <mergeCell ref="C22:D22"/>
    <mergeCell ref="G34:J34"/>
    <mergeCell ref="G31:H31"/>
    <mergeCell ref="I31:J31"/>
    <mergeCell ref="A32:B32"/>
    <mergeCell ref="C32:D32"/>
    <mergeCell ref="E32:F32"/>
    <mergeCell ref="G32:H32"/>
    <mergeCell ref="I32:J32"/>
    <mergeCell ref="A36:D36"/>
    <mergeCell ref="G36:J36"/>
    <mergeCell ref="A37:D37"/>
    <mergeCell ref="A38:D38"/>
    <mergeCell ref="A39:D39"/>
    <mergeCell ref="A40:D40"/>
    <mergeCell ref="A42:B42"/>
    <mergeCell ref="C42:J42"/>
    <mergeCell ref="A19:B19"/>
    <mergeCell ref="C19:J19"/>
    <mergeCell ref="A20:B20"/>
    <mergeCell ref="C20:D20"/>
    <mergeCell ref="F20:J20"/>
    <mergeCell ref="A15:B15"/>
    <mergeCell ref="C15:D15"/>
    <mergeCell ref="A16:B16"/>
    <mergeCell ref="C16:D16"/>
    <mergeCell ref="A14:B14"/>
    <mergeCell ref="C14:E14"/>
    <mergeCell ref="F14:G14"/>
    <mergeCell ref="H14:J14"/>
    <mergeCell ref="A13:B13"/>
    <mergeCell ref="C13:D13"/>
    <mergeCell ref="F13:G13"/>
    <mergeCell ref="H13:I13"/>
    <mergeCell ref="A12:B12"/>
    <mergeCell ref="C12:D12"/>
    <mergeCell ref="F12:G12"/>
    <mergeCell ref="H12:I12"/>
    <mergeCell ref="A11:B11"/>
    <mergeCell ref="C11:D11"/>
    <mergeCell ref="F11:G11"/>
    <mergeCell ref="H11:I11"/>
    <mergeCell ref="A10:B10"/>
    <mergeCell ref="C10:D10"/>
    <mergeCell ref="F10:G10"/>
    <mergeCell ref="H10:I10"/>
    <mergeCell ref="A9:B9"/>
    <mergeCell ref="C9:E9"/>
    <mergeCell ref="F9:G9"/>
    <mergeCell ref="H9:J9"/>
    <mergeCell ref="A8:B8"/>
    <mergeCell ref="C8:E8"/>
    <mergeCell ref="F8:G8"/>
    <mergeCell ref="H8:J8"/>
    <mergeCell ref="F6:G6"/>
    <mergeCell ref="H6:J6"/>
    <mergeCell ref="A7:B7"/>
    <mergeCell ref="C7:E7"/>
    <mergeCell ref="F7:G7"/>
    <mergeCell ref="H7:J7"/>
    <mergeCell ref="A45:J49"/>
    <mergeCell ref="A1:J1"/>
    <mergeCell ref="A4:B4"/>
    <mergeCell ref="C4:J4"/>
    <mergeCell ref="A5:B5"/>
    <mergeCell ref="C5:E5"/>
    <mergeCell ref="F5:G5"/>
    <mergeCell ref="H5:J5"/>
    <mergeCell ref="A6:B6"/>
    <mergeCell ref="C6:E6"/>
  </mergeCells>
  <printOptions/>
  <pageMargins left="0.59" right="0.15" top="0.33" bottom="0.37" header="0.27" footer="0.28"/>
  <pageSetup fitToHeight="1" fitToWidth="1"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H12" sqref="H12:I12"/>
    </sheetView>
  </sheetViews>
  <sheetFormatPr defaultColWidth="11.00390625" defaultRowHeight="13.5"/>
  <cols>
    <col min="1" max="12" width="9.00390625" style="1" customWidth="1"/>
    <col min="13" max="13" width="10.375" style="1" customWidth="1"/>
    <col min="14" max="16384" width="9.00390625" style="1" customWidth="1"/>
  </cols>
  <sheetData>
    <row r="1" spans="1:10" ht="18">
      <c r="A1" s="79" t="s">
        <v>1168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ht="16.5" customHeight="1">
      <c r="A3" s="3" t="s">
        <v>1169</v>
      </c>
    </row>
    <row r="4" spans="1:10" ht="16.5" customHeight="1">
      <c r="A4" s="151" t="s">
        <v>1170</v>
      </c>
      <c r="B4" s="151"/>
      <c r="C4" s="61" t="s">
        <v>1171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1172</v>
      </c>
      <c r="B5" s="166"/>
      <c r="C5" s="167" t="s">
        <v>930</v>
      </c>
      <c r="D5" s="168"/>
      <c r="E5" s="168"/>
      <c r="F5" s="102" t="s">
        <v>1173</v>
      </c>
      <c r="G5" s="103"/>
      <c r="H5" s="169" t="s">
        <v>460</v>
      </c>
      <c r="I5" s="168"/>
      <c r="J5" s="168"/>
    </row>
    <row r="6" spans="1:10" ht="16.5" thickTop="1">
      <c r="A6" s="158" t="s">
        <v>1174</v>
      </c>
      <c r="B6" s="158"/>
      <c r="C6" s="112">
        <v>1</v>
      </c>
      <c r="D6" s="113"/>
      <c r="E6" s="114"/>
      <c r="F6" s="158" t="s">
        <v>1175</v>
      </c>
      <c r="G6" s="158"/>
      <c r="H6" s="144">
        <v>3064</v>
      </c>
      <c r="I6" s="142"/>
      <c r="J6" s="143"/>
    </row>
    <row r="7" spans="1:10" ht="15.75">
      <c r="A7" s="151" t="s">
        <v>1176</v>
      </c>
      <c r="B7" s="151"/>
      <c r="C7" s="159" t="s">
        <v>789</v>
      </c>
      <c r="D7" s="159"/>
      <c r="E7" s="159"/>
      <c r="F7" s="151" t="s">
        <v>1176</v>
      </c>
      <c r="G7" s="151"/>
      <c r="H7" s="159" t="s">
        <v>790</v>
      </c>
      <c r="I7" s="159"/>
      <c r="J7" s="159"/>
    </row>
    <row r="8" spans="1:10" ht="15.75">
      <c r="A8" s="151" t="s">
        <v>1221</v>
      </c>
      <c r="B8" s="151"/>
      <c r="C8" s="118" t="s">
        <v>860</v>
      </c>
      <c r="D8" s="119"/>
      <c r="E8" s="120"/>
      <c r="F8" s="151" t="s">
        <v>1221</v>
      </c>
      <c r="G8" s="151"/>
      <c r="H8" s="118" t="s">
        <v>860</v>
      </c>
      <c r="I8" s="119"/>
      <c r="J8" s="120"/>
    </row>
    <row r="9" spans="1:10" ht="15.75">
      <c r="A9" s="152" t="s">
        <v>1177</v>
      </c>
      <c r="B9" s="152"/>
      <c r="C9" s="118" t="s">
        <v>862</v>
      </c>
      <c r="D9" s="119"/>
      <c r="E9" s="120"/>
      <c r="F9" s="152" t="s">
        <v>1177</v>
      </c>
      <c r="G9" s="152"/>
      <c r="H9" s="118" t="s">
        <v>862</v>
      </c>
      <c r="I9" s="119"/>
      <c r="J9" s="120"/>
    </row>
    <row r="10" spans="1:10" ht="15.75">
      <c r="A10" s="151" t="s">
        <v>1178</v>
      </c>
      <c r="B10" s="151"/>
      <c r="C10" s="118" t="s">
        <v>6</v>
      </c>
      <c r="D10" s="123"/>
      <c r="E10" s="10" t="s">
        <v>1179</v>
      </c>
      <c r="F10" s="151" t="s">
        <v>1178</v>
      </c>
      <c r="G10" s="151"/>
      <c r="H10" s="118" t="s">
        <v>8</v>
      </c>
      <c r="I10" s="123"/>
      <c r="J10" s="10" t="s">
        <v>1179</v>
      </c>
    </row>
    <row r="11" spans="1:10" ht="15.75">
      <c r="A11" s="61" t="s">
        <v>1180</v>
      </c>
      <c r="B11" s="62"/>
      <c r="C11" s="118" t="s">
        <v>7</v>
      </c>
      <c r="D11" s="123"/>
      <c r="E11" s="10" t="s">
        <v>1181</v>
      </c>
      <c r="F11" s="151" t="s">
        <v>1180</v>
      </c>
      <c r="G11" s="151"/>
      <c r="H11" s="118" t="s">
        <v>9</v>
      </c>
      <c r="I11" s="123"/>
      <c r="J11" s="10" t="s">
        <v>1181</v>
      </c>
    </row>
    <row r="12" spans="1:10" ht="15.75">
      <c r="A12" s="61" t="s">
        <v>1182</v>
      </c>
      <c r="B12" s="62"/>
      <c r="C12" s="118">
        <v>4362</v>
      </c>
      <c r="D12" s="123"/>
      <c r="E12" s="7" t="s">
        <v>1183</v>
      </c>
      <c r="F12" s="151" t="s">
        <v>1182</v>
      </c>
      <c r="G12" s="151"/>
      <c r="H12" s="118">
        <v>4003</v>
      </c>
      <c r="I12" s="123"/>
      <c r="J12" s="11" t="s">
        <v>1183</v>
      </c>
    </row>
    <row r="13" spans="1:10" ht="15.75">
      <c r="A13" s="61" t="s">
        <v>1184</v>
      </c>
      <c r="B13" s="62"/>
      <c r="C13" s="118">
        <v>11</v>
      </c>
      <c r="D13" s="123"/>
      <c r="E13" s="7" t="s">
        <v>1185</v>
      </c>
      <c r="F13" s="61" t="s">
        <v>1184</v>
      </c>
      <c r="G13" s="62"/>
      <c r="H13" s="118">
        <v>10.1</v>
      </c>
      <c r="I13" s="123"/>
      <c r="J13" s="7" t="s">
        <v>1185</v>
      </c>
    </row>
    <row r="14" spans="1:10" ht="15.75">
      <c r="A14" s="118" t="s">
        <v>1186</v>
      </c>
      <c r="B14" s="120"/>
      <c r="C14" s="124">
        <v>5</v>
      </c>
      <c r="D14" s="125"/>
      <c r="E14" s="126"/>
      <c r="F14" s="118" t="s">
        <v>1186</v>
      </c>
      <c r="G14" s="120"/>
      <c r="H14" s="124">
        <v>5</v>
      </c>
      <c r="I14" s="125"/>
      <c r="J14" s="126"/>
    </row>
    <row r="15" spans="1:10" ht="15.75">
      <c r="A15" s="152" t="s">
        <v>1187</v>
      </c>
      <c r="B15" s="152"/>
      <c r="C15" s="153">
        <v>10</v>
      </c>
      <c r="D15" s="155"/>
      <c r="E15" s="13" t="s">
        <v>1188</v>
      </c>
      <c r="F15" s="14"/>
      <c r="G15" s="15"/>
      <c r="H15" s="15"/>
      <c r="I15" s="15"/>
      <c r="J15" s="16"/>
    </row>
    <row r="16" spans="1:10" ht="15.75">
      <c r="A16" s="152" t="s">
        <v>1137</v>
      </c>
      <c r="B16" s="152"/>
      <c r="C16" s="156">
        <v>1.3</v>
      </c>
      <c r="D16" s="157"/>
      <c r="E16" s="13" t="s">
        <v>1183</v>
      </c>
      <c r="F16" s="17"/>
      <c r="G16" s="18"/>
      <c r="H16" s="18"/>
      <c r="I16" s="18"/>
      <c r="J16" s="19"/>
    </row>
    <row r="17" ht="10.5" customHeight="1"/>
    <row r="18" spans="1:21" ht="16.5" customHeight="1">
      <c r="A18" s="3" t="s">
        <v>1138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1139</v>
      </c>
      <c r="B19" s="151"/>
      <c r="C19" s="118" t="s">
        <v>1140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1141</v>
      </c>
      <c r="B20" s="151"/>
      <c r="C20" s="153" t="s">
        <v>1142</v>
      </c>
      <c r="D20" s="118"/>
      <c r="E20" s="13" t="s">
        <v>1143</v>
      </c>
      <c r="F20" s="118" t="s">
        <v>1144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1145</v>
      </c>
      <c r="B21" s="152"/>
      <c r="C21" s="153">
        <v>2000</v>
      </c>
      <c r="D21" s="118"/>
      <c r="E21" s="13" t="s">
        <v>1146</v>
      </c>
      <c r="F21" s="20" t="s">
        <v>1147</v>
      </c>
      <c r="G21" s="21">
        <f>C21/145</f>
        <v>13.793103448275861</v>
      </c>
      <c r="H21" s="13" t="s">
        <v>1148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1149</v>
      </c>
      <c r="B22" s="152"/>
      <c r="C22" s="154">
        <v>30</v>
      </c>
      <c r="D22" s="129"/>
      <c r="E22" s="13" t="s">
        <v>1150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1151</v>
      </c>
    </row>
    <row r="25" spans="1:10" ht="15.75">
      <c r="A25" s="4" t="s">
        <v>1152</v>
      </c>
      <c r="B25" s="4"/>
      <c r="C25" s="5"/>
      <c r="D25" s="7"/>
      <c r="E25" s="12">
        <v>1000</v>
      </c>
      <c r="F25" s="22" t="s">
        <v>1167</v>
      </c>
      <c r="G25" s="14"/>
      <c r="H25" s="15"/>
      <c r="I25" s="15"/>
      <c r="J25" s="16"/>
    </row>
    <row r="26" spans="1:10" ht="15.75">
      <c r="A26" s="4" t="s">
        <v>1153</v>
      </c>
      <c r="B26" s="4"/>
      <c r="C26" s="5"/>
      <c r="D26" s="7"/>
      <c r="E26" s="12">
        <v>8000</v>
      </c>
      <c r="F26" s="26" t="s">
        <v>1166</v>
      </c>
      <c r="G26" s="17"/>
      <c r="H26" s="24"/>
      <c r="I26" s="24"/>
      <c r="J26" s="25"/>
    </row>
    <row r="27" spans="1:10" ht="15.75">
      <c r="A27" s="5" t="s">
        <v>1154</v>
      </c>
      <c r="B27" s="6"/>
      <c r="C27" s="6"/>
      <c r="E27" s="41">
        <v>1000</v>
      </c>
      <c r="F27" s="26" t="s">
        <v>1166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1099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40" t="s">
        <v>714</v>
      </c>
      <c r="B30" s="141"/>
      <c r="C30" s="142" t="s">
        <v>979</v>
      </c>
      <c r="D30" s="143"/>
      <c r="E30" s="144" t="s">
        <v>980</v>
      </c>
      <c r="F30" s="143"/>
      <c r="G30" s="118" t="s">
        <v>981</v>
      </c>
      <c r="H30" s="120"/>
      <c r="I30" s="118" t="s">
        <v>982</v>
      </c>
      <c r="J30" s="120"/>
    </row>
    <row r="31" spans="1:10" ht="15.75">
      <c r="A31" s="137"/>
      <c r="B31" s="138"/>
      <c r="C31" s="139">
        <v>60</v>
      </c>
      <c r="D31" s="120"/>
      <c r="E31" s="118">
        <v>70</v>
      </c>
      <c r="F31" s="120"/>
      <c r="G31" s="118">
        <v>100</v>
      </c>
      <c r="H31" s="120"/>
      <c r="I31" s="118">
        <v>150</v>
      </c>
      <c r="J31" s="120"/>
    </row>
    <row r="32" spans="1:10" ht="15.75">
      <c r="A32" s="145" t="s">
        <v>715</v>
      </c>
      <c r="B32" s="146"/>
      <c r="C32" s="139" t="s">
        <v>983</v>
      </c>
      <c r="D32" s="119"/>
      <c r="E32" s="119"/>
      <c r="F32" s="120"/>
      <c r="G32" s="118" t="s">
        <v>793</v>
      </c>
      <c r="H32" s="119"/>
      <c r="I32" s="119"/>
      <c r="J32" s="120"/>
    </row>
    <row r="33" spans="1:10" ht="15.75">
      <c r="A33" s="137"/>
      <c r="B33" s="138"/>
      <c r="C33" s="147">
        <v>2000</v>
      </c>
      <c r="D33" s="148"/>
      <c r="E33" s="148"/>
      <c r="F33" s="149"/>
      <c r="G33" s="150">
        <v>2000</v>
      </c>
      <c r="H33" s="148"/>
      <c r="I33" s="148"/>
      <c r="J33" s="149"/>
    </row>
    <row r="34" ht="15.75">
      <c r="A34" s="3" t="s">
        <v>1223</v>
      </c>
    </row>
    <row r="35" spans="1:10" ht="16.5" customHeight="1">
      <c r="A35" s="151" t="s">
        <v>1224</v>
      </c>
      <c r="B35" s="151"/>
      <c r="C35" s="151"/>
      <c r="D35" s="151"/>
      <c r="E35" s="9">
        <v>65</v>
      </c>
      <c r="F35" s="22" t="s">
        <v>1183</v>
      </c>
      <c r="G35" s="119" t="s">
        <v>1155</v>
      </c>
      <c r="H35" s="119"/>
      <c r="I35" s="119"/>
      <c r="J35" s="120"/>
    </row>
    <row r="36" spans="1:10" ht="15.75">
      <c r="A36" s="151" t="s">
        <v>1156</v>
      </c>
      <c r="B36" s="151"/>
      <c r="C36" s="151"/>
      <c r="D36" s="151"/>
      <c r="E36" s="9" t="s">
        <v>1157</v>
      </c>
      <c r="F36" s="22"/>
      <c r="G36" s="18"/>
      <c r="H36" s="14"/>
      <c r="I36" s="15"/>
      <c r="J36" s="16"/>
    </row>
    <row r="37" spans="1:10" ht="15.75">
      <c r="A37" s="151" t="s">
        <v>1158</v>
      </c>
      <c r="B37" s="151"/>
      <c r="C37" s="151"/>
      <c r="D37" s="151"/>
      <c r="E37" s="34" t="s">
        <v>1159</v>
      </c>
      <c r="F37" s="35"/>
      <c r="G37" s="23"/>
      <c r="H37" s="36"/>
      <c r="I37" s="24"/>
      <c r="J37" s="25"/>
    </row>
    <row r="38" spans="1:10" ht="15.75">
      <c r="A38" s="121" t="s">
        <v>1160</v>
      </c>
      <c r="B38" s="131"/>
      <c r="C38" s="131"/>
      <c r="D38" s="122"/>
      <c r="E38" s="9">
        <v>48</v>
      </c>
      <c r="F38" s="22"/>
      <c r="G38" s="22"/>
      <c r="H38" s="36"/>
      <c r="I38" s="24"/>
      <c r="J38" s="25"/>
    </row>
    <row r="39" spans="1:10" ht="15.75">
      <c r="A39" s="151" t="s">
        <v>990</v>
      </c>
      <c r="B39" s="151"/>
      <c r="C39" s="151"/>
      <c r="D39" s="151"/>
      <c r="E39" s="9">
        <v>125</v>
      </c>
      <c r="F39" s="22" t="s">
        <v>1183</v>
      </c>
      <c r="G39" s="22"/>
      <c r="H39" s="17"/>
      <c r="I39" s="18"/>
      <c r="J39" s="19"/>
    </row>
    <row r="40" ht="10.5" customHeight="1"/>
    <row r="41" spans="1:10" ht="15.75">
      <c r="A41" s="132" t="s">
        <v>991</v>
      </c>
      <c r="B41" s="133"/>
      <c r="C41" s="134" t="s">
        <v>901</v>
      </c>
      <c r="D41" s="135"/>
      <c r="E41" s="135"/>
      <c r="F41" s="135"/>
      <c r="G41" s="135"/>
      <c r="H41" s="135"/>
      <c r="I41" s="135"/>
      <c r="J41" s="136"/>
    </row>
    <row r="42" ht="10.5" customHeight="1"/>
    <row r="43" spans="1:10" ht="15.75">
      <c r="A43" s="37" t="s">
        <v>992</v>
      </c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5.75">
      <c r="A44" s="90"/>
      <c r="B44" s="160"/>
      <c r="C44" s="160"/>
      <c r="D44" s="160"/>
      <c r="E44" s="160"/>
      <c r="F44" s="160"/>
      <c r="G44" s="160"/>
      <c r="H44" s="160"/>
      <c r="I44" s="160"/>
      <c r="J44" s="161"/>
    </row>
    <row r="45" spans="1:10" ht="15.75">
      <c r="A45" s="162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3"/>
      <c r="B48" s="164"/>
      <c r="C48" s="164"/>
      <c r="D48" s="164"/>
      <c r="E48" s="164"/>
      <c r="F48" s="164"/>
      <c r="G48" s="164"/>
      <c r="H48" s="164"/>
      <c r="I48" s="164"/>
      <c r="J48" s="165"/>
    </row>
    <row r="49" spans="1:11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7" ht="14.25">
      <c r="A50" s="38" t="s">
        <v>993</v>
      </c>
      <c r="G50" s="39"/>
    </row>
    <row r="51" ht="14.25"/>
    <row r="52" spans="3:5" ht="14.25">
      <c r="C52" s="40" t="s">
        <v>994</v>
      </c>
      <c r="E52" s="24"/>
    </row>
  </sheetData>
  <mergeCells count="81">
    <mergeCell ref="A44:J48"/>
    <mergeCell ref="A1:J1"/>
    <mergeCell ref="A4:B4"/>
    <mergeCell ref="C4:J4"/>
    <mergeCell ref="A5:B5"/>
    <mergeCell ref="C5:E5"/>
    <mergeCell ref="F5:G5"/>
    <mergeCell ref="H5:J5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9:B9"/>
    <mergeCell ref="C9:E9"/>
    <mergeCell ref="F9:G9"/>
    <mergeCell ref="H9:J9"/>
    <mergeCell ref="A10:B10"/>
    <mergeCell ref="C10:D10"/>
    <mergeCell ref="F10:G10"/>
    <mergeCell ref="H10:I10"/>
    <mergeCell ref="A11:B11"/>
    <mergeCell ref="C11:D11"/>
    <mergeCell ref="F11:G11"/>
    <mergeCell ref="H11:I11"/>
    <mergeCell ref="A12:B12"/>
    <mergeCell ref="C12:D12"/>
    <mergeCell ref="F12:G12"/>
    <mergeCell ref="H12:I12"/>
    <mergeCell ref="A13:B13"/>
    <mergeCell ref="C13:D13"/>
    <mergeCell ref="F13:G13"/>
    <mergeCell ref="H13:I13"/>
    <mergeCell ref="A14:B14"/>
    <mergeCell ref="C14:E14"/>
    <mergeCell ref="F14:G14"/>
    <mergeCell ref="H14:J14"/>
    <mergeCell ref="A15:B15"/>
    <mergeCell ref="C15:D15"/>
    <mergeCell ref="A16:B16"/>
    <mergeCell ref="C16:D16"/>
    <mergeCell ref="A19:B19"/>
    <mergeCell ref="C19:J19"/>
    <mergeCell ref="A20:B20"/>
    <mergeCell ref="C20:D20"/>
    <mergeCell ref="F20:J20"/>
    <mergeCell ref="A21:B21"/>
    <mergeCell ref="C21:D21"/>
    <mergeCell ref="A22:B22"/>
    <mergeCell ref="C22:D22"/>
    <mergeCell ref="A38:D38"/>
    <mergeCell ref="A39:D39"/>
    <mergeCell ref="A41:B41"/>
    <mergeCell ref="C41:J41"/>
    <mergeCell ref="A35:D35"/>
    <mergeCell ref="G35:J35"/>
    <mergeCell ref="A36:D36"/>
    <mergeCell ref="A37:D37"/>
    <mergeCell ref="G30:H30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A32:B32"/>
    <mergeCell ref="C32:F32"/>
    <mergeCell ref="G32:J32"/>
    <mergeCell ref="A33:B33"/>
    <mergeCell ref="C33:F33"/>
    <mergeCell ref="G33:J33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1">
      <selection activeCell="H6" sqref="H6:J6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374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spans="1:10" ht="16.5" customHeight="1">
      <c r="A3" s="3" t="s">
        <v>375</v>
      </c>
      <c r="H3" s="142" t="s">
        <v>643</v>
      </c>
      <c r="I3" s="142"/>
      <c r="J3" s="1" t="s">
        <v>169</v>
      </c>
    </row>
    <row r="4" spans="1:10" ht="16.5" customHeight="1">
      <c r="A4" s="151" t="s">
        <v>376</v>
      </c>
      <c r="B4" s="151"/>
      <c r="C4" s="61" t="s">
        <v>377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378</v>
      </c>
      <c r="B5" s="166"/>
      <c r="C5" s="167" t="s">
        <v>170</v>
      </c>
      <c r="D5" s="168"/>
      <c r="E5" s="168"/>
      <c r="F5" s="102" t="s">
        <v>380</v>
      </c>
      <c r="G5" s="103"/>
      <c r="H5" s="168" t="s">
        <v>240</v>
      </c>
      <c r="I5" s="168"/>
      <c r="J5" s="168"/>
    </row>
    <row r="6" spans="1:10" ht="16.5" thickTop="1">
      <c r="A6" s="158" t="s">
        <v>381</v>
      </c>
      <c r="B6" s="158"/>
      <c r="C6" s="112">
        <v>1</v>
      </c>
      <c r="D6" s="113"/>
      <c r="E6" s="114"/>
      <c r="F6" s="158" t="s">
        <v>382</v>
      </c>
      <c r="G6" s="158"/>
      <c r="H6" s="144">
        <v>214</v>
      </c>
      <c r="I6" s="142"/>
      <c r="J6" s="143"/>
    </row>
    <row r="7" spans="1:10" ht="15.75">
      <c r="A7" s="151" t="s">
        <v>383</v>
      </c>
      <c r="B7" s="151"/>
      <c r="C7" s="172" t="s">
        <v>112</v>
      </c>
      <c r="D7" s="172"/>
      <c r="E7" s="172"/>
      <c r="F7" s="151" t="s">
        <v>383</v>
      </c>
      <c r="G7" s="151"/>
      <c r="H7" s="172" t="s">
        <v>113</v>
      </c>
      <c r="I7" s="172"/>
      <c r="J7" s="172"/>
    </row>
    <row r="8" spans="1:10" ht="15.75">
      <c r="A8" s="151" t="s">
        <v>1221</v>
      </c>
      <c r="B8" s="151"/>
      <c r="C8" s="118" t="s">
        <v>101</v>
      </c>
      <c r="D8" s="119"/>
      <c r="E8" s="120"/>
      <c r="F8" s="151" t="s">
        <v>1221</v>
      </c>
      <c r="G8" s="151"/>
      <c r="H8" s="118" t="s">
        <v>101</v>
      </c>
      <c r="I8" s="119"/>
      <c r="J8" s="120"/>
    </row>
    <row r="9" spans="1:10" ht="15.75">
      <c r="A9" s="152" t="s">
        <v>384</v>
      </c>
      <c r="B9" s="152"/>
      <c r="C9" s="153" t="s">
        <v>102</v>
      </c>
      <c r="D9" s="153"/>
      <c r="E9" s="153"/>
      <c r="F9" s="152" t="s">
        <v>384</v>
      </c>
      <c r="G9" s="152"/>
      <c r="H9" s="153" t="s">
        <v>102</v>
      </c>
      <c r="I9" s="153"/>
      <c r="J9" s="153"/>
    </row>
    <row r="10" spans="1:10" ht="15.75">
      <c r="A10" s="151" t="s">
        <v>385</v>
      </c>
      <c r="B10" s="151"/>
      <c r="C10" s="118" t="s">
        <v>114</v>
      </c>
      <c r="D10" s="123"/>
      <c r="E10" s="10" t="s">
        <v>386</v>
      </c>
      <c r="F10" s="151" t="s">
        <v>385</v>
      </c>
      <c r="G10" s="151"/>
      <c r="H10" s="118" t="s">
        <v>115</v>
      </c>
      <c r="I10" s="123"/>
      <c r="J10" s="10" t="s">
        <v>386</v>
      </c>
    </row>
    <row r="11" spans="1:10" ht="15.75">
      <c r="A11" s="61" t="s">
        <v>387</v>
      </c>
      <c r="B11" s="62"/>
      <c r="C11" s="118" t="s">
        <v>116</v>
      </c>
      <c r="D11" s="123"/>
      <c r="E11" s="10" t="s">
        <v>294</v>
      </c>
      <c r="F11" s="151" t="s">
        <v>387</v>
      </c>
      <c r="G11" s="151"/>
      <c r="H11" s="118" t="s">
        <v>117</v>
      </c>
      <c r="I11" s="123"/>
      <c r="J11" s="10" t="s">
        <v>294</v>
      </c>
    </row>
    <row r="12" spans="1:10" ht="15.75">
      <c r="A12" s="61" t="s">
        <v>295</v>
      </c>
      <c r="B12" s="62"/>
      <c r="C12" s="118">
        <v>5551</v>
      </c>
      <c r="D12" s="123"/>
      <c r="E12" s="7" t="s">
        <v>296</v>
      </c>
      <c r="F12" s="151" t="s">
        <v>295</v>
      </c>
      <c r="G12" s="151"/>
      <c r="H12" s="118">
        <v>4789</v>
      </c>
      <c r="I12" s="123"/>
      <c r="J12" s="11" t="s">
        <v>296</v>
      </c>
    </row>
    <row r="13" spans="1:10" ht="15.75">
      <c r="A13" s="61" t="s">
        <v>297</v>
      </c>
      <c r="B13" s="62"/>
      <c r="C13" s="118">
        <v>5.3</v>
      </c>
      <c r="D13" s="123"/>
      <c r="E13" s="7" t="s">
        <v>298</v>
      </c>
      <c r="F13" s="61" t="s">
        <v>297</v>
      </c>
      <c r="G13" s="62"/>
      <c r="H13" s="118">
        <v>5</v>
      </c>
      <c r="I13" s="123"/>
      <c r="J13" s="7" t="s">
        <v>298</v>
      </c>
    </row>
    <row r="14" spans="1:10" ht="15.75">
      <c r="A14" s="118" t="s">
        <v>299</v>
      </c>
      <c r="B14" s="120"/>
      <c r="C14" s="124" t="s">
        <v>107</v>
      </c>
      <c r="D14" s="125"/>
      <c r="E14" s="126"/>
      <c r="F14" s="118" t="s">
        <v>299</v>
      </c>
      <c r="G14" s="120"/>
      <c r="H14" s="124" t="s">
        <v>107</v>
      </c>
      <c r="I14" s="125"/>
      <c r="J14" s="126"/>
    </row>
    <row r="15" spans="1:10" ht="15.75">
      <c r="A15" s="152" t="s">
        <v>300</v>
      </c>
      <c r="B15" s="152"/>
      <c r="C15" s="153">
        <v>20</v>
      </c>
      <c r="D15" s="155"/>
      <c r="E15" s="13" t="s">
        <v>301</v>
      </c>
      <c r="F15" s="193" t="s">
        <v>302</v>
      </c>
      <c r="G15" s="194"/>
      <c r="H15" s="191" t="s">
        <v>118</v>
      </c>
      <c r="I15" s="192"/>
      <c r="J15" s="56" t="s">
        <v>296</v>
      </c>
    </row>
    <row r="16" spans="1:10" ht="15.75">
      <c r="A16" s="152" t="s">
        <v>303</v>
      </c>
      <c r="B16" s="152"/>
      <c r="C16" s="156" t="s">
        <v>119</v>
      </c>
      <c r="D16" s="157"/>
      <c r="E16" s="13" t="s">
        <v>296</v>
      </c>
      <c r="F16" s="17"/>
      <c r="G16" s="18"/>
      <c r="H16" s="57"/>
      <c r="I16" s="57"/>
      <c r="J16" s="58"/>
    </row>
    <row r="17" ht="10.5" customHeight="1"/>
    <row r="18" spans="1:21" ht="16.5" customHeight="1">
      <c r="A18" s="3" t="s">
        <v>304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305</v>
      </c>
      <c r="B19" s="151"/>
      <c r="C19" s="118" t="s">
        <v>306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307</v>
      </c>
      <c r="B20" s="151"/>
      <c r="C20" s="153" t="s">
        <v>308</v>
      </c>
      <c r="D20" s="118"/>
      <c r="E20" s="13" t="s">
        <v>309</v>
      </c>
      <c r="F20" s="118" t="s">
        <v>310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311</v>
      </c>
      <c r="B21" s="152"/>
      <c r="C21" s="153">
        <v>1700</v>
      </c>
      <c r="D21" s="118"/>
      <c r="E21" s="13" t="s">
        <v>312</v>
      </c>
      <c r="F21" s="20" t="s">
        <v>313</v>
      </c>
      <c r="G21" s="21">
        <f>C21/145</f>
        <v>11.724137931034482</v>
      </c>
      <c r="H21" s="13" t="s">
        <v>314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315</v>
      </c>
      <c r="B22" s="152"/>
      <c r="C22" s="154">
        <v>35</v>
      </c>
      <c r="D22" s="129"/>
      <c r="E22" s="13" t="s">
        <v>316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317</v>
      </c>
    </row>
    <row r="25" spans="1:10" ht="15.75">
      <c r="A25" s="4" t="s">
        <v>318</v>
      </c>
      <c r="B25" s="4"/>
      <c r="C25" s="5"/>
      <c r="D25" s="7"/>
      <c r="E25" s="12">
        <v>1000</v>
      </c>
      <c r="F25" s="22" t="s">
        <v>319</v>
      </c>
      <c r="G25" s="14"/>
      <c r="H25" s="15"/>
      <c r="I25" s="15"/>
      <c r="J25" s="16"/>
    </row>
    <row r="26" spans="1:10" ht="15.75">
      <c r="A26" s="4" t="s">
        <v>320</v>
      </c>
      <c r="B26" s="4"/>
      <c r="C26" s="5"/>
      <c r="D26" s="7"/>
      <c r="E26" s="12">
        <v>12000</v>
      </c>
      <c r="F26" s="22" t="s">
        <v>316</v>
      </c>
      <c r="G26" s="17"/>
      <c r="H26" s="24"/>
      <c r="I26" s="24"/>
      <c r="J26" s="25"/>
    </row>
    <row r="27" spans="1:10" ht="15.75">
      <c r="A27" s="5" t="s">
        <v>321</v>
      </c>
      <c r="B27" s="6"/>
      <c r="C27" s="6"/>
      <c r="E27" s="41">
        <v>0</v>
      </c>
      <c r="F27" s="26" t="s">
        <v>316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322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95" t="s">
        <v>323</v>
      </c>
      <c r="B30" s="196"/>
      <c r="C30" s="42"/>
      <c r="D30" s="10"/>
      <c r="E30" s="12"/>
      <c r="F30" s="13"/>
      <c r="G30" s="23"/>
      <c r="H30" s="22"/>
      <c r="I30" s="22"/>
      <c r="J30" s="13"/>
    </row>
    <row r="31" spans="1:10" ht="15.75">
      <c r="A31" s="170" t="s">
        <v>324</v>
      </c>
      <c r="B31" s="171"/>
      <c r="C31" s="142" t="s">
        <v>325</v>
      </c>
      <c r="D31" s="143"/>
      <c r="E31" s="144" t="s">
        <v>326</v>
      </c>
      <c r="F31" s="143"/>
      <c r="G31" s="118" t="s">
        <v>327</v>
      </c>
      <c r="H31" s="120"/>
      <c r="I31" s="118" t="s">
        <v>328</v>
      </c>
      <c r="J31" s="120"/>
    </row>
    <row r="32" spans="1:10" ht="15.75">
      <c r="A32" s="137"/>
      <c r="B32" s="138"/>
      <c r="C32" s="139">
        <v>20</v>
      </c>
      <c r="D32" s="120"/>
      <c r="E32" s="118">
        <v>30</v>
      </c>
      <c r="F32" s="120"/>
      <c r="G32" s="118">
        <v>200</v>
      </c>
      <c r="H32" s="120"/>
      <c r="I32" s="118">
        <v>250</v>
      </c>
      <c r="J32" s="120"/>
    </row>
    <row r="33" spans="1:10" ht="15.75">
      <c r="A33" s="145" t="s">
        <v>329</v>
      </c>
      <c r="B33" s="146"/>
      <c r="C33" s="139" t="s">
        <v>330</v>
      </c>
      <c r="D33" s="119"/>
      <c r="E33" s="119"/>
      <c r="F33" s="120"/>
      <c r="G33" s="118" t="s">
        <v>331</v>
      </c>
      <c r="H33" s="119"/>
      <c r="I33" s="119"/>
      <c r="J33" s="120"/>
    </row>
    <row r="34" spans="1:10" ht="15.75">
      <c r="A34" s="137"/>
      <c r="B34" s="138"/>
      <c r="C34" s="147">
        <v>200</v>
      </c>
      <c r="D34" s="148"/>
      <c r="E34" s="148"/>
      <c r="F34" s="149"/>
      <c r="G34" s="150">
        <v>1000</v>
      </c>
      <c r="H34" s="148"/>
      <c r="I34" s="148"/>
      <c r="J34" s="149"/>
    </row>
    <row r="35" ht="15.75">
      <c r="A35" s="3" t="s">
        <v>1223</v>
      </c>
    </row>
    <row r="36" spans="1:10" ht="16.5" customHeight="1">
      <c r="A36" s="151" t="s">
        <v>1224</v>
      </c>
      <c r="B36" s="151"/>
      <c r="C36" s="151"/>
      <c r="D36" s="151"/>
      <c r="E36" s="9">
        <v>65</v>
      </c>
      <c r="F36" s="22" t="s">
        <v>296</v>
      </c>
      <c r="G36" s="119" t="s">
        <v>332</v>
      </c>
      <c r="H36" s="119"/>
      <c r="I36" s="119"/>
      <c r="J36" s="120"/>
    </row>
    <row r="37" spans="1:10" ht="15.75">
      <c r="A37" s="151" t="s">
        <v>333</v>
      </c>
      <c r="B37" s="151"/>
      <c r="C37" s="151"/>
      <c r="D37" s="151"/>
      <c r="E37" s="9" t="s">
        <v>334</v>
      </c>
      <c r="F37" s="22"/>
      <c r="G37" s="18"/>
      <c r="H37" s="14"/>
      <c r="I37" s="15"/>
      <c r="J37" s="16"/>
    </row>
    <row r="38" spans="1:10" ht="15.75">
      <c r="A38" s="151" t="s">
        <v>335</v>
      </c>
      <c r="B38" s="151"/>
      <c r="C38" s="151"/>
      <c r="D38" s="151"/>
      <c r="E38" s="34" t="s">
        <v>336</v>
      </c>
      <c r="F38" s="35"/>
      <c r="G38" s="23"/>
      <c r="H38" s="36"/>
      <c r="I38" s="24"/>
      <c r="J38" s="25"/>
    </row>
    <row r="39" spans="1:10" ht="15.75">
      <c r="A39" s="121" t="s">
        <v>337</v>
      </c>
      <c r="B39" s="131"/>
      <c r="C39" s="131"/>
      <c r="D39" s="122"/>
      <c r="E39" s="9">
        <v>48</v>
      </c>
      <c r="F39" s="22"/>
      <c r="G39" s="22"/>
      <c r="H39" s="36"/>
      <c r="I39" s="24"/>
      <c r="J39" s="25"/>
    </row>
    <row r="40" spans="1:10" ht="15.75">
      <c r="A40" s="151" t="s">
        <v>173</v>
      </c>
      <c r="B40" s="151"/>
      <c r="C40" s="151"/>
      <c r="D40" s="151"/>
      <c r="E40" s="9">
        <v>135</v>
      </c>
      <c r="F40" s="22" t="s">
        <v>296</v>
      </c>
      <c r="G40" s="22"/>
      <c r="H40" s="17"/>
      <c r="I40" s="18"/>
      <c r="J40" s="19"/>
    </row>
    <row r="41" ht="10.5" customHeight="1"/>
    <row r="42" spans="1:10" ht="15.75">
      <c r="A42" s="132" t="s">
        <v>174</v>
      </c>
      <c r="B42" s="133"/>
      <c r="C42" s="134" t="s">
        <v>111</v>
      </c>
      <c r="D42" s="135"/>
      <c r="E42" s="135"/>
      <c r="F42" s="135"/>
      <c r="G42" s="135"/>
      <c r="H42" s="135"/>
      <c r="I42" s="135"/>
      <c r="J42" s="136"/>
    </row>
    <row r="43" ht="10.5" customHeight="1"/>
    <row r="44" spans="1:10" ht="15.75">
      <c r="A44" s="37" t="s">
        <v>175</v>
      </c>
      <c r="B44" s="15"/>
      <c r="C44" s="15"/>
      <c r="D44" s="15"/>
      <c r="E44" s="15"/>
      <c r="F44" s="15"/>
      <c r="G44" s="15"/>
      <c r="H44" s="15"/>
      <c r="I44" s="15"/>
      <c r="J44" s="16"/>
    </row>
    <row r="45" spans="1:10" ht="15.75">
      <c r="A45" s="90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2"/>
      <c r="B48" s="160"/>
      <c r="C48" s="160"/>
      <c r="D48" s="160"/>
      <c r="E48" s="160"/>
      <c r="F48" s="160"/>
      <c r="G48" s="160"/>
      <c r="H48" s="160"/>
      <c r="I48" s="160"/>
      <c r="J48" s="161"/>
    </row>
    <row r="49" spans="1:10" ht="15.75">
      <c r="A49" s="163"/>
      <c r="B49" s="164"/>
      <c r="C49" s="164"/>
      <c r="D49" s="164"/>
      <c r="E49" s="164"/>
      <c r="F49" s="164"/>
      <c r="G49" s="164"/>
      <c r="H49" s="164"/>
      <c r="I49" s="164"/>
      <c r="J49" s="165"/>
    </row>
    <row r="50" spans="1:11" ht="15.75">
      <c r="A50" s="36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7" ht="14.25">
      <c r="A51" s="38" t="s">
        <v>176</v>
      </c>
      <c r="G51" s="39"/>
    </row>
    <row r="53" spans="3:5" ht="14.25">
      <c r="C53" s="40" t="s">
        <v>110</v>
      </c>
      <c r="E53" s="24"/>
    </row>
  </sheetData>
  <mergeCells count="85">
    <mergeCell ref="F15:G15"/>
    <mergeCell ref="H15:I15"/>
    <mergeCell ref="H3:I3"/>
    <mergeCell ref="A45:J49"/>
    <mergeCell ref="A6:B6"/>
    <mergeCell ref="C6:E6"/>
    <mergeCell ref="F6:G6"/>
    <mergeCell ref="H6:J6"/>
    <mergeCell ref="A7:B7"/>
    <mergeCell ref="C7:E7"/>
    <mergeCell ref="A1:J1"/>
    <mergeCell ref="A4:B4"/>
    <mergeCell ref="C4:J4"/>
    <mergeCell ref="A5:B5"/>
    <mergeCell ref="C5:E5"/>
    <mergeCell ref="F5:G5"/>
    <mergeCell ref="H5:J5"/>
    <mergeCell ref="F7:G7"/>
    <mergeCell ref="H7:J7"/>
    <mergeCell ref="A8:B8"/>
    <mergeCell ref="C8:E8"/>
    <mergeCell ref="F8:G8"/>
    <mergeCell ref="H8:J8"/>
    <mergeCell ref="A9:B9"/>
    <mergeCell ref="C9:E9"/>
    <mergeCell ref="F9:G9"/>
    <mergeCell ref="H9:J9"/>
    <mergeCell ref="A10:B10"/>
    <mergeCell ref="C10:D10"/>
    <mergeCell ref="F10:G10"/>
    <mergeCell ref="H10:I10"/>
    <mergeCell ref="A11:B11"/>
    <mergeCell ref="C11:D11"/>
    <mergeCell ref="F11:G11"/>
    <mergeCell ref="H11:I11"/>
    <mergeCell ref="A12:B12"/>
    <mergeCell ref="C12:D12"/>
    <mergeCell ref="F12:G12"/>
    <mergeCell ref="H12:I12"/>
    <mergeCell ref="A13:B13"/>
    <mergeCell ref="C13:D13"/>
    <mergeCell ref="F13:G13"/>
    <mergeCell ref="H13:I13"/>
    <mergeCell ref="A14:B14"/>
    <mergeCell ref="C14:E14"/>
    <mergeCell ref="F14:G14"/>
    <mergeCell ref="H14:J14"/>
    <mergeCell ref="A15:B15"/>
    <mergeCell ref="C15:D15"/>
    <mergeCell ref="A16:B16"/>
    <mergeCell ref="C16:D16"/>
    <mergeCell ref="A19:B19"/>
    <mergeCell ref="C19:J19"/>
    <mergeCell ref="A20:B20"/>
    <mergeCell ref="C20:D20"/>
    <mergeCell ref="F20:J20"/>
    <mergeCell ref="A21:B21"/>
    <mergeCell ref="C21:D21"/>
    <mergeCell ref="A22:B22"/>
    <mergeCell ref="C22:D22"/>
    <mergeCell ref="A39:D39"/>
    <mergeCell ref="A40:D40"/>
    <mergeCell ref="A42:B42"/>
    <mergeCell ref="C42:J42"/>
    <mergeCell ref="A36:D36"/>
    <mergeCell ref="G36:J36"/>
    <mergeCell ref="A37:D37"/>
    <mergeCell ref="A38:D38"/>
    <mergeCell ref="A30:B30"/>
    <mergeCell ref="A31:B31"/>
    <mergeCell ref="C31:D31"/>
    <mergeCell ref="E31:F31"/>
    <mergeCell ref="G31:H31"/>
    <mergeCell ref="I31:J31"/>
    <mergeCell ref="A32:B32"/>
    <mergeCell ref="C32:D32"/>
    <mergeCell ref="E32:F32"/>
    <mergeCell ref="G32:H32"/>
    <mergeCell ref="I32:J32"/>
    <mergeCell ref="A33:B33"/>
    <mergeCell ref="C33:F33"/>
    <mergeCell ref="G33:J33"/>
    <mergeCell ref="A34:B34"/>
    <mergeCell ref="C34:F34"/>
    <mergeCell ref="G34:J34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1">
      <selection activeCell="H6" sqref="H6:J6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374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spans="1:10" ht="16.5" customHeight="1">
      <c r="A3" s="3" t="s">
        <v>375</v>
      </c>
      <c r="H3" s="142" t="s">
        <v>643</v>
      </c>
      <c r="I3" s="142"/>
      <c r="J3" s="1" t="s">
        <v>169</v>
      </c>
    </row>
    <row r="4" spans="1:10" ht="16.5" customHeight="1">
      <c r="A4" s="151" t="s">
        <v>376</v>
      </c>
      <c r="B4" s="151"/>
      <c r="C4" s="61" t="s">
        <v>377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378</v>
      </c>
      <c r="B5" s="166"/>
      <c r="C5" s="167" t="s">
        <v>170</v>
      </c>
      <c r="D5" s="168"/>
      <c r="E5" s="168"/>
      <c r="F5" s="102" t="s">
        <v>380</v>
      </c>
      <c r="G5" s="103"/>
      <c r="H5" s="168" t="s">
        <v>241</v>
      </c>
      <c r="I5" s="168"/>
      <c r="J5" s="168"/>
    </row>
    <row r="6" spans="1:10" ht="16.5" thickTop="1">
      <c r="A6" s="158" t="s">
        <v>381</v>
      </c>
      <c r="B6" s="158"/>
      <c r="C6" s="112">
        <v>1</v>
      </c>
      <c r="D6" s="113"/>
      <c r="E6" s="114"/>
      <c r="F6" s="158" t="s">
        <v>382</v>
      </c>
      <c r="G6" s="158"/>
      <c r="H6" s="144">
        <v>118</v>
      </c>
      <c r="I6" s="142"/>
      <c r="J6" s="143"/>
    </row>
    <row r="7" spans="1:10" ht="15.75">
      <c r="A7" s="151" t="s">
        <v>383</v>
      </c>
      <c r="B7" s="151"/>
      <c r="C7" s="172" t="s">
        <v>121</v>
      </c>
      <c r="D7" s="172"/>
      <c r="E7" s="172"/>
      <c r="F7" s="151" t="s">
        <v>383</v>
      </c>
      <c r="G7" s="151"/>
      <c r="H7" s="172" t="s">
        <v>122</v>
      </c>
      <c r="I7" s="172"/>
      <c r="J7" s="172"/>
    </row>
    <row r="8" spans="1:10" ht="15.75">
      <c r="A8" s="151" t="s">
        <v>1221</v>
      </c>
      <c r="B8" s="151"/>
      <c r="C8" s="118" t="s">
        <v>101</v>
      </c>
      <c r="D8" s="119"/>
      <c r="E8" s="120"/>
      <c r="F8" s="151" t="s">
        <v>1221</v>
      </c>
      <c r="G8" s="151"/>
      <c r="H8" s="118" t="s">
        <v>101</v>
      </c>
      <c r="I8" s="119"/>
      <c r="J8" s="120"/>
    </row>
    <row r="9" spans="1:10" ht="15.75">
      <c r="A9" s="152" t="s">
        <v>384</v>
      </c>
      <c r="B9" s="152"/>
      <c r="C9" s="153" t="s">
        <v>102</v>
      </c>
      <c r="D9" s="153"/>
      <c r="E9" s="153"/>
      <c r="F9" s="152" t="s">
        <v>384</v>
      </c>
      <c r="G9" s="152"/>
      <c r="H9" s="153" t="s">
        <v>102</v>
      </c>
      <c r="I9" s="153"/>
      <c r="J9" s="153"/>
    </row>
    <row r="10" spans="1:10" ht="15.75">
      <c r="A10" s="151" t="s">
        <v>385</v>
      </c>
      <c r="B10" s="151"/>
      <c r="C10" s="118" t="s">
        <v>123</v>
      </c>
      <c r="D10" s="123"/>
      <c r="E10" s="10" t="s">
        <v>386</v>
      </c>
      <c r="F10" s="151" t="s">
        <v>385</v>
      </c>
      <c r="G10" s="151"/>
      <c r="H10" s="118" t="s">
        <v>124</v>
      </c>
      <c r="I10" s="123"/>
      <c r="J10" s="10" t="s">
        <v>386</v>
      </c>
    </row>
    <row r="11" spans="1:10" ht="15.75">
      <c r="A11" s="61" t="s">
        <v>387</v>
      </c>
      <c r="B11" s="62"/>
      <c r="C11" s="118" t="s">
        <v>125</v>
      </c>
      <c r="D11" s="123"/>
      <c r="E11" s="10" t="s">
        <v>294</v>
      </c>
      <c r="F11" s="151" t="s">
        <v>387</v>
      </c>
      <c r="G11" s="151"/>
      <c r="H11" s="118" t="s">
        <v>200</v>
      </c>
      <c r="I11" s="123"/>
      <c r="J11" s="10" t="s">
        <v>294</v>
      </c>
    </row>
    <row r="12" spans="1:10" ht="15.75">
      <c r="A12" s="61" t="s">
        <v>295</v>
      </c>
      <c r="B12" s="62"/>
      <c r="C12" s="118">
        <v>4773</v>
      </c>
      <c r="D12" s="123"/>
      <c r="E12" s="7" t="s">
        <v>296</v>
      </c>
      <c r="F12" s="151" t="s">
        <v>295</v>
      </c>
      <c r="G12" s="151"/>
      <c r="H12" s="118">
        <v>5110</v>
      </c>
      <c r="I12" s="123"/>
      <c r="J12" s="11" t="s">
        <v>296</v>
      </c>
    </row>
    <row r="13" spans="1:10" ht="15.75">
      <c r="A13" s="61" t="s">
        <v>297</v>
      </c>
      <c r="B13" s="62"/>
      <c r="C13" s="118">
        <v>3.9</v>
      </c>
      <c r="D13" s="123"/>
      <c r="E13" s="7" t="s">
        <v>298</v>
      </c>
      <c r="F13" s="61" t="s">
        <v>297</v>
      </c>
      <c r="G13" s="62"/>
      <c r="H13" s="118">
        <v>5</v>
      </c>
      <c r="I13" s="123"/>
      <c r="J13" s="7" t="s">
        <v>298</v>
      </c>
    </row>
    <row r="14" spans="1:10" ht="15.75">
      <c r="A14" s="118" t="s">
        <v>299</v>
      </c>
      <c r="B14" s="120"/>
      <c r="C14" s="124" t="s">
        <v>107</v>
      </c>
      <c r="D14" s="125"/>
      <c r="E14" s="126"/>
      <c r="F14" s="118" t="s">
        <v>299</v>
      </c>
      <c r="G14" s="120"/>
      <c r="H14" s="124" t="s">
        <v>107</v>
      </c>
      <c r="I14" s="125"/>
      <c r="J14" s="126"/>
    </row>
    <row r="15" spans="1:10" ht="15.75">
      <c r="A15" s="152" t="s">
        <v>300</v>
      </c>
      <c r="B15" s="152"/>
      <c r="C15" s="153">
        <v>20</v>
      </c>
      <c r="D15" s="155"/>
      <c r="E15" s="13" t="s">
        <v>301</v>
      </c>
      <c r="F15" s="193" t="s">
        <v>302</v>
      </c>
      <c r="G15" s="194"/>
      <c r="H15" s="191" t="s">
        <v>201</v>
      </c>
      <c r="I15" s="192"/>
      <c r="J15" s="56" t="s">
        <v>296</v>
      </c>
    </row>
    <row r="16" spans="1:10" ht="15.75">
      <c r="A16" s="152" t="s">
        <v>303</v>
      </c>
      <c r="B16" s="152"/>
      <c r="C16" s="156" t="s">
        <v>202</v>
      </c>
      <c r="D16" s="157"/>
      <c r="E16" s="13" t="s">
        <v>296</v>
      </c>
      <c r="F16" s="17"/>
      <c r="G16" s="18"/>
      <c r="H16" s="57"/>
      <c r="I16" s="57"/>
      <c r="J16" s="58"/>
    </row>
    <row r="17" ht="10.5" customHeight="1"/>
    <row r="18" spans="1:21" ht="16.5" customHeight="1">
      <c r="A18" s="3" t="s">
        <v>304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305</v>
      </c>
      <c r="B19" s="151"/>
      <c r="C19" s="118" t="s">
        <v>306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307</v>
      </c>
      <c r="B20" s="151"/>
      <c r="C20" s="153" t="s">
        <v>308</v>
      </c>
      <c r="D20" s="118"/>
      <c r="E20" s="13" t="s">
        <v>309</v>
      </c>
      <c r="F20" s="118" t="s">
        <v>310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311</v>
      </c>
      <c r="B21" s="152"/>
      <c r="C21" s="153">
        <v>1700</v>
      </c>
      <c r="D21" s="118"/>
      <c r="E21" s="13" t="s">
        <v>312</v>
      </c>
      <c r="F21" s="20" t="s">
        <v>313</v>
      </c>
      <c r="G21" s="21">
        <f>C21/145</f>
        <v>11.724137931034482</v>
      </c>
      <c r="H21" s="13" t="s">
        <v>314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315</v>
      </c>
      <c r="B22" s="152"/>
      <c r="C22" s="154">
        <v>35</v>
      </c>
      <c r="D22" s="129"/>
      <c r="E22" s="13" t="s">
        <v>316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317</v>
      </c>
    </row>
    <row r="25" spans="1:10" ht="15.75">
      <c r="A25" s="4" t="s">
        <v>318</v>
      </c>
      <c r="B25" s="4"/>
      <c r="C25" s="5"/>
      <c r="D25" s="7"/>
      <c r="E25" s="12">
        <v>1000</v>
      </c>
      <c r="F25" s="22" t="s">
        <v>319</v>
      </c>
      <c r="G25" s="14"/>
      <c r="H25" s="15"/>
      <c r="I25" s="15"/>
      <c r="J25" s="16"/>
    </row>
    <row r="26" spans="1:10" ht="15.75">
      <c r="A26" s="4" t="s">
        <v>320</v>
      </c>
      <c r="B26" s="4"/>
      <c r="C26" s="5"/>
      <c r="D26" s="7"/>
      <c r="E26" s="12">
        <v>12000</v>
      </c>
      <c r="F26" s="22" t="s">
        <v>316</v>
      </c>
      <c r="G26" s="17"/>
      <c r="H26" s="24"/>
      <c r="I26" s="24"/>
      <c r="J26" s="25"/>
    </row>
    <row r="27" spans="1:10" ht="15.75">
      <c r="A27" s="5" t="s">
        <v>321</v>
      </c>
      <c r="B27" s="6"/>
      <c r="C27" s="6"/>
      <c r="E27" s="41">
        <v>0</v>
      </c>
      <c r="F27" s="26" t="s">
        <v>316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322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95" t="s">
        <v>323</v>
      </c>
      <c r="B30" s="196"/>
      <c r="C30" s="42"/>
      <c r="D30" s="10"/>
      <c r="E30" s="12"/>
      <c r="F30" s="13"/>
      <c r="G30" s="23"/>
      <c r="H30" s="22"/>
      <c r="I30" s="22"/>
      <c r="J30" s="13"/>
    </row>
    <row r="31" spans="1:10" ht="15.75">
      <c r="A31" s="170" t="s">
        <v>324</v>
      </c>
      <c r="B31" s="171"/>
      <c r="C31" s="142" t="s">
        <v>325</v>
      </c>
      <c r="D31" s="143"/>
      <c r="E31" s="144" t="s">
        <v>326</v>
      </c>
      <c r="F31" s="143"/>
      <c r="G31" s="118" t="s">
        <v>327</v>
      </c>
      <c r="H31" s="120"/>
      <c r="I31" s="118" t="s">
        <v>328</v>
      </c>
      <c r="J31" s="120"/>
    </row>
    <row r="32" spans="1:10" ht="15.75">
      <c r="A32" s="137"/>
      <c r="B32" s="138"/>
      <c r="C32" s="139">
        <v>20</v>
      </c>
      <c r="D32" s="120"/>
      <c r="E32" s="118">
        <v>30</v>
      </c>
      <c r="F32" s="120"/>
      <c r="G32" s="118">
        <v>200</v>
      </c>
      <c r="H32" s="120"/>
      <c r="I32" s="118">
        <v>250</v>
      </c>
      <c r="J32" s="120"/>
    </row>
    <row r="33" spans="1:10" ht="15.75">
      <c r="A33" s="145" t="s">
        <v>329</v>
      </c>
      <c r="B33" s="146"/>
      <c r="C33" s="139" t="s">
        <v>330</v>
      </c>
      <c r="D33" s="119"/>
      <c r="E33" s="119"/>
      <c r="F33" s="120"/>
      <c r="G33" s="118" t="s">
        <v>331</v>
      </c>
      <c r="H33" s="119"/>
      <c r="I33" s="119"/>
      <c r="J33" s="120"/>
    </row>
    <row r="34" spans="1:10" ht="15.75">
      <c r="A34" s="137"/>
      <c r="B34" s="138"/>
      <c r="C34" s="147">
        <v>200</v>
      </c>
      <c r="D34" s="148"/>
      <c r="E34" s="148"/>
      <c r="F34" s="149"/>
      <c r="G34" s="150">
        <v>1000</v>
      </c>
      <c r="H34" s="148"/>
      <c r="I34" s="148"/>
      <c r="J34" s="149"/>
    </row>
    <row r="35" ht="15.75">
      <c r="A35" s="3" t="s">
        <v>1223</v>
      </c>
    </row>
    <row r="36" spans="1:10" ht="16.5" customHeight="1">
      <c r="A36" s="151" t="s">
        <v>1224</v>
      </c>
      <c r="B36" s="151"/>
      <c r="C36" s="151"/>
      <c r="D36" s="151"/>
      <c r="E36" s="9">
        <v>65</v>
      </c>
      <c r="F36" s="22" t="s">
        <v>296</v>
      </c>
      <c r="G36" s="119" t="s">
        <v>332</v>
      </c>
      <c r="H36" s="119"/>
      <c r="I36" s="119"/>
      <c r="J36" s="120"/>
    </row>
    <row r="37" spans="1:10" ht="15.75">
      <c r="A37" s="151" t="s">
        <v>333</v>
      </c>
      <c r="B37" s="151"/>
      <c r="C37" s="151"/>
      <c r="D37" s="151"/>
      <c r="E37" s="9" t="s">
        <v>334</v>
      </c>
      <c r="F37" s="22"/>
      <c r="G37" s="18"/>
      <c r="H37" s="14"/>
      <c r="I37" s="15"/>
      <c r="J37" s="16"/>
    </row>
    <row r="38" spans="1:10" ht="15.75">
      <c r="A38" s="151" t="s">
        <v>335</v>
      </c>
      <c r="B38" s="151"/>
      <c r="C38" s="151"/>
      <c r="D38" s="151"/>
      <c r="E38" s="34" t="s">
        <v>336</v>
      </c>
      <c r="F38" s="35"/>
      <c r="G38" s="23"/>
      <c r="H38" s="36"/>
      <c r="I38" s="24"/>
      <c r="J38" s="25"/>
    </row>
    <row r="39" spans="1:10" ht="15.75">
      <c r="A39" s="121" t="s">
        <v>337</v>
      </c>
      <c r="B39" s="131"/>
      <c r="C39" s="131"/>
      <c r="D39" s="122"/>
      <c r="E39" s="9">
        <v>48</v>
      </c>
      <c r="F39" s="22"/>
      <c r="G39" s="22"/>
      <c r="H39" s="36"/>
      <c r="I39" s="24"/>
      <c r="J39" s="25"/>
    </row>
    <row r="40" spans="1:10" ht="15.75">
      <c r="A40" s="151" t="s">
        <v>173</v>
      </c>
      <c r="B40" s="151"/>
      <c r="C40" s="151"/>
      <c r="D40" s="151"/>
      <c r="E40" s="9">
        <v>135</v>
      </c>
      <c r="F40" s="22" t="s">
        <v>296</v>
      </c>
      <c r="G40" s="22"/>
      <c r="H40" s="17"/>
      <c r="I40" s="18"/>
      <c r="J40" s="19"/>
    </row>
    <row r="41" ht="10.5" customHeight="1"/>
    <row r="42" spans="1:10" ht="15.75">
      <c r="A42" s="132" t="s">
        <v>174</v>
      </c>
      <c r="B42" s="133"/>
      <c r="C42" s="134" t="s">
        <v>120</v>
      </c>
      <c r="D42" s="135"/>
      <c r="E42" s="135"/>
      <c r="F42" s="135"/>
      <c r="G42" s="135"/>
      <c r="H42" s="135"/>
      <c r="I42" s="135"/>
      <c r="J42" s="136"/>
    </row>
    <row r="43" ht="10.5" customHeight="1"/>
    <row r="44" spans="1:10" ht="15.75">
      <c r="A44" s="37" t="s">
        <v>175</v>
      </c>
      <c r="B44" s="15"/>
      <c r="C44" s="15"/>
      <c r="D44" s="15"/>
      <c r="E44" s="15"/>
      <c r="F44" s="15"/>
      <c r="G44" s="15"/>
      <c r="H44" s="15"/>
      <c r="I44" s="15"/>
      <c r="J44" s="16"/>
    </row>
    <row r="45" spans="1:10" ht="15.75">
      <c r="A45" s="90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2"/>
      <c r="B48" s="160"/>
      <c r="C48" s="160"/>
      <c r="D48" s="160"/>
      <c r="E48" s="160"/>
      <c r="F48" s="160"/>
      <c r="G48" s="160"/>
      <c r="H48" s="160"/>
      <c r="I48" s="160"/>
      <c r="J48" s="161"/>
    </row>
    <row r="49" spans="1:10" ht="15.75">
      <c r="A49" s="163"/>
      <c r="B49" s="164"/>
      <c r="C49" s="164"/>
      <c r="D49" s="164"/>
      <c r="E49" s="164"/>
      <c r="F49" s="164"/>
      <c r="G49" s="164"/>
      <c r="H49" s="164"/>
      <c r="I49" s="164"/>
      <c r="J49" s="165"/>
    </row>
    <row r="50" spans="1:11" ht="15.75">
      <c r="A50" s="36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7" ht="14.25">
      <c r="A51" s="38" t="s">
        <v>176</v>
      </c>
      <c r="G51" s="39"/>
    </row>
    <row r="53" spans="3:5" ht="14.25">
      <c r="C53" s="40" t="s">
        <v>110</v>
      </c>
      <c r="E53" s="24"/>
    </row>
  </sheetData>
  <mergeCells count="85">
    <mergeCell ref="F15:G15"/>
    <mergeCell ref="H15:I15"/>
    <mergeCell ref="H3:I3"/>
    <mergeCell ref="A33:B33"/>
    <mergeCell ref="C33:F33"/>
    <mergeCell ref="G33:J33"/>
    <mergeCell ref="A30:B30"/>
    <mergeCell ref="A31:B31"/>
    <mergeCell ref="C31:D31"/>
    <mergeCell ref="E31:F31"/>
    <mergeCell ref="A21:B21"/>
    <mergeCell ref="C21:D21"/>
    <mergeCell ref="A34:B34"/>
    <mergeCell ref="C34:F34"/>
    <mergeCell ref="A22:B22"/>
    <mergeCell ref="C22:D22"/>
    <mergeCell ref="G34:J34"/>
    <mergeCell ref="G31:H31"/>
    <mergeCell ref="I31:J31"/>
    <mergeCell ref="A32:B32"/>
    <mergeCell ref="C32:D32"/>
    <mergeCell ref="E32:F32"/>
    <mergeCell ref="G32:H32"/>
    <mergeCell ref="I32:J32"/>
    <mergeCell ref="A36:D36"/>
    <mergeCell ref="G36:J36"/>
    <mergeCell ref="A37:D37"/>
    <mergeCell ref="A38:D38"/>
    <mergeCell ref="A39:D39"/>
    <mergeCell ref="A40:D40"/>
    <mergeCell ref="A42:B42"/>
    <mergeCell ref="C42:J42"/>
    <mergeCell ref="A19:B19"/>
    <mergeCell ref="C19:J19"/>
    <mergeCell ref="A20:B20"/>
    <mergeCell ref="C20:D20"/>
    <mergeCell ref="F20:J20"/>
    <mergeCell ref="A15:B15"/>
    <mergeCell ref="C15:D15"/>
    <mergeCell ref="A16:B16"/>
    <mergeCell ref="C16:D16"/>
    <mergeCell ref="A14:B14"/>
    <mergeCell ref="C14:E14"/>
    <mergeCell ref="F14:G14"/>
    <mergeCell ref="H14:J14"/>
    <mergeCell ref="A13:B13"/>
    <mergeCell ref="C13:D13"/>
    <mergeCell ref="F13:G13"/>
    <mergeCell ref="H13:I13"/>
    <mergeCell ref="A12:B12"/>
    <mergeCell ref="C12:D12"/>
    <mergeCell ref="F12:G12"/>
    <mergeCell ref="H12:I12"/>
    <mergeCell ref="A11:B11"/>
    <mergeCell ref="C11:D11"/>
    <mergeCell ref="F11:G11"/>
    <mergeCell ref="H11:I11"/>
    <mergeCell ref="A10:B10"/>
    <mergeCell ref="C10:D10"/>
    <mergeCell ref="F10:G10"/>
    <mergeCell ref="H10:I10"/>
    <mergeCell ref="A9:B9"/>
    <mergeCell ref="C9:E9"/>
    <mergeCell ref="F9:G9"/>
    <mergeCell ref="H9:J9"/>
    <mergeCell ref="A8:B8"/>
    <mergeCell ref="C8:E8"/>
    <mergeCell ref="F8:G8"/>
    <mergeCell ref="H8:J8"/>
    <mergeCell ref="F6:G6"/>
    <mergeCell ref="H6:J6"/>
    <mergeCell ref="A7:B7"/>
    <mergeCell ref="C7:E7"/>
    <mergeCell ref="F7:G7"/>
    <mergeCell ref="H7:J7"/>
    <mergeCell ref="A45:J49"/>
    <mergeCell ref="A1:J1"/>
    <mergeCell ref="A4:B4"/>
    <mergeCell ref="C4:J4"/>
    <mergeCell ref="A5:B5"/>
    <mergeCell ref="C5:E5"/>
    <mergeCell ref="F5:G5"/>
    <mergeCell ref="H5:J5"/>
    <mergeCell ref="A6:B6"/>
    <mergeCell ref="C6:E6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1">
      <selection activeCell="H6" sqref="H6:J6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374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spans="1:10" ht="16.5" customHeight="1">
      <c r="A3" s="3" t="s">
        <v>375</v>
      </c>
      <c r="H3" s="142" t="s">
        <v>643</v>
      </c>
      <c r="I3" s="142"/>
      <c r="J3" s="1" t="s">
        <v>169</v>
      </c>
    </row>
    <row r="4" spans="1:10" ht="16.5" customHeight="1">
      <c r="A4" s="151" t="s">
        <v>376</v>
      </c>
      <c r="B4" s="151"/>
      <c r="C4" s="61" t="s">
        <v>377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378</v>
      </c>
      <c r="B5" s="166"/>
      <c r="C5" s="167" t="s">
        <v>170</v>
      </c>
      <c r="D5" s="168"/>
      <c r="E5" s="168"/>
      <c r="F5" s="102" t="s">
        <v>380</v>
      </c>
      <c r="G5" s="103"/>
      <c r="H5" s="168" t="s">
        <v>242</v>
      </c>
      <c r="I5" s="168"/>
      <c r="J5" s="168"/>
    </row>
    <row r="6" spans="1:10" ht="16.5" thickTop="1">
      <c r="A6" s="158" t="s">
        <v>381</v>
      </c>
      <c r="B6" s="158"/>
      <c r="C6" s="112">
        <v>1</v>
      </c>
      <c r="D6" s="113"/>
      <c r="E6" s="114"/>
      <c r="F6" s="158" t="s">
        <v>382</v>
      </c>
      <c r="G6" s="158"/>
      <c r="H6" s="144">
        <v>96</v>
      </c>
      <c r="I6" s="142"/>
      <c r="J6" s="143"/>
    </row>
    <row r="7" spans="1:10" ht="15.75">
      <c r="A7" s="151" t="s">
        <v>383</v>
      </c>
      <c r="B7" s="151"/>
      <c r="C7" s="172" t="s">
        <v>204</v>
      </c>
      <c r="D7" s="172"/>
      <c r="E7" s="172"/>
      <c r="F7" s="151" t="s">
        <v>383</v>
      </c>
      <c r="G7" s="151"/>
      <c r="H7" s="172" t="s">
        <v>205</v>
      </c>
      <c r="I7" s="172"/>
      <c r="J7" s="172"/>
    </row>
    <row r="8" spans="1:10" ht="15.75">
      <c r="A8" s="151" t="s">
        <v>1221</v>
      </c>
      <c r="B8" s="151"/>
      <c r="C8" s="118" t="s">
        <v>101</v>
      </c>
      <c r="D8" s="119"/>
      <c r="E8" s="120"/>
      <c r="F8" s="151" t="s">
        <v>1221</v>
      </c>
      <c r="G8" s="151"/>
      <c r="H8" s="118" t="s">
        <v>101</v>
      </c>
      <c r="I8" s="119"/>
      <c r="J8" s="120"/>
    </row>
    <row r="9" spans="1:10" ht="15.75">
      <c r="A9" s="152" t="s">
        <v>384</v>
      </c>
      <c r="B9" s="152"/>
      <c r="C9" s="153" t="s">
        <v>102</v>
      </c>
      <c r="D9" s="153"/>
      <c r="E9" s="153"/>
      <c r="F9" s="152" t="s">
        <v>384</v>
      </c>
      <c r="G9" s="152"/>
      <c r="H9" s="153" t="s">
        <v>102</v>
      </c>
      <c r="I9" s="153"/>
      <c r="J9" s="153"/>
    </row>
    <row r="10" spans="1:10" ht="15.75">
      <c r="A10" s="151" t="s">
        <v>385</v>
      </c>
      <c r="B10" s="151"/>
      <c r="C10" s="118" t="s">
        <v>206</v>
      </c>
      <c r="D10" s="123"/>
      <c r="E10" s="10" t="s">
        <v>386</v>
      </c>
      <c r="F10" s="151" t="s">
        <v>385</v>
      </c>
      <c r="G10" s="151"/>
      <c r="H10" s="118" t="s">
        <v>207</v>
      </c>
      <c r="I10" s="123"/>
      <c r="J10" s="10" t="s">
        <v>386</v>
      </c>
    </row>
    <row r="11" spans="1:10" ht="15.75">
      <c r="A11" s="61" t="s">
        <v>387</v>
      </c>
      <c r="B11" s="62"/>
      <c r="C11" s="118" t="s">
        <v>208</v>
      </c>
      <c r="D11" s="123"/>
      <c r="E11" s="10" t="s">
        <v>294</v>
      </c>
      <c r="F11" s="151" t="s">
        <v>387</v>
      </c>
      <c r="G11" s="151"/>
      <c r="H11" s="118" t="s">
        <v>209</v>
      </c>
      <c r="I11" s="123"/>
      <c r="J11" s="10" t="s">
        <v>294</v>
      </c>
    </row>
    <row r="12" spans="1:10" ht="15.75">
      <c r="A12" s="61" t="s">
        <v>295</v>
      </c>
      <c r="B12" s="62"/>
      <c r="C12" s="118">
        <v>5228</v>
      </c>
      <c r="D12" s="123"/>
      <c r="E12" s="7" t="s">
        <v>296</v>
      </c>
      <c r="F12" s="151" t="s">
        <v>295</v>
      </c>
      <c r="G12" s="151"/>
      <c r="H12" s="118">
        <v>5540</v>
      </c>
      <c r="I12" s="123"/>
      <c r="J12" s="11" t="s">
        <v>296</v>
      </c>
    </row>
    <row r="13" spans="1:10" ht="15.75">
      <c r="A13" s="61" t="s">
        <v>297</v>
      </c>
      <c r="B13" s="62"/>
      <c r="C13" s="118">
        <v>4.9</v>
      </c>
      <c r="D13" s="123"/>
      <c r="E13" s="7" t="s">
        <v>298</v>
      </c>
      <c r="F13" s="61" t="s">
        <v>297</v>
      </c>
      <c r="G13" s="62"/>
      <c r="H13" s="118">
        <v>4.9</v>
      </c>
      <c r="I13" s="123"/>
      <c r="J13" s="7" t="s">
        <v>298</v>
      </c>
    </row>
    <row r="14" spans="1:10" ht="15.75">
      <c r="A14" s="61" t="s">
        <v>299</v>
      </c>
      <c r="B14" s="62"/>
      <c r="C14" s="124" t="s">
        <v>107</v>
      </c>
      <c r="D14" s="125"/>
      <c r="E14" s="126"/>
      <c r="F14" s="61" t="s">
        <v>299</v>
      </c>
      <c r="G14" s="62"/>
      <c r="H14" s="124" t="s">
        <v>107</v>
      </c>
      <c r="I14" s="125"/>
      <c r="J14" s="126"/>
    </row>
    <row r="15" spans="1:10" ht="15.75">
      <c r="A15" s="152" t="s">
        <v>300</v>
      </c>
      <c r="B15" s="152"/>
      <c r="C15" s="153">
        <v>30</v>
      </c>
      <c r="D15" s="155"/>
      <c r="E15" s="13" t="s">
        <v>301</v>
      </c>
      <c r="F15" s="193" t="s">
        <v>302</v>
      </c>
      <c r="G15" s="194"/>
      <c r="H15" s="191" t="s">
        <v>210</v>
      </c>
      <c r="I15" s="192"/>
      <c r="J15" s="56" t="s">
        <v>296</v>
      </c>
    </row>
    <row r="16" spans="1:10" ht="15.75">
      <c r="A16" s="152" t="s">
        <v>303</v>
      </c>
      <c r="B16" s="152"/>
      <c r="C16" s="156" t="s">
        <v>211</v>
      </c>
      <c r="D16" s="157"/>
      <c r="E16" s="13" t="s">
        <v>296</v>
      </c>
      <c r="F16" s="17"/>
      <c r="G16" s="18"/>
      <c r="H16" s="57"/>
      <c r="I16" s="57"/>
      <c r="J16" s="58"/>
    </row>
    <row r="17" ht="10.5" customHeight="1"/>
    <row r="18" spans="1:21" ht="16.5" customHeight="1">
      <c r="A18" s="3" t="s">
        <v>304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305</v>
      </c>
      <c r="B19" s="151"/>
      <c r="C19" s="118" t="s">
        <v>306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307</v>
      </c>
      <c r="B20" s="151"/>
      <c r="C20" s="153" t="s">
        <v>308</v>
      </c>
      <c r="D20" s="118"/>
      <c r="E20" s="13" t="s">
        <v>309</v>
      </c>
      <c r="F20" s="118" t="s">
        <v>310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311</v>
      </c>
      <c r="B21" s="152"/>
      <c r="C21" s="153">
        <v>1300</v>
      </c>
      <c r="D21" s="118"/>
      <c r="E21" s="13" t="s">
        <v>312</v>
      </c>
      <c r="F21" s="20" t="s">
        <v>313</v>
      </c>
      <c r="G21" s="21">
        <f>C21/145</f>
        <v>8.96551724137931</v>
      </c>
      <c r="H21" s="13" t="s">
        <v>314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315</v>
      </c>
      <c r="B22" s="152"/>
      <c r="C22" s="154">
        <v>35</v>
      </c>
      <c r="D22" s="129"/>
      <c r="E22" s="13" t="s">
        <v>316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317</v>
      </c>
    </row>
    <row r="25" spans="1:10" ht="15.75">
      <c r="A25" s="4" t="s">
        <v>318</v>
      </c>
      <c r="B25" s="4"/>
      <c r="C25" s="5"/>
      <c r="D25" s="7"/>
      <c r="E25" s="12">
        <v>1000</v>
      </c>
      <c r="F25" s="22" t="s">
        <v>319</v>
      </c>
      <c r="G25" s="14"/>
      <c r="H25" s="15"/>
      <c r="I25" s="15"/>
      <c r="J25" s="16"/>
    </row>
    <row r="26" spans="1:10" ht="15.75">
      <c r="A26" s="4" t="s">
        <v>320</v>
      </c>
      <c r="B26" s="4"/>
      <c r="C26" s="5"/>
      <c r="D26" s="7"/>
      <c r="E26" s="12">
        <v>12000</v>
      </c>
      <c r="F26" s="22" t="s">
        <v>316</v>
      </c>
      <c r="G26" s="17"/>
      <c r="H26" s="24"/>
      <c r="I26" s="24"/>
      <c r="J26" s="25"/>
    </row>
    <row r="27" spans="1:10" ht="15.75">
      <c r="A27" s="5" t="s">
        <v>321</v>
      </c>
      <c r="B27" s="6"/>
      <c r="C27" s="6"/>
      <c r="E27" s="41">
        <v>0</v>
      </c>
      <c r="F27" s="26" t="s">
        <v>316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322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95" t="s">
        <v>323</v>
      </c>
      <c r="B30" s="196"/>
      <c r="C30" s="42"/>
      <c r="D30" s="10"/>
      <c r="E30" s="12"/>
      <c r="F30" s="13"/>
      <c r="G30" s="23"/>
      <c r="H30" s="22"/>
      <c r="I30" s="22"/>
      <c r="J30" s="13"/>
    </row>
    <row r="31" spans="1:10" ht="15.75">
      <c r="A31" s="170" t="s">
        <v>324</v>
      </c>
      <c r="B31" s="171"/>
      <c r="C31" s="142" t="s">
        <v>325</v>
      </c>
      <c r="D31" s="143"/>
      <c r="E31" s="144" t="s">
        <v>326</v>
      </c>
      <c r="F31" s="143"/>
      <c r="G31" s="118" t="s">
        <v>327</v>
      </c>
      <c r="H31" s="120"/>
      <c r="I31" s="118" t="s">
        <v>328</v>
      </c>
      <c r="J31" s="120"/>
    </row>
    <row r="32" spans="1:10" ht="15.75">
      <c r="A32" s="137"/>
      <c r="B32" s="138"/>
      <c r="C32" s="139">
        <v>20</v>
      </c>
      <c r="D32" s="120"/>
      <c r="E32" s="118">
        <v>30</v>
      </c>
      <c r="F32" s="120"/>
      <c r="G32" s="118">
        <v>200</v>
      </c>
      <c r="H32" s="120"/>
      <c r="I32" s="118">
        <v>250</v>
      </c>
      <c r="J32" s="120"/>
    </row>
    <row r="33" spans="1:10" ht="15.75">
      <c r="A33" s="145" t="s">
        <v>329</v>
      </c>
      <c r="B33" s="146"/>
      <c r="C33" s="139" t="s">
        <v>330</v>
      </c>
      <c r="D33" s="119"/>
      <c r="E33" s="119"/>
      <c r="F33" s="120"/>
      <c r="G33" s="118" t="s">
        <v>331</v>
      </c>
      <c r="H33" s="119"/>
      <c r="I33" s="119"/>
      <c r="J33" s="120"/>
    </row>
    <row r="34" spans="1:10" ht="15.75">
      <c r="A34" s="137"/>
      <c r="B34" s="138"/>
      <c r="C34" s="147">
        <v>200</v>
      </c>
      <c r="D34" s="148"/>
      <c r="E34" s="148"/>
      <c r="F34" s="149"/>
      <c r="G34" s="150">
        <v>1000</v>
      </c>
      <c r="H34" s="148"/>
      <c r="I34" s="148"/>
      <c r="J34" s="149"/>
    </row>
    <row r="35" ht="15.75">
      <c r="A35" s="3" t="s">
        <v>1223</v>
      </c>
    </row>
    <row r="36" spans="1:10" ht="16.5" customHeight="1">
      <c r="A36" s="151" t="s">
        <v>1224</v>
      </c>
      <c r="B36" s="151"/>
      <c r="C36" s="151"/>
      <c r="D36" s="151"/>
      <c r="E36" s="9">
        <v>65</v>
      </c>
      <c r="F36" s="22" t="s">
        <v>296</v>
      </c>
      <c r="G36" s="119" t="s">
        <v>332</v>
      </c>
      <c r="H36" s="119"/>
      <c r="I36" s="119"/>
      <c r="J36" s="120"/>
    </row>
    <row r="37" spans="1:10" ht="15.75">
      <c r="A37" s="151" t="s">
        <v>333</v>
      </c>
      <c r="B37" s="151"/>
      <c r="C37" s="151"/>
      <c r="D37" s="151"/>
      <c r="E37" s="9" t="s">
        <v>334</v>
      </c>
      <c r="F37" s="22"/>
      <c r="G37" s="18"/>
      <c r="H37" s="14"/>
      <c r="I37" s="15"/>
      <c r="J37" s="16"/>
    </row>
    <row r="38" spans="1:10" ht="15.75">
      <c r="A38" s="151" t="s">
        <v>335</v>
      </c>
      <c r="B38" s="151"/>
      <c r="C38" s="151"/>
      <c r="D38" s="151"/>
      <c r="E38" s="34" t="s">
        <v>336</v>
      </c>
      <c r="F38" s="35"/>
      <c r="G38" s="23"/>
      <c r="H38" s="36"/>
      <c r="I38" s="24"/>
      <c r="J38" s="25"/>
    </row>
    <row r="39" spans="1:10" ht="15.75">
      <c r="A39" s="121" t="s">
        <v>337</v>
      </c>
      <c r="B39" s="131"/>
      <c r="C39" s="131"/>
      <c r="D39" s="122"/>
      <c r="E39" s="9">
        <v>48</v>
      </c>
      <c r="F39" s="22"/>
      <c r="G39" s="22"/>
      <c r="H39" s="36"/>
      <c r="I39" s="24"/>
      <c r="J39" s="25"/>
    </row>
    <row r="40" spans="1:10" ht="15.75">
      <c r="A40" s="151" t="s">
        <v>173</v>
      </c>
      <c r="B40" s="151"/>
      <c r="C40" s="151"/>
      <c r="D40" s="151"/>
      <c r="E40" s="9">
        <v>135</v>
      </c>
      <c r="F40" s="22" t="s">
        <v>296</v>
      </c>
      <c r="G40" s="22"/>
      <c r="H40" s="17"/>
      <c r="I40" s="18"/>
      <c r="J40" s="19"/>
    </row>
    <row r="41" ht="10.5" customHeight="1"/>
    <row r="42" spans="1:10" ht="15.75">
      <c r="A42" s="132" t="s">
        <v>174</v>
      </c>
      <c r="B42" s="133"/>
      <c r="C42" s="134" t="s">
        <v>203</v>
      </c>
      <c r="D42" s="135"/>
      <c r="E42" s="135"/>
      <c r="F42" s="135"/>
      <c r="G42" s="135"/>
      <c r="H42" s="135"/>
      <c r="I42" s="135"/>
      <c r="J42" s="136"/>
    </row>
    <row r="43" ht="10.5" customHeight="1"/>
    <row r="44" spans="1:10" ht="15.75">
      <c r="A44" s="37" t="s">
        <v>175</v>
      </c>
      <c r="B44" s="15"/>
      <c r="C44" s="15"/>
      <c r="D44" s="15"/>
      <c r="E44" s="15"/>
      <c r="F44" s="15"/>
      <c r="G44" s="15"/>
      <c r="H44" s="15"/>
      <c r="I44" s="15"/>
      <c r="J44" s="16"/>
    </row>
    <row r="45" spans="1:10" ht="15.75">
      <c r="A45" s="90" t="s">
        <v>212</v>
      </c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2"/>
      <c r="B48" s="160"/>
      <c r="C48" s="160"/>
      <c r="D48" s="160"/>
      <c r="E48" s="160"/>
      <c r="F48" s="160"/>
      <c r="G48" s="160"/>
      <c r="H48" s="160"/>
      <c r="I48" s="160"/>
      <c r="J48" s="161"/>
    </row>
    <row r="49" spans="1:10" ht="15.75">
      <c r="A49" s="163"/>
      <c r="B49" s="164"/>
      <c r="C49" s="164"/>
      <c r="D49" s="164"/>
      <c r="E49" s="164"/>
      <c r="F49" s="164"/>
      <c r="G49" s="164"/>
      <c r="H49" s="164"/>
      <c r="I49" s="164"/>
      <c r="J49" s="165"/>
    </row>
    <row r="50" spans="1:11" ht="15.75">
      <c r="A50" s="36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7" ht="14.25">
      <c r="A51" s="38" t="s">
        <v>176</v>
      </c>
      <c r="G51" s="39"/>
    </row>
    <row r="53" spans="3:5" ht="14.25">
      <c r="C53" s="40" t="s">
        <v>110</v>
      </c>
      <c r="E53" s="24"/>
    </row>
  </sheetData>
  <mergeCells count="85">
    <mergeCell ref="F15:G15"/>
    <mergeCell ref="H15:I15"/>
    <mergeCell ref="H3:I3"/>
    <mergeCell ref="A45:J49"/>
    <mergeCell ref="A6:B6"/>
    <mergeCell ref="C6:E6"/>
    <mergeCell ref="F6:G6"/>
    <mergeCell ref="H6:J6"/>
    <mergeCell ref="A7:B7"/>
    <mergeCell ref="C7:E7"/>
    <mergeCell ref="A1:J1"/>
    <mergeCell ref="A4:B4"/>
    <mergeCell ref="C4:J4"/>
    <mergeCell ref="A5:B5"/>
    <mergeCell ref="C5:E5"/>
    <mergeCell ref="F5:G5"/>
    <mergeCell ref="H5:J5"/>
    <mergeCell ref="F7:G7"/>
    <mergeCell ref="H7:J7"/>
    <mergeCell ref="A8:B8"/>
    <mergeCell ref="C8:E8"/>
    <mergeCell ref="F8:G8"/>
    <mergeCell ref="H8:J8"/>
    <mergeCell ref="A9:B9"/>
    <mergeCell ref="C9:E9"/>
    <mergeCell ref="F9:G9"/>
    <mergeCell ref="H9:J9"/>
    <mergeCell ref="A10:B10"/>
    <mergeCell ref="C10:D10"/>
    <mergeCell ref="F10:G10"/>
    <mergeCell ref="H10:I10"/>
    <mergeCell ref="A11:B11"/>
    <mergeCell ref="C11:D11"/>
    <mergeCell ref="F11:G11"/>
    <mergeCell ref="H11:I11"/>
    <mergeCell ref="A12:B12"/>
    <mergeCell ref="C12:D12"/>
    <mergeCell ref="F12:G12"/>
    <mergeCell ref="H12:I12"/>
    <mergeCell ref="A13:B13"/>
    <mergeCell ref="C13:D13"/>
    <mergeCell ref="F13:G13"/>
    <mergeCell ref="H13:I13"/>
    <mergeCell ref="A14:B14"/>
    <mergeCell ref="C14:E14"/>
    <mergeCell ref="F14:G14"/>
    <mergeCell ref="H14:J14"/>
    <mergeCell ref="A15:B15"/>
    <mergeCell ref="C15:D15"/>
    <mergeCell ref="A16:B16"/>
    <mergeCell ref="C16:D16"/>
    <mergeCell ref="A19:B19"/>
    <mergeCell ref="C19:J19"/>
    <mergeCell ref="A20:B20"/>
    <mergeCell ref="C20:D20"/>
    <mergeCell ref="F20:J20"/>
    <mergeCell ref="A21:B21"/>
    <mergeCell ref="C21:D21"/>
    <mergeCell ref="A22:B22"/>
    <mergeCell ref="C22:D22"/>
    <mergeCell ref="A39:D39"/>
    <mergeCell ref="A40:D40"/>
    <mergeCell ref="A42:B42"/>
    <mergeCell ref="C42:J42"/>
    <mergeCell ref="A36:D36"/>
    <mergeCell ref="G36:J36"/>
    <mergeCell ref="A37:D37"/>
    <mergeCell ref="A38:D38"/>
    <mergeCell ref="A30:B30"/>
    <mergeCell ref="A31:B31"/>
    <mergeCell ref="C31:D31"/>
    <mergeCell ref="E31:F31"/>
    <mergeCell ref="G31:H31"/>
    <mergeCell ref="I31:J31"/>
    <mergeCell ref="A32:B32"/>
    <mergeCell ref="C32:D32"/>
    <mergeCell ref="E32:F32"/>
    <mergeCell ref="G32:H32"/>
    <mergeCell ref="I32:J32"/>
    <mergeCell ref="A33:B33"/>
    <mergeCell ref="C33:F33"/>
    <mergeCell ref="G33:J33"/>
    <mergeCell ref="A34:B34"/>
    <mergeCell ref="C34:F34"/>
    <mergeCell ref="G34:J34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1">
      <selection activeCell="H6" sqref="H6:J6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374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spans="1:10" ht="16.5" customHeight="1">
      <c r="A3" s="3" t="s">
        <v>375</v>
      </c>
      <c r="H3" s="142" t="s">
        <v>643</v>
      </c>
      <c r="I3" s="142"/>
      <c r="J3" s="1" t="s">
        <v>169</v>
      </c>
    </row>
    <row r="4" spans="1:10" ht="16.5" customHeight="1">
      <c r="A4" s="151" t="s">
        <v>376</v>
      </c>
      <c r="B4" s="151"/>
      <c r="C4" s="61" t="s">
        <v>377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378</v>
      </c>
      <c r="B5" s="166"/>
      <c r="C5" s="167" t="s">
        <v>379</v>
      </c>
      <c r="D5" s="168"/>
      <c r="E5" s="168"/>
      <c r="F5" s="102" t="s">
        <v>380</v>
      </c>
      <c r="G5" s="103"/>
      <c r="H5" s="168" t="s">
        <v>243</v>
      </c>
      <c r="I5" s="168"/>
      <c r="J5" s="168"/>
    </row>
    <row r="6" spans="1:10" ht="16.5" thickTop="1">
      <c r="A6" s="158" t="s">
        <v>381</v>
      </c>
      <c r="B6" s="158"/>
      <c r="C6" s="112">
        <v>1</v>
      </c>
      <c r="D6" s="113"/>
      <c r="E6" s="114"/>
      <c r="F6" s="158" t="s">
        <v>382</v>
      </c>
      <c r="G6" s="158"/>
      <c r="H6" s="144">
        <v>328</v>
      </c>
      <c r="I6" s="142"/>
      <c r="J6" s="143"/>
    </row>
    <row r="7" spans="1:10" ht="15.75">
      <c r="A7" s="151" t="s">
        <v>383</v>
      </c>
      <c r="B7" s="151"/>
      <c r="C7" s="203">
        <v>37471.291666666664</v>
      </c>
      <c r="D7" s="203"/>
      <c r="E7" s="203"/>
      <c r="F7" s="151" t="s">
        <v>383</v>
      </c>
      <c r="G7" s="151"/>
      <c r="H7" s="203">
        <v>37471.370208333334</v>
      </c>
      <c r="I7" s="203"/>
      <c r="J7" s="203"/>
    </row>
    <row r="8" spans="1:10" ht="15.75">
      <c r="A8" s="151" t="s">
        <v>1221</v>
      </c>
      <c r="B8" s="151"/>
      <c r="C8" s="118" t="s">
        <v>213</v>
      </c>
      <c r="D8" s="119"/>
      <c r="E8" s="120"/>
      <c r="F8" s="151" t="s">
        <v>1221</v>
      </c>
      <c r="G8" s="151"/>
      <c r="H8" s="118" t="s">
        <v>213</v>
      </c>
      <c r="I8" s="119"/>
      <c r="J8" s="120"/>
    </row>
    <row r="9" spans="1:10" ht="15.75">
      <c r="A9" s="152" t="s">
        <v>384</v>
      </c>
      <c r="B9" s="152"/>
      <c r="C9" s="153" t="s">
        <v>214</v>
      </c>
      <c r="D9" s="153"/>
      <c r="E9" s="153"/>
      <c r="F9" s="152" t="s">
        <v>384</v>
      </c>
      <c r="G9" s="152"/>
      <c r="H9" s="153" t="s">
        <v>214</v>
      </c>
      <c r="I9" s="153"/>
      <c r="J9" s="153"/>
    </row>
    <row r="10" spans="1:10" ht="15.75">
      <c r="A10" s="151" t="s">
        <v>385</v>
      </c>
      <c r="B10" s="151"/>
      <c r="C10" s="118" t="s">
        <v>215</v>
      </c>
      <c r="D10" s="123"/>
      <c r="E10" s="10" t="s">
        <v>386</v>
      </c>
      <c r="F10" s="151" t="s">
        <v>385</v>
      </c>
      <c r="G10" s="151"/>
      <c r="H10" s="118" t="s">
        <v>219</v>
      </c>
      <c r="I10" s="123"/>
      <c r="J10" s="10" t="s">
        <v>386</v>
      </c>
    </row>
    <row r="11" spans="1:10" ht="15.75">
      <c r="A11" s="61" t="s">
        <v>387</v>
      </c>
      <c r="B11" s="62"/>
      <c r="C11" s="118" t="s">
        <v>216</v>
      </c>
      <c r="D11" s="123"/>
      <c r="E11" s="10" t="s">
        <v>294</v>
      </c>
      <c r="F11" s="151" t="s">
        <v>387</v>
      </c>
      <c r="G11" s="151"/>
      <c r="H11" s="118" t="s">
        <v>220</v>
      </c>
      <c r="I11" s="123"/>
      <c r="J11" s="10" t="s">
        <v>294</v>
      </c>
    </row>
    <row r="12" spans="1:10" ht="15.75">
      <c r="A12" s="61" t="s">
        <v>295</v>
      </c>
      <c r="B12" s="62"/>
      <c r="C12" s="118">
        <v>4746</v>
      </c>
      <c r="D12" s="123"/>
      <c r="E12" s="7" t="s">
        <v>296</v>
      </c>
      <c r="F12" s="151" t="s">
        <v>295</v>
      </c>
      <c r="G12" s="151"/>
      <c r="H12" s="118">
        <v>5244</v>
      </c>
      <c r="I12" s="123"/>
      <c r="J12" s="11" t="s">
        <v>296</v>
      </c>
    </row>
    <row r="13" spans="1:10" ht="15.75">
      <c r="A13" s="61" t="s">
        <v>297</v>
      </c>
      <c r="B13" s="62"/>
      <c r="C13" s="118">
        <v>5.3</v>
      </c>
      <c r="D13" s="123"/>
      <c r="E13" s="7" t="s">
        <v>298</v>
      </c>
      <c r="F13" s="61" t="s">
        <v>297</v>
      </c>
      <c r="G13" s="62"/>
      <c r="H13" s="118">
        <v>5.6</v>
      </c>
      <c r="I13" s="123"/>
      <c r="J13" s="7" t="s">
        <v>298</v>
      </c>
    </row>
    <row r="14" spans="1:10" ht="15.75">
      <c r="A14" s="118" t="s">
        <v>299</v>
      </c>
      <c r="B14" s="120"/>
      <c r="C14" s="124" t="s">
        <v>217</v>
      </c>
      <c r="D14" s="125"/>
      <c r="E14" s="126"/>
      <c r="F14" s="118" t="s">
        <v>299</v>
      </c>
      <c r="G14" s="120"/>
      <c r="H14" s="124" t="s">
        <v>217</v>
      </c>
      <c r="I14" s="125"/>
      <c r="J14" s="126"/>
    </row>
    <row r="15" spans="1:10" ht="15.75">
      <c r="A15" s="152" t="s">
        <v>300</v>
      </c>
      <c r="B15" s="152"/>
      <c r="C15" s="153">
        <v>20</v>
      </c>
      <c r="D15" s="155"/>
      <c r="E15" s="13" t="s">
        <v>301</v>
      </c>
      <c r="F15" s="193" t="s">
        <v>302</v>
      </c>
      <c r="G15" s="194"/>
      <c r="H15" s="191">
        <v>2.4</v>
      </c>
      <c r="I15" s="192"/>
      <c r="J15" s="56" t="s">
        <v>296</v>
      </c>
    </row>
    <row r="16" spans="1:10" ht="15.75">
      <c r="A16" s="152" t="s">
        <v>303</v>
      </c>
      <c r="B16" s="152"/>
      <c r="C16" s="191" t="s">
        <v>221</v>
      </c>
      <c r="D16" s="192"/>
      <c r="E16" s="13" t="s">
        <v>296</v>
      </c>
      <c r="F16" s="17"/>
      <c r="G16" s="18"/>
      <c r="H16" s="18"/>
      <c r="I16" s="18"/>
      <c r="J16" s="19"/>
    </row>
    <row r="17" ht="10.5" customHeight="1"/>
    <row r="18" spans="1:21" ht="16.5" customHeight="1">
      <c r="A18" s="3" t="s">
        <v>304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305</v>
      </c>
      <c r="B19" s="151"/>
      <c r="C19" s="118" t="s">
        <v>306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307</v>
      </c>
      <c r="B20" s="151"/>
      <c r="C20" s="153" t="s">
        <v>308</v>
      </c>
      <c r="D20" s="118"/>
      <c r="E20" s="13" t="s">
        <v>309</v>
      </c>
      <c r="F20" s="118" t="s">
        <v>310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311</v>
      </c>
      <c r="B21" s="152"/>
      <c r="C21" s="153">
        <v>1600</v>
      </c>
      <c r="D21" s="118"/>
      <c r="E21" s="13" t="s">
        <v>312</v>
      </c>
      <c r="F21" s="20" t="s">
        <v>313</v>
      </c>
      <c r="G21" s="21">
        <f>C21/145</f>
        <v>11.03448275862069</v>
      </c>
      <c r="H21" s="13" t="s">
        <v>314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315</v>
      </c>
      <c r="B22" s="152"/>
      <c r="C22" s="154">
        <v>55</v>
      </c>
      <c r="D22" s="129"/>
      <c r="E22" s="13" t="s">
        <v>316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317</v>
      </c>
    </row>
    <row r="25" spans="1:10" ht="15.75">
      <c r="A25" s="4" t="s">
        <v>318</v>
      </c>
      <c r="B25" s="4"/>
      <c r="C25" s="5"/>
      <c r="D25" s="7"/>
      <c r="E25" s="12">
        <v>1000</v>
      </c>
      <c r="F25" s="22" t="s">
        <v>319</v>
      </c>
      <c r="G25" s="14"/>
      <c r="H25" s="15"/>
      <c r="I25" s="15"/>
      <c r="J25" s="16"/>
    </row>
    <row r="26" spans="1:10" ht="15.75">
      <c r="A26" s="4" t="s">
        <v>320</v>
      </c>
      <c r="B26" s="4"/>
      <c r="C26" s="5"/>
      <c r="D26" s="7"/>
      <c r="E26" s="12">
        <v>12000</v>
      </c>
      <c r="F26" s="26" t="s">
        <v>316</v>
      </c>
      <c r="G26" s="17"/>
      <c r="H26" s="24"/>
      <c r="I26" s="24"/>
      <c r="J26" s="25"/>
    </row>
    <row r="27" spans="1:10" ht="15.75">
      <c r="A27" s="5" t="s">
        <v>321</v>
      </c>
      <c r="B27" s="6"/>
      <c r="C27" s="6"/>
      <c r="E27" s="41">
        <v>0</v>
      </c>
      <c r="F27" s="26" t="s">
        <v>316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322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95" t="s">
        <v>323</v>
      </c>
      <c r="B30" s="196"/>
      <c r="C30" s="42"/>
      <c r="D30" s="10"/>
      <c r="E30" s="12"/>
      <c r="F30" s="13"/>
      <c r="G30" s="23"/>
      <c r="H30" s="22"/>
      <c r="I30" s="22"/>
      <c r="J30" s="13"/>
    </row>
    <row r="31" spans="1:10" ht="15.75">
      <c r="A31" s="170" t="s">
        <v>324</v>
      </c>
      <c r="B31" s="171"/>
      <c r="C31" s="142" t="s">
        <v>325</v>
      </c>
      <c r="D31" s="143"/>
      <c r="E31" s="144" t="s">
        <v>326</v>
      </c>
      <c r="F31" s="143"/>
      <c r="G31" s="118" t="s">
        <v>327</v>
      </c>
      <c r="H31" s="120"/>
      <c r="I31" s="118" t="s">
        <v>328</v>
      </c>
      <c r="J31" s="120"/>
    </row>
    <row r="32" spans="1:10" ht="15.75">
      <c r="A32" s="137"/>
      <c r="B32" s="138"/>
      <c r="C32" s="139">
        <v>20</v>
      </c>
      <c r="D32" s="120"/>
      <c r="E32" s="118">
        <v>30</v>
      </c>
      <c r="F32" s="120"/>
      <c r="G32" s="118">
        <v>200</v>
      </c>
      <c r="H32" s="120"/>
      <c r="I32" s="118">
        <v>250</v>
      </c>
      <c r="J32" s="120"/>
    </row>
    <row r="33" spans="1:10" ht="15.75">
      <c r="A33" s="145" t="s">
        <v>329</v>
      </c>
      <c r="B33" s="146"/>
      <c r="C33" s="139" t="s">
        <v>330</v>
      </c>
      <c r="D33" s="119"/>
      <c r="E33" s="119"/>
      <c r="F33" s="120"/>
      <c r="G33" s="118" t="s">
        <v>331</v>
      </c>
      <c r="H33" s="119"/>
      <c r="I33" s="119"/>
      <c r="J33" s="120"/>
    </row>
    <row r="34" spans="1:10" ht="15.75">
      <c r="A34" s="137"/>
      <c r="B34" s="138"/>
      <c r="C34" s="147">
        <v>200</v>
      </c>
      <c r="D34" s="148"/>
      <c r="E34" s="148"/>
      <c r="F34" s="149"/>
      <c r="G34" s="150">
        <v>2000</v>
      </c>
      <c r="H34" s="148"/>
      <c r="I34" s="148"/>
      <c r="J34" s="149"/>
    </row>
    <row r="35" ht="15.75">
      <c r="A35" s="3" t="s">
        <v>1223</v>
      </c>
    </row>
    <row r="36" spans="1:10" ht="16.5" customHeight="1">
      <c r="A36" s="151" t="s">
        <v>1224</v>
      </c>
      <c r="B36" s="151"/>
      <c r="C36" s="151"/>
      <c r="D36" s="151"/>
      <c r="E36" s="9">
        <v>65</v>
      </c>
      <c r="F36" s="22" t="s">
        <v>296</v>
      </c>
      <c r="G36" s="119" t="s">
        <v>332</v>
      </c>
      <c r="H36" s="119"/>
      <c r="I36" s="119"/>
      <c r="J36" s="120"/>
    </row>
    <row r="37" spans="1:10" ht="15.75">
      <c r="A37" s="151" t="s">
        <v>333</v>
      </c>
      <c r="B37" s="151"/>
      <c r="C37" s="151"/>
      <c r="D37" s="151"/>
      <c r="E37" s="9" t="s">
        <v>334</v>
      </c>
      <c r="F37" s="22"/>
      <c r="G37" s="18"/>
      <c r="H37" s="14"/>
      <c r="I37" s="15"/>
      <c r="J37" s="16"/>
    </row>
    <row r="38" spans="1:10" ht="15.75">
      <c r="A38" s="151" t="s">
        <v>335</v>
      </c>
      <c r="B38" s="151"/>
      <c r="C38" s="151"/>
      <c r="D38" s="151"/>
      <c r="E38" s="34" t="s">
        <v>336</v>
      </c>
      <c r="F38" s="35"/>
      <c r="G38" s="23"/>
      <c r="H38" s="36"/>
      <c r="I38" s="24"/>
      <c r="J38" s="25"/>
    </row>
    <row r="39" spans="1:10" ht="15.75">
      <c r="A39" s="121" t="s">
        <v>337</v>
      </c>
      <c r="B39" s="131"/>
      <c r="C39" s="131"/>
      <c r="D39" s="122"/>
      <c r="E39" s="9">
        <v>48</v>
      </c>
      <c r="F39" s="22"/>
      <c r="G39" s="22"/>
      <c r="H39" s="36"/>
      <c r="I39" s="24"/>
      <c r="J39" s="25"/>
    </row>
    <row r="40" spans="1:10" ht="15.75">
      <c r="A40" s="151" t="s">
        <v>173</v>
      </c>
      <c r="B40" s="151"/>
      <c r="C40" s="151"/>
      <c r="D40" s="151"/>
      <c r="E40" s="9">
        <v>135</v>
      </c>
      <c r="F40" s="22" t="s">
        <v>296</v>
      </c>
      <c r="G40" s="22"/>
      <c r="H40" s="17"/>
      <c r="I40" s="18"/>
      <c r="J40" s="19"/>
    </row>
    <row r="41" ht="10.5" customHeight="1"/>
    <row r="42" spans="1:10" ht="15.75">
      <c r="A42" s="132" t="s">
        <v>174</v>
      </c>
      <c r="B42" s="133"/>
      <c r="C42" s="134" t="s">
        <v>218</v>
      </c>
      <c r="D42" s="135"/>
      <c r="E42" s="135"/>
      <c r="F42" s="135"/>
      <c r="G42" s="135"/>
      <c r="H42" s="135"/>
      <c r="I42" s="135"/>
      <c r="J42" s="136"/>
    </row>
    <row r="43" ht="10.5" customHeight="1"/>
    <row r="44" spans="1:10" ht="15.75">
      <c r="A44" s="37" t="s">
        <v>175</v>
      </c>
      <c r="B44" s="15"/>
      <c r="C44" s="15"/>
      <c r="D44" s="15"/>
      <c r="E44" s="15"/>
      <c r="F44" s="15"/>
      <c r="G44" s="15"/>
      <c r="H44" s="15"/>
      <c r="I44" s="15"/>
      <c r="J44" s="16"/>
    </row>
    <row r="45" spans="1:10" ht="15.75">
      <c r="A45" s="90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2"/>
      <c r="B48" s="160"/>
      <c r="C48" s="160"/>
      <c r="D48" s="160"/>
      <c r="E48" s="160"/>
      <c r="F48" s="160"/>
      <c r="G48" s="160"/>
      <c r="H48" s="160"/>
      <c r="I48" s="160"/>
      <c r="J48" s="161"/>
    </row>
    <row r="49" spans="1:10" ht="15.75">
      <c r="A49" s="163"/>
      <c r="B49" s="164"/>
      <c r="C49" s="164"/>
      <c r="D49" s="164"/>
      <c r="E49" s="164"/>
      <c r="F49" s="164"/>
      <c r="G49" s="164"/>
      <c r="H49" s="164"/>
      <c r="I49" s="164"/>
      <c r="J49" s="165"/>
    </row>
    <row r="50" spans="1:11" ht="15.75">
      <c r="A50" s="36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7" ht="14.25">
      <c r="A51" s="38" t="s">
        <v>176</v>
      </c>
      <c r="G51" s="39"/>
    </row>
    <row r="53" spans="3:5" ht="14.25">
      <c r="C53" s="40" t="s">
        <v>110</v>
      </c>
      <c r="E53" s="24"/>
    </row>
  </sheetData>
  <mergeCells count="85">
    <mergeCell ref="A33:B33"/>
    <mergeCell ref="C33:F33"/>
    <mergeCell ref="G33:J33"/>
    <mergeCell ref="A34:B34"/>
    <mergeCell ref="C34:F34"/>
    <mergeCell ref="G34:J34"/>
    <mergeCell ref="G31:H31"/>
    <mergeCell ref="I31:J31"/>
    <mergeCell ref="A32:B32"/>
    <mergeCell ref="C32:D32"/>
    <mergeCell ref="E32:F32"/>
    <mergeCell ref="G32:H32"/>
    <mergeCell ref="I32:J32"/>
    <mergeCell ref="A30:B30"/>
    <mergeCell ref="A31:B31"/>
    <mergeCell ref="C31:D31"/>
    <mergeCell ref="E31:F31"/>
    <mergeCell ref="A36:D36"/>
    <mergeCell ref="G36:J36"/>
    <mergeCell ref="A37:D37"/>
    <mergeCell ref="A38:D38"/>
    <mergeCell ref="A39:D39"/>
    <mergeCell ref="A40:D40"/>
    <mergeCell ref="A42:B42"/>
    <mergeCell ref="C42:J42"/>
    <mergeCell ref="A21:B21"/>
    <mergeCell ref="C21:D21"/>
    <mergeCell ref="A22:B22"/>
    <mergeCell ref="C22:D22"/>
    <mergeCell ref="A19:B19"/>
    <mergeCell ref="C19:J19"/>
    <mergeCell ref="A20:B20"/>
    <mergeCell ref="C20:D20"/>
    <mergeCell ref="F20:J20"/>
    <mergeCell ref="A15:B15"/>
    <mergeCell ref="C15:D15"/>
    <mergeCell ref="A16:B16"/>
    <mergeCell ref="C16:D16"/>
    <mergeCell ref="A14:B14"/>
    <mergeCell ref="C14:E14"/>
    <mergeCell ref="F14:G14"/>
    <mergeCell ref="H14:J14"/>
    <mergeCell ref="A13:B13"/>
    <mergeCell ref="C13:D13"/>
    <mergeCell ref="F13:G13"/>
    <mergeCell ref="H13:I13"/>
    <mergeCell ref="A12:B12"/>
    <mergeCell ref="C12:D12"/>
    <mergeCell ref="F12:G12"/>
    <mergeCell ref="H12:I12"/>
    <mergeCell ref="A11:B11"/>
    <mergeCell ref="C11:D11"/>
    <mergeCell ref="F11:G11"/>
    <mergeCell ref="H11:I11"/>
    <mergeCell ref="A10:B10"/>
    <mergeCell ref="C10:D10"/>
    <mergeCell ref="F10:G10"/>
    <mergeCell ref="H10:I10"/>
    <mergeCell ref="A9:B9"/>
    <mergeCell ref="C9:E9"/>
    <mergeCell ref="F9:G9"/>
    <mergeCell ref="H9:J9"/>
    <mergeCell ref="H7:J7"/>
    <mergeCell ref="A8:B8"/>
    <mergeCell ref="C8:E8"/>
    <mergeCell ref="F8:G8"/>
    <mergeCell ref="H8:J8"/>
    <mergeCell ref="A1:J1"/>
    <mergeCell ref="A4:B4"/>
    <mergeCell ref="C4:J4"/>
    <mergeCell ref="A5:B5"/>
    <mergeCell ref="C5:E5"/>
    <mergeCell ref="F5:G5"/>
    <mergeCell ref="H5:J5"/>
    <mergeCell ref="H3:I3"/>
    <mergeCell ref="F15:G15"/>
    <mergeCell ref="H15:I15"/>
    <mergeCell ref="A45:J49"/>
    <mergeCell ref="A6:B6"/>
    <mergeCell ref="C6:E6"/>
    <mergeCell ref="F6:G6"/>
    <mergeCell ref="H6:J6"/>
    <mergeCell ref="A7:B7"/>
    <mergeCell ref="C7:E7"/>
    <mergeCell ref="F7:G7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1">
      <selection activeCell="H6" sqref="H6:J6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374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spans="1:10" ht="16.5" customHeight="1">
      <c r="A3" s="3" t="s">
        <v>375</v>
      </c>
      <c r="H3" s="142" t="s">
        <v>643</v>
      </c>
      <c r="I3" s="142"/>
      <c r="J3" s="1" t="s">
        <v>169</v>
      </c>
    </row>
    <row r="4" spans="1:10" ht="16.5" customHeight="1">
      <c r="A4" s="151" t="s">
        <v>376</v>
      </c>
      <c r="B4" s="151"/>
      <c r="C4" s="61" t="s">
        <v>377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378</v>
      </c>
      <c r="B5" s="166"/>
      <c r="C5" s="167" t="s">
        <v>379</v>
      </c>
      <c r="D5" s="168"/>
      <c r="E5" s="168"/>
      <c r="F5" s="102" t="s">
        <v>380</v>
      </c>
      <c r="G5" s="103"/>
      <c r="H5" s="168" t="s">
        <v>244</v>
      </c>
      <c r="I5" s="168"/>
      <c r="J5" s="168"/>
    </row>
    <row r="6" spans="1:10" ht="16.5" thickTop="1">
      <c r="A6" s="158" t="s">
        <v>381</v>
      </c>
      <c r="B6" s="158"/>
      <c r="C6" s="112">
        <v>1</v>
      </c>
      <c r="D6" s="113"/>
      <c r="E6" s="114"/>
      <c r="F6" s="158" t="s">
        <v>382</v>
      </c>
      <c r="G6" s="158"/>
      <c r="H6" s="144">
        <v>377</v>
      </c>
      <c r="I6" s="142"/>
      <c r="J6" s="143"/>
    </row>
    <row r="7" spans="1:10" ht="15.75">
      <c r="A7" s="151" t="s">
        <v>383</v>
      </c>
      <c r="B7" s="151"/>
      <c r="C7" s="203">
        <v>37471.370208333334</v>
      </c>
      <c r="D7" s="203"/>
      <c r="E7" s="203"/>
      <c r="F7" s="151" t="s">
        <v>383</v>
      </c>
      <c r="G7" s="151"/>
      <c r="H7" s="172">
        <v>37471.458333333336</v>
      </c>
      <c r="I7" s="172"/>
      <c r="J7" s="172"/>
    </row>
    <row r="8" spans="1:10" ht="15.75">
      <c r="A8" s="151" t="s">
        <v>1221</v>
      </c>
      <c r="B8" s="151"/>
      <c r="C8" s="118" t="s">
        <v>213</v>
      </c>
      <c r="D8" s="119"/>
      <c r="E8" s="120"/>
      <c r="F8" s="151" t="s">
        <v>1221</v>
      </c>
      <c r="G8" s="151"/>
      <c r="H8" s="118" t="s">
        <v>213</v>
      </c>
      <c r="I8" s="119"/>
      <c r="J8" s="120"/>
    </row>
    <row r="9" spans="1:10" ht="15.75">
      <c r="A9" s="152" t="s">
        <v>384</v>
      </c>
      <c r="B9" s="152"/>
      <c r="C9" s="153" t="s">
        <v>214</v>
      </c>
      <c r="D9" s="153"/>
      <c r="E9" s="153"/>
      <c r="F9" s="152" t="s">
        <v>384</v>
      </c>
      <c r="G9" s="152"/>
      <c r="H9" s="153" t="s">
        <v>214</v>
      </c>
      <c r="I9" s="153"/>
      <c r="J9" s="153"/>
    </row>
    <row r="10" spans="1:10" ht="15.75">
      <c r="A10" s="151" t="s">
        <v>385</v>
      </c>
      <c r="B10" s="151"/>
      <c r="C10" s="118" t="s">
        <v>223</v>
      </c>
      <c r="D10" s="123"/>
      <c r="E10" s="10" t="s">
        <v>386</v>
      </c>
      <c r="F10" s="151" t="s">
        <v>385</v>
      </c>
      <c r="G10" s="151"/>
      <c r="H10" s="118" t="s">
        <v>224</v>
      </c>
      <c r="I10" s="123"/>
      <c r="J10" s="10" t="s">
        <v>386</v>
      </c>
    </row>
    <row r="11" spans="1:10" ht="15.75">
      <c r="A11" s="61" t="s">
        <v>387</v>
      </c>
      <c r="B11" s="62"/>
      <c r="C11" s="118" t="s">
        <v>225</v>
      </c>
      <c r="D11" s="123"/>
      <c r="E11" s="10" t="s">
        <v>294</v>
      </c>
      <c r="F11" s="151" t="s">
        <v>387</v>
      </c>
      <c r="G11" s="151"/>
      <c r="H11" s="118" t="s">
        <v>226</v>
      </c>
      <c r="I11" s="123"/>
      <c r="J11" s="10" t="s">
        <v>294</v>
      </c>
    </row>
    <row r="12" spans="1:10" ht="15.75">
      <c r="A12" s="61" t="s">
        <v>295</v>
      </c>
      <c r="B12" s="62"/>
      <c r="C12" s="118">
        <v>5241</v>
      </c>
      <c r="D12" s="123"/>
      <c r="E12" s="7" t="s">
        <v>296</v>
      </c>
      <c r="F12" s="151" t="s">
        <v>295</v>
      </c>
      <c r="G12" s="151"/>
      <c r="H12" s="118">
        <v>5669</v>
      </c>
      <c r="I12" s="123"/>
      <c r="J12" s="11" t="s">
        <v>296</v>
      </c>
    </row>
    <row r="13" spans="1:10" ht="15.75">
      <c r="A13" s="61" t="s">
        <v>297</v>
      </c>
      <c r="B13" s="62"/>
      <c r="C13" s="118">
        <v>5.4</v>
      </c>
      <c r="D13" s="123"/>
      <c r="E13" s="7" t="s">
        <v>298</v>
      </c>
      <c r="F13" s="61" t="s">
        <v>297</v>
      </c>
      <c r="G13" s="62"/>
      <c r="H13" s="118">
        <v>3.9</v>
      </c>
      <c r="I13" s="123"/>
      <c r="J13" s="7" t="s">
        <v>298</v>
      </c>
    </row>
    <row r="14" spans="1:10" ht="15.75">
      <c r="A14" s="118" t="s">
        <v>299</v>
      </c>
      <c r="B14" s="120"/>
      <c r="C14" s="124" t="s">
        <v>217</v>
      </c>
      <c r="D14" s="125"/>
      <c r="E14" s="126"/>
      <c r="F14" s="118" t="s">
        <v>299</v>
      </c>
      <c r="G14" s="120"/>
      <c r="H14" s="124" t="s">
        <v>217</v>
      </c>
      <c r="I14" s="125"/>
      <c r="J14" s="126"/>
    </row>
    <row r="15" spans="1:10" ht="15.75">
      <c r="A15" s="152" t="s">
        <v>300</v>
      </c>
      <c r="B15" s="152"/>
      <c r="C15" s="153">
        <v>20</v>
      </c>
      <c r="D15" s="155"/>
      <c r="E15" s="13" t="s">
        <v>301</v>
      </c>
      <c r="F15" s="193" t="s">
        <v>302</v>
      </c>
      <c r="G15" s="194"/>
      <c r="H15" s="191" t="s">
        <v>227</v>
      </c>
      <c r="I15" s="192"/>
      <c r="J15" s="56" t="s">
        <v>296</v>
      </c>
    </row>
    <row r="16" spans="1:10" ht="15.75">
      <c r="A16" s="152" t="s">
        <v>303</v>
      </c>
      <c r="B16" s="152"/>
      <c r="C16" s="156" t="s">
        <v>228</v>
      </c>
      <c r="D16" s="157"/>
      <c r="E16" s="13" t="s">
        <v>296</v>
      </c>
      <c r="F16" s="17"/>
      <c r="G16" s="18"/>
      <c r="H16" s="18"/>
      <c r="I16" s="18"/>
      <c r="J16" s="19"/>
    </row>
    <row r="17" ht="10.5" customHeight="1"/>
    <row r="18" spans="1:21" ht="16.5" customHeight="1">
      <c r="A18" s="3" t="s">
        <v>304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305</v>
      </c>
      <c r="B19" s="151"/>
      <c r="C19" s="118" t="s">
        <v>306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307</v>
      </c>
      <c r="B20" s="151"/>
      <c r="C20" s="153" t="s">
        <v>308</v>
      </c>
      <c r="D20" s="118"/>
      <c r="E20" s="13" t="s">
        <v>309</v>
      </c>
      <c r="F20" s="118" t="s">
        <v>310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311</v>
      </c>
      <c r="B21" s="152"/>
      <c r="C21" s="153">
        <v>1600</v>
      </c>
      <c r="D21" s="118"/>
      <c r="E21" s="13" t="s">
        <v>312</v>
      </c>
      <c r="F21" s="20" t="s">
        <v>313</v>
      </c>
      <c r="G21" s="21">
        <f>C21/145</f>
        <v>11.03448275862069</v>
      </c>
      <c r="H21" s="13" t="s">
        <v>314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315</v>
      </c>
      <c r="B22" s="152"/>
      <c r="C22" s="154">
        <v>55</v>
      </c>
      <c r="D22" s="129"/>
      <c r="E22" s="13" t="s">
        <v>316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317</v>
      </c>
    </row>
    <row r="25" spans="1:10" ht="15.75">
      <c r="A25" s="4" t="s">
        <v>318</v>
      </c>
      <c r="B25" s="4"/>
      <c r="C25" s="5"/>
      <c r="D25" s="7"/>
      <c r="E25" s="12">
        <v>1000</v>
      </c>
      <c r="F25" s="22" t="s">
        <v>319</v>
      </c>
      <c r="G25" s="14"/>
      <c r="H25" s="15"/>
      <c r="I25" s="15"/>
      <c r="J25" s="16"/>
    </row>
    <row r="26" spans="1:10" ht="15.75">
      <c r="A26" s="4" t="s">
        <v>320</v>
      </c>
      <c r="B26" s="4"/>
      <c r="C26" s="5"/>
      <c r="D26" s="7"/>
      <c r="E26" s="12">
        <v>12000</v>
      </c>
      <c r="F26" s="26" t="s">
        <v>316</v>
      </c>
      <c r="G26" s="17"/>
      <c r="H26" s="24"/>
      <c r="I26" s="24"/>
      <c r="J26" s="25"/>
    </row>
    <row r="27" spans="1:10" ht="15.75">
      <c r="A27" s="5" t="s">
        <v>321</v>
      </c>
      <c r="B27" s="6"/>
      <c r="C27" s="6"/>
      <c r="E27" s="41">
        <v>0</v>
      </c>
      <c r="F27" s="26" t="s">
        <v>316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322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95" t="s">
        <v>323</v>
      </c>
      <c r="B30" s="196"/>
      <c r="C30" s="42"/>
      <c r="D30" s="10"/>
      <c r="E30" s="12"/>
      <c r="F30" s="13"/>
      <c r="G30" s="23"/>
      <c r="H30" s="22"/>
      <c r="I30" s="22"/>
      <c r="J30" s="13"/>
    </row>
    <row r="31" spans="1:10" ht="15.75">
      <c r="A31" s="170" t="s">
        <v>324</v>
      </c>
      <c r="B31" s="171"/>
      <c r="C31" s="142" t="s">
        <v>325</v>
      </c>
      <c r="D31" s="143"/>
      <c r="E31" s="144" t="s">
        <v>326</v>
      </c>
      <c r="F31" s="143"/>
      <c r="G31" s="118" t="s">
        <v>327</v>
      </c>
      <c r="H31" s="120"/>
      <c r="I31" s="118" t="s">
        <v>328</v>
      </c>
      <c r="J31" s="120"/>
    </row>
    <row r="32" spans="1:10" ht="15.75">
      <c r="A32" s="137"/>
      <c r="B32" s="138"/>
      <c r="C32" s="139">
        <v>20</v>
      </c>
      <c r="D32" s="120"/>
      <c r="E32" s="118">
        <v>30</v>
      </c>
      <c r="F32" s="120"/>
      <c r="G32" s="118">
        <v>200</v>
      </c>
      <c r="H32" s="120"/>
      <c r="I32" s="118">
        <v>250</v>
      </c>
      <c r="J32" s="120"/>
    </row>
    <row r="33" spans="1:10" ht="15.75">
      <c r="A33" s="145" t="s">
        <v>329</v>
      </c>
      <c r="B33" s="146"/>
      <c r="C33" s="139" t="s">
        <v>330</v>
      </c>
      <c r="D33" s="119"/>
      <c r="E33" s="119"/>
      <c r="F33" s="120"/>
      <c r="G33" s="118" t="s">
        <v>331</v>
      </c>
      <c r="H33" s="119"/>
      <c r="I33" s="119"/>
      <c r="J33" s="120"/>
    </row>
    <row r="34" spans="1:10" ht="15.75">
      <c r="A34" s="137"/>
      <c r="B34" s="138"/>
      <c r="C34" s="147">
        <v>200</v>
      </c>
      <c r="D34" s="148"/>
      <c r="E34" s="148"/>
      <c r="F34" s="149"/>
      <c r="G34" s="150">
        <v>2000</v>
      </c>
      <c r="H34" s="148"/>
      <c r="I34" s="148"/>
      <c r="J34" s="149"/>
    </row>
    <row r="35" ht="15.75">
      <c r="A35" s="3" t="s">
        <v>1223</v>
      </c>
    </row>
    <row r="36" spans="1:10" ht="16.5" customHeight="1">
      <c r="A36" s="151" t="s">
        <v>1224</v>
      </c>
      <c r="B36" s="151"/>
      <c r="C36" s="151"/>
      <c r="D36" s="151"/>
      <c r="E36" s="9">
        <v>65</v>
      </c>
      <c r="F36" s="22" t="s">
        <v>296</v>
      </c>
      <c r="G36" s="119" t="s">
        <v>332</v>
      </c>
      <c r="H36" s="119"/>
      <c r="I36" s="119"/>
      <c r="J36" s="120"/>
    </row>
    <row r="37" spans="1:10" ht="15.75">
      <c r="A37" s="151" t="s">
        <v>333</v>
      </c>
      <c r="B37" s="151"/>
      <c r="C37" s="151"/>
      <c r="D37" s="151"/>
      <c r="E37" s="9" t="s">
        <v>334</v>
      </c>
      <c r="F37" s="22"/>
      <c r="G37" s="18"/>
      <c r="H37" s="14"/>
      <c r="I37" s="15"/>
      <c r="J37" s="16"/>
    </row>
    <row r="38" spans="1:10" ht="15.75">
      <c r="A38" s="151" t="s">
        <v>335</v>
      </c>
      <c r="B38" s="151"/>
      <c r="C38" s="151"/>
      <c r="D38" s="151"/>
      <c r="E38" s="34" t="s">
        <v>336</v>
      </c>
      <c r="F38" s="35"/>
      <c r="G38" s="23"/>
      <c r="H38" s="36"/>
      <c r="I38" s="24"/>
      <c r="J38" s="25"/>
    </row>
    <row r="39" spans="1:10" ht="15.75">
      <c r="A39" s="121" t="s">
        <v>337</v>
      </c>
      <c r="B39" s="131"/>
      <c r="C39" s="131"/>
      <c r="D39" s="122"/>
      <c r="E39" s="9">
        <v>48</v>
      </c>
      <c r="F39" s="22"/>
      <c r="G39" s="22"/>
      <c r="H39" s="36"/>
      <c r="I39" s="24"/>
      <c r="J39" s="25"/>
    </row>
    <row r="40" spans="1:10" ht="15.75">
      <c r="A40" s="151" t="s">
        <v>173</v>
      </c>
      <c r="B40" s="151"/>
      <c r="C40" s="151"/>
      <c r="D40" s="151"/>
      <c r="E40" s="9">
        <v>135</v>
      </c>
      <c r="F40" s="22" t="s">
        <v>296</v>
      </c>
      <c r="G40" s="22"/>
      <c r="H40" s="17"/>
      <c r="I40" s="18"/>
      <c r="J40" s="19"/>
    </row>
    <row r="41" ht="10.5" customHeight="1"/>
    <row r="42" spans="1:10" ht="15.75">
      <c r="A42" s="132" t="s">
        <v>174</v>
      </c>
      <c r="B42" s="133"/>
      <c r="C42" s="134" t="s">
        <v>222</v>
      </c>
      <c r="D42" s="135"/>
      <c r="E42" s="135"/>
      <c r="F42" s="135"/>
      <c r="G42" s="135"/>
      <c r="H42" s="135"/>
      <c r="I42" s="135"/>
      <c r="J42" s="136"/>
    </row>
    <row r="43" ht="10.5" customHeight="1"/>
    <row r="44" spans="1:10" ht="15.75">
      <c r="A44" s="37" t="s">
        <v>175</v>
      </c>
      <c r="B44" s="15"/>
      <c r="C44" s="15"/>
      <c r="D44" s="15"/>
      <c r="E44" s="15"/>
      <c r="F44" s="15"/>
      <c r="G44" s="15"/>
      <c r="H44" s="15"/>
      <c r="I44" s="15"/>
      <c r="J44" s="16"/>
    </row>
    <row r="45" spans="1:10" ht="15.75">
      <c r="A45" s="90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2"/>
      <c r="B48" s="160"/>
      <c r="C48" s="160"/>
      <c r="D48" s="160"/>
      <c r="E48" s="160"/>
      <c r="F48" s="160"/>
      <c r="G48" s="160"/>
      <c r="H48" s="160"/>
      <c r="I48" s="160"/>
      <c r="J48" s="161"/>
    </row>
    <row r="49" spans="1:10" ht="15.75">
      <c r="A49" s="163"/>
      <c r="B49" s="164"/>
      <c r="C49" s="164"/>
      <c r="D49" s="164"/>
      <c r="E49" s="164"/>
      <c r="F49" s="164"/>
      <c r="G49" s="164"/>
      <c r="H49" s="164"/>
      <c r="I49" s="164"/>
      <c r="J49" s="165"/>
    </row>
    <row r="50" spans="1:11" ht="15.75">
      <c r="A50" s="36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7" ht="14.25">
      <c r="A51" s="38" t="s">
        <v>176</v>
      </c>
      <c r="G51" s="39"/>
    </row>
    <row r="53" spans="3:5" ht="14.25">
      <c r="C53" s="40" t="s">
        <v>110</v>
      </c>
      <c r="E53" s="24"/>
    </row>
  </sheetData>
  <mergeCells count="85">
    <mergeCell ref="F15:G15"/>
    <mergeCell ref="H15:I15"/>
    <mergeCell ref="A45:J49"/>
    <mergeCell ref="A1:J1"/>
    <mergeCell ref="A4:B4"/>
    <mergeCell ref="C4:J4"/>
    <mergeCell ref="A5:B5"/>
    <mergeCell ref="C5:E5"/>
    <mergeCell ref="F5:G5"/>
    <mergeCell ref="H5:J5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9:B9"/>
    <mergeCell ref="C9:E9"/>
    <mergeCell ref="F9:G9"/>
    <mergeCell ref="H9:J9"/>
    <mergeCell ref="A10:B10"/>
    <mergeCell ref="C10:D10"/>
    <mergeCell ref="F10:G10"/>
    <mergeCell ref="H10:I10"/>
    <mergeCell ref="A11:B11"/>
    <mergeCell ref="C11:D11"/>
    <mergeCell ref="F11:G11"/>
    <mergeCell ref="H11:I11"/>
    <mergeCell ref="A12:B12"/>
    <mergeCell ref="C12:D12"/>
    <mergeCell ref="F12:G12"/>
    <mergeCell ref="H12:I12"/>
    <mergeCell ref="A13:B13"/>
    <mergeCell ref="C13:D13"/>
    <mergeCell ref="F13:G13"/>
    <mergeCell ref="H13:I13"/>
    <mergeCell ref="A14:B14"/>
    <mergeCell ref="C14:E14"/>
    <mergeCell ref="F14:G14"/>
    <mergeCell ref="H14:J14"/>
    <mergeCell ref="A15:B15"/>
    <mergeCell ref="C15:D15"/>
    <mergeCell ref="A16:B16"/>
    <mergeCell ref="C16:D16"/>
    <mergeCell ref="A22:B22"/>
    <mergeCell ref="C22:D22"/>
    <mergeCell ref="A19:B19"/>
    <mergeCell ref="C19:J19"/>
    <mergeCell ref="A20:B20"/>
    <mergeCell ref="C20:D20"/>
    <mergeCell ref="F20:J20"/>
    <mergeCell ref="A39:D39"/>
    <mergeCell ref="A40:D40"/>
    <mergeCell ref="A42:B42"/>
    <mergeCell ref="C42:J42"/>
    <mergeCell ref="A36:D36"/>
    <mergeCell ref="G36:J36"/>
    <mergeCell ref="A37:D37"/>
    <mergeCell ref="A38:D38"/>
    <mergeCell ref="A34:B34"/>
    <mergeCell ref="C34:F34"/>
    <mergeCell ref="G34:J34"/>
    <mergeCell ref="G31:H31"/>
    <mergeCell ref="I31:J31"/>
    <mergeCell ref="A32:B32"/>
    <mergeCell ref="C32:D32"/>
    <mergeCell ref="E32:F32"/>
    <mergeCell ref="G32:H32"/>
    <mergeCell ref="I32:J32"/>
    <mergeCell ref="H3:I3"/>
    <mergeCell ref="A33:B33"/>
    <mergeCell ref="C33:F33"/>
    <mergeCell ref="G33:J33"/>
    <mergeCell ref="A30:B30"/>
    <mergeCell ref="A31:B31"/>
    <mergeCell ref="C31:D31"/>
    <mergeCell ref="E31:F31"/>
    <mergeCell ref="A21:B21"/>
    <mergeCell ref="C21:D21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1">
      <selection activeCell="H6" sqref="H6:J6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374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spans="1:10" ht="16.5" customHeight="1">
      <c r="A3" s="3" t="s">
        <v>375</v>
      </c>
      <c r="H3" s="142" t="s">
        <v>643</v>
      </c>
      <c r="I3" s="142"/>
      <c r="J3" s="1" t="s">
        <v>169</v>
      </c>
    </row>
    <row r="4" spans="1:10" ht="16.5" customHeight="1">
      <c r="A4" s="151" t="s">
        <v>376</v>
      </c>
      <c r="B4" s="151"/>
      <c r="C4" s="61" t="s">
        <v>377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378</v>
      </c>
      <c r="B5" s="166"/>
      <c r="C5" s="167" t="s">
        <v>379</v>
      </c>
      <c r="D5" s="168"/>
      <c r="E5" s="168"/>
      <c r="F5" s="102" t="s">
        <v>380</v>
      </c>
      <c r="G5" s="103"/>
      <c r="H5" s="168" t="s">
        <v>245</v>
      </c>
      <c r="I5" s="168"/>
      <c r="J5" s="168"/>
    </row>
    <row r="6" spans="1:10" ht="16.5" thickTop="1">
      <c r="A6" s="158" t="s">
        <v>381</v>
      </c>
      <c r="B6" s="158"/>
      <c r="C6" s="112">
        <v>1</v>
      </c>
      <c r="D6" s="113"/>
      <c r="E6" s="114"/>
      <c r="F6" s="158" t="s">
        <v>382</v>
      </c>
      <c r="G6" s="158"/>
      <c r="H6" s="144">
        <v>497</v>
      </c>
      <c r="I6" s="142"/>
      <c r="J6" s="143"/>
    </row>
    <row r="7" spans="1:10" ht="15.75">
      <c r="A7" s="151" t="s">
        <v>383</v>
      </c>
      <c r="B7" s="151"/>
      <c r="C7" s="203">
        <v>37471.510300925926</v>
      </c>
      <c r="D7" s="203"/>
      <c r="E7" s="203"/>
      <c r="F7" s="151" t="s">
        <v>383</v>
      </c>
      <c r="G7" s="151"/>
      <c r="H7" s="172" t="s">
        <v>230</v>
      </c>
      <c r="I7" s="172"/>
      <c r="J7" s="172"/>
    </row>
    <row r="8" spans="1:10" ht="15.75">
      <c r="A8" s="151" t="s">
        <v>1221</v>
      </c>
      <c r="B8" s="151"/>
      <c r="C8" s="118" t="s">
        <v>213</v>
      </c>
      <c r="D8" s="119"/>
      <c r="E8" s="120"/>
      <c r="F8" s="151" t="s">
        <v>1221</v>
      </c>
      <c r="G8" s="151"/>
      <c r="H8" s="118" t="s">
        <v>213</v>
      </c>
      <c r="I8" s="119"/>
      <c r="J8" s="120"/>
    </row>
    <row r="9" spans="1:10" ht="15.75">
      <c r="A9" s="152" t="s">
        <v>384</v>
      </c>
      <c r="B9" s="152"/>
      <c r="C9" s="153" t="s">
        <v>214</v>
      </c>
      <c r="D9" s="153"/>
      <c r="E9" s="153"/>
      <c r="F9" s="152" t="s">
        <v>384</v>
      </c>
      <c r="G9" s="152"/>
      <c r="H9" s="153" t="s">
        <v>214</v>
      </c>
      <c r="I9" s="153"/>
      <c r="J9" s="153"/>
    </row>
    <row r="10" spans="1:10" ht="15.75">
      <c r="A10" s="151" t="s">
        <v>385</v>
      </c>
      <c r="B10" s="151"/>
      <c r="C10" s="118" t="s">
        <v>231</v>
      </c>
      <c r="D10" s="123"/>
      <c r="E10" s="10" t="s">
        <v>386</v>
      </c>
      <c r="F10" s="151" t="s">
        <v>385</v>
      </c>
      <c r="G10" s="151"/>
      <c r="H10" s="118" t="s">
        <v>232</v>
      </c>
      <c r="I10" s="123"/>
      <c r="J10" s="10" t="s">
        <v>386</v>
      </c>
    </row>
    <row r="11" spans="1:10" ht="15.75">
      <c r="A11" s="61" t="s">
        <v>387</v>
      </c>
      <c r="B11" s="62"/>
      <c r="C11" s="118" t="s">
        <v>233</v>
      </c>
      <c r="D11" s="123"/>
      <c r="E11" s="10" t="s">
        <v>294</v>
      </c>
      <c r="F11" s="151" t="s">
        <v>387</v>
      </c>
      <c r="G11" s="151"/>
      <c r="H11" s="118" t="s">
        <v>234</v>
      </c>
      <c r="I11" s="123"/>
      <c r="J11" s="10" t="s">
        <v>294</v>
      </c>
    </row>
    <row r="12" spans="1:10" ht="15.75">
      <c r="A12" s="61" t="s">
        <v>295</v>
      </c>
      <c r="B12" s="62"/>
      <c r="C12" s="118">
        <v>5706</v>
      </c>
      <c r="D12" s="123"/>
      <c r="E12" s="7" t="s">
        <v>296</v>
      </c>
      <c r="F12" s="151" t="s">
        <v>295</v>
      </c>
      <c r="G12" s="151"/>
      <c r="H12" s="118">
        <v>4749</v>
      </c>
      <c r="I12" s="123"/>
      <c r="J12" s="11" t="s">
        <v>296</v>
      </c>
    </row>
    <row r="13" spans="1:10" ht="15.75">
      <c r="A13" s="61" t="s">
        <v>297</v>
      </c>
      <c r="B13" s="62"/>
      <c r="C13" s="118">
        <v>5.9</v>
      </c>
      <c r="D13" s="123"/>
      <c r="E13" s="7" t="s">
        <v>298</v>
      </c>
      <c r="F13" s="61" t="s">
        <v>297</v>
      </c>
      <c r="G13" s="62"/>
      <c r="H13" s="118">
        <v>5.4</v>
      </c>
      <c r="I13" s="123"/>
      <c r="J13" s="7" t="s">
        <v>298</v>
      </c>
    </row>
    <row r="14" spans="1:10" ht="15.75">
      <c r="A14" s="118" t="s">
        <v>299</v>
      </c>
      <c r="B14" s="120"/>
      <c r="C14" s="124" t="s">
        <v>217</v>
      </c>
      <c r="D14" s="125"/>
      <c r="E14" s="126"/>
      <c r="F14" s="118" t="s">
        <v>299</v>
      </c>
      <c r="G14" s="120"/>
      <c r="H14" s="124" t="s">
        <v>217</v>
      </c>
      <c r="I14" s="125"/>
      <c r="J14" s="126"/>
    </row>
    <row r="15" spans="1:10" ht="15.75">
      <c r="A15" s="152" t="s">
        <v>300</v>
      </c>
      <c r="B15" s="152"/>
      <c r="C15" s="153">
        <v>20</v>
      </c>
      <c r="D15" s="155"/>
      <c r="E15" s="13" t="s">
        <v>301</v>
      </c>
      <c r="F15" s="193" t="s">
        <v>302</v>
      </c>
      <c r="G15" s="194"/>
      <c r="H15" s="191" t="s">
        <v>235</v>
      </c>
      <c r="I15" s="192"/>
      <c r="J15" s="56" t="s">
        <v>296</v>
      </c>
    </row>
    <row r="16" spans="1:10" ht="15.75">
      <c r="A16" s="152" t="s">
        <v>303</v>
      </c>
      <c r="B16" s="152"/>
      <c r="C16" s="156" t="s">
        <v>236</v>
      </c>
      <c r="D16" s="157"/>
      <c r="E16" s="13" t="s">
        <v>296</v>
      </c>
      <c r="F16" s="17"/>
      <c r="G16" s="18"/>
      <c r="H16" s="18"/>
      <c r="I16" s="18"/>
      <c r="J16" s="19"/>
    </row>
    <row r="17" ht="10.5" customHeight="1"/>
    <row r="18" spans="1:21" ht="16.5" customHeight="1">
      <c r="A18" s="3" t="s">
        <v>304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305</v>
      </c>
      <c r="B19" s="151"/>
      <c r="C19" s="118" t="s">
        <v>306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307</v>
      </c>
      <c r="B20" s="151"/>
      <c r="C20" s="153" t="s">
        <v>308</v>
      </c>
      <c r="D20" s="118"/>
      <c r="E20" s="13" t="s">
        <v>309</v>
      </c>
      <c r="F20" s="118" t="s">
        <v>310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311</v>
      </c>
      <c r="B21" s="152"/>
      <c r="C21" s="153">
        <v>1600</v>
      </c>
      <c r="D21" s="118"/>
      <c r="E21" s="13" t="s">
        <v>312</v>
      </c>
      <c r="F21" s="20" t="s">
        <v>313</v>
      </c>
      <c r="G21" s="21">
        <f>C21/145</f>
        <v>11.03448275862069</v>
      </c>
      <c r="H21" s="13" t="s">
        <v>314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315</v>
      </c>
      <c r="B22" s="152"/>
      <c r="C22" s="154">
        <v>55</v>
      </c>
      <c r="D22" s="129"/>
      <c r="E22" s="13" t="s">
        <v>316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317</v>
      </c>
    </row>
    <row r="25" spans="1:10" ht="15.75">
      <c r="A25" s="4" t="s">
        <v>318</v>
      </c>
      <c r="B25" s="4"/>
      <c r="C25" s="5"/>
      <c r="D25" s="7"/>
      <c r="E25" s="12">
        <v>1000</v>
      </c>
      <c r="F25" s="22" t="s">
        <v>319</v>
      </c>
      <c r="G25" s="14"/>
      <c r="H25" s="15"/>
      <c r="I25" s="15"/>
      <c r="J25" s="16"/>
    </row>
    <row r="26" spans="1:10" ht="15.75">
      <c r="A26" s="4" t="s">
        <v>320</v>
      </c>
      <c r="B26" s="4"/>
      <c r="C26" s="5"/>
      <c r="D26" s="7"/>
      <c r="E26" s="12">
        <v>12000</v>
      </c>
      <c r="F26" s="26" t="s">
        <v>316</v>
      </c>
      <c r="G26" s="17"/>
      <c r="H26" s="24"/>
      <c r="I26" s="24"/>
      <c r="J26" s="25"/>
    </row>
    <row r="27" spans="1:10" ht="15.75">
      <c r="A27" s="5" t="s">
        <v>321</v>
      </c>
      <c r="B27" s="6"/>
      <c r="C27" s="6"/>
      <c r="E27" s="41">
        <v>0</v>
      </c>
      <c r="F27" s="26" t="s">
        <v>316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322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95" t="s">
        <v>323</v>
      </c>
      <c r="B30" s="196"/>
      <c r="C30" s="42"/>
      <c r="D30" s="10"/>
      <c r="E30" s="12"/>
      <c r="F30" s="13"/>
      <c r="G30" s="23"/>
      <c r="H30" s="22"/>
      <c r="I30" s="22"/>
      <c r="J30" s="13"/>
    </row>
    <row r="31" spans="1:10" ht="15.75">
      <c r="A31" s="170" t="s">
        <v>324</v>
      </c>
      <c r="B31" s="171"/>
      <c r="C31" s="142" t="s">
        <v>325</v>
      </c>
      <c r="D31" s="143"/>
      <c r="E31" s="144" t="s">
        <v>326</v>
      </c>
      <c r="F31" s="143"/>
      <c r="G31" s="118" t="s">
        <v>327</v>
      </c>
      <c r="H31" s="120"/>
      <c r="I31" s="118" t="s">
        <v>328</v>
      </c>
      <c r="J31" s="120"/>
    </row>
    <row r="32" spans="1:10" ht="15.75">
      <c r="A32" s="137"/>
      <c r="B32" s="138"/>
      <c r="C32" s="139">
        <v>20</v>
      </c>
      <c r="D32" s="120"/>
      <c r="E32" s="118">
        <v>30</v>
      </c>
      <c r="F32" s="120"/>
      <c r="G32" s="118">
        <v>200</v>
      </c>
      <c r="H32" s="120"/>
      <c r="I32" s="118">
        <v>250</v>
      </c>
      <c r="J32" s="120"/>
    </row>
    <row r="33" spans="1:10" ht="15.75">
      <c r="A33" s="145" t="s">
        <v>329</v>
      </c>
      <c r="B33" s="146"/>
      <c r="C33" s="139" t="s">
        <v>330</v>
      </c>
      <c r="D33" s="119"/>
      <c r="E33" s="119"/>
      <c r="F33" s="120"/>
      <c r="G33" s="118" t="s">
        <v>331</v>
      </c>
      <c r="H33" s="119"/>
      <c r="I33" s="119"/>
      <c r="J33" s="120"/>
    </row>
    <row r="34" spans="1:10" ht="15.75">
      <c r="A34" s="137"/>
      <c r="B34" s="138"/>
      <c r="C34" s="147">
        <v>200</v>
      </c>
      <c r="D34" s="148"/>
      <c r="E34" s="148"/>
      <c r="F34" s="149"/>
      <c r="G34" s="150">
        <v>1000</v>
      </c>
      <c r="H34" s="148"/>
      <c r="I34" s="148"/>
      <c r="J34" s="149"/>
    </row>
    <row r="35" ht="15.75">
      <c r="A35" s="3" t="s">
        <v>1223</v>
      </c>
    </row>
    <row r="36" spans="1:10" ht="16.5" customHeight="1">
      <c r="A36" s="151" t="s">
        <v>1224</v>
      </c>
      <c r="B36" s="151"/>
      <c r="C36" s="151"/>
      <c r="D36" s="151"/>
      <c r="E36" s="9">
        <v>65</v>
      </c>
      <c r="F36" s="22" t="s">
        <v>296</v>
      </c>
      <c r="G36" s="119" t="s">
        <v>332</v>
      </c>
      <c r="H36" s="119"/>
      <c r="I36" s="119"/>
      <c r="J36" s="120"/>
    </row>
    <row r="37" spans="1:10" ht="15.75">
      <c r="A37" s="151" t="s">
        <v>333</v>
      </c>
      <c r="B37" s="151"/>
      <c r="C37" s="151"/>
      <c r="D37" s="151"/>
      <c r="E37" s="9" t="s">
        <v>334</v>
      </c>
      <c r="F37" s="22"/>
      <c r="G37" s="18"/>
      <c r="H37" s="14"/>
      <c r="I37" s="15"/>
      <c r="J37" s="16"/>
    </row>
    <row r="38" spans="1:10" ht="15.75">
      <c r="A38" s="151" t="s">
        <v>335</v>
      </c>
      <c r="B38" s="151"/>
      <c r="C38" s="151"/>
      <c r="D38" s="151"/>
      <c r="E38" s="34" t="s">
        <v>336</v>
      </c>
      <c r="F38" s="35"/>
      <c r="G38" s="23"/>
      <c r="H38" s="36"/>
      <c r="I38" s="24"/>
      <c r="J38" s="25"/>
    </row>
    <row r="39" spans="1:10" ht="15.75">
      <c r="A39" s="121" t="s">
        <v>337</v>
      </c>
      <c r="B39" s="131"/>
      <c r="C39" s="131"/>
      <c r="D39" s="122"/>
      <c r="E39" s="9">
        <v>48</v>
      </c>
      <c r="F39" s="22"/>
      <c r="G39" s="22"/>
      <c r="H39" s="36"/>
      <c r="I39" s="24"/>
      <c r="J39" s="25"/>
    </row>
    <row r="40" spans="1:10" ht="15.75">
      <c r="A40" s="151" t="s">
        <v>173</v>
      </c>
      <c r="B40" s="151"/>
      <c r="C40" s="151"/>
      <c r="D40" s="151"/>
      <c r="E40" s="9">
        <v>135</v>
      </c>
      <c r="F40" s="22" t="s">
        <v>296</v>
      </c>
      <c r="G40" s="22"/>
      <c r="H40" s="17"/>
      <c r="I40" s="18"/>
      <c r="J40" s="19"/>
    </row>
    <row r="41" ht="10.5" customHeight="1"/>
    <row r="42" spans="1:10" ht="15.75">
      <c r="A42" s="132" t="s">
        <v>174</v>
      </c>
      <c r="B42" s="133"/>
      <c r="C42" s="134" t="s">
        <v>229</v>
      </c>
      <c r="D42" s="135"/>
      <c r="E42" s="135"/>
      <c r="F42" s="135"/>
      <c r="G42" s="135"/>
      <c r="H42" s="135"/>
      <c r="I42" s="135"/>
      <c r="J42" s="136"/>
    </row>
    <row r="43" ht="10.5" customHeight="1"/>
    <row r="44" spans="1:10" ht="15.75">
      <c r="A44" s="37" t="s">
        <v>175</v>
      </c>
      <c r="B44" s="15"/>
      <c r="C44" s="15"/>
      <c r="D44" s="15"/>
      <c r="E44" s="15"/>
      <c r="F44" s="15"/>
      <c r="G44" s="15"/>
      <c r="H44" s="15"/>
      <c r="I44" s="15"/>
      <c r="J44" s="16"/>
    </row>
    <row r="45" spans="1:10" ht="15.75">
      <c r="A45" s="90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2"/>
      <c r="B48" s="160"/>
      <c r="C48" s="160"/>
      <c r="D48" s="160"/>
      <c r="E48" s="160"/>
      <c r="F48" s="160"/>
      <c r="G48" s="160"/>
      <c r="H48" s="160"/>
      <c r="I48" s="160"/>
      <c r="J48" s="161"/>
    </row>
    <row r="49" spans="1:10" ht="15.75">
      <c r="A49" s="163"/>
      <c r="B49" s="164"/>
      <c r="C49" s="164"/>
      <c r="D49" s="164"/>
      <c r="E49" s="164"/>
      <c r="F49" s="164"/>
      <c r="G49" s="164"/>
      <c r="H49" s="164"/>
      <c r="I49" s="164"/>
      <c r="J49" s="165"/>
    </row>
    <row r="50" spans="1:11" ht="15.75">
      <c r="A50" s="36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7" ht="14.25">
      <c r="A51" s="38" t="s">
        <v>176</v>
      </c>
      <c r="G51" s="39"/>
    </row>
    <row r="53" spans="3:5" ht="14.25">
      <c r="C53" s="40" t="s">
        <v>110</v>
      </c>
      <c r="E53" s="24"/>
    </row>
  </sheetData>
  <mergeCells count="85">
    <mergeCell ref="A33:B33"/>
    <mergeCell ref="C33:F33"/>
    <mergeCell ref="G33:J33"/>
    <mergeCell ref="A34:B34"/>
    <mergeCell ref="C34:F34"/>
    <mergeCell ref="G34:J34"/>
    <mergeCell ref="G31:H31"/>
    <mergeCell ref="I31:J31"/>
    <mergeCell ref="A32:B32"/>
    <mergeCell ref="C32:D32"/>
    <mergeCell ref="E32:F32"/>
    <mergeCell ref="G32:H32"/>
    <mergeCell ref="I32:J32"/>
    <mergeCell ref="A30:B30"/>
    <mergeCell ref="A31:B31"/>
    <mergeCell ref="C31:D31"/>
    <mergeCell ref="E31:F31"/>
    <mergeCell ref="A36:D36"/>
    <mergeCell ref="G36:J36"/>
    <mergeCell ref="A37:D37"/>
    <mergeCell ref="A38:D38"/>
    <mergeCell ref="A39:D39"/>
    <mergeCell ref="A40:D40"/>
    <mergeCell ref="A42:B42"/>
    <mergeCell ref="C42:J42"/>
    <mergeCell ref="A21:B21"/>
    <mergeCell ref="C21:D21"/>
    <mergeCell ref="A22:B22"/>
    <mergeCell ref="C22:D22"/>
    <mergeCell ref="A19:B19"/>
    <mergeCell ref="C19:J19"/>
    <mergeCell ref="A20:B20"/>
    <mergeCell ref="C20:D20"/>
    <mergeCell ref="F20:J20"/>
    <mergeCell ref="A15:B15"/>
    <mergeCell ref="C15:D15"/>
    <mergeCell ref="A16:B16"/>
    <mergeCell ref="C16:D16"/>
    <mergeCell ref="A14:B14"/>
    <mergeCell ref="C14:E14"/>
    <mergeCell ref="F14:G14"/>
    <mergeCell ref="H14:J14"/>
    <mergeCell ref="A13:B13"/>
    <mergeCell ref="C13:D13"/>
    <mergeCell ref="F13:G13"/>
    <mergeCell ref="H13:I13"/>
    <mergeCell ref="A12:B12"/>
    <mergeCell ref="C12:D12"/>
    <mergeCell ref="F12:G12"/>
    <mergeCell ref="H12:I12"/>
    <mergeCell ref="A11:B11"/>
    <mergeCell ref="C11:D11"/>
    <mergeCell ref="F11:G11"/>
    <mergeCell ref="H11:I11"/>
    <mergeCell ref="A10:B10"/>
    <mergeCell ref="C10:D10"/>
    <mergeCell ref="F10:G10"/>
    <mergeCell ref="H10:I10"/>
    <mergeCell ref="A9:B9"/>
    <mergeCell ref="C9:E9"/>
    <mergeCell ref="F9:G9"/>
    <mergeCell ref="H9:J9"/>
    <mergeCell ref="H7:J7"/>
    <mergeCell ref="A8:B8"/>
    <mergeCell ref="C8:E8"/>
    <mergeCell ref="F8:G8"/>
    <mergeCell ref="H8:J8"/>
    <mergeCell ref="A1:J1"/>
    <mergeCell ref="A4:B4"/>
    <mergeCell ref="C4:J4"/>
    <mergeCell ref="A5:B5"/>
    <mergeCell ref="C5:E5"/>
    <mergeCell ref="F5:G5"/>
    <mergeCell ref="H5:J5"/>
    <mergeCell ref="H3:I3"/>
    <mergeCell ref="F15:G15"/>
    <mergeCell ref="H15:I15"/>
    <mergeCell ref="A45:J49"/>
    <mergeCell ref="A6:B6"/>
    <mergeCell ref="C6:E6"/>
    <mergeCell ref="F6:G6"/>
    <mergeCell ref="H6:J6"/>
    <mergeCell ref="A7:B7"/>
    <mergeCell ref="C7:E7"/>
    <mergeCell ref="F7:G7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1">
      <selection activeCell="H6" sqref="H6:J6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1225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spans="1:10" ht="16.5" customHeight="1">
      <c r="A3" s="3" t="s">
        <v>996</v>
      </c>
      <c r="H3" s="142" t="s">
        <v>643</v>
      </c>
      <c r="I3" s="142"/>
      <c r="J3" s="1" t="s">
        <v>561</v>
      </c>
    </row>
    <row r="4" spans="1:10" ht="16.5" customHeight="1">
      <c r="A4" s="151" t="s">
        <v>562</v>
      </c>
      <c r="B4" s="151"/>
      <c r="C4" s="61" t="s">
        <v>563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564</v>
      </c>
      <c r="B5" s="166"/>
      <c r="C5" s="167" t="s">
        <v>565</v>
      </c>
      <c r="D5" s="168"/>
      <c r="E5" s="168"/>
      <c r="F5" s="102" t="s">
        <v>566</v>
      </c>
      <c r="G5" s="103"/>
      <c r="H5" s="168" t="s">
        <v>452</v>
      </c>
      <c r="I5" s="168"/>
      <c r="J5" s="168"/>
    </row>
    <row r="6" spans="1:10" ht="16.5" thickTop="1">
      <c r="A6" s="158" t="s">
        <v>567</v>
      </c>
      <c r="B6" s="158"/>
      <c r="C6" s="184">
        <v>1</v>
      </c>
      <c r="D6" s="185"/>
      <c r="E6" s="186"/>
      <c r="F6" s="158" t="s">
        <v>1231</v>
      </c>
      <c r="G6" s="158"/>
      <c r="H6" s="180">
        <v>497</v>
      </c>
      <c r="I6" s="181"/>
      <c r="J6" s="182"/>
    </row>
    <row r="7" spans="1:10" ht="15.75">
      <c r="A7" s="151" t="s">
        <v>1232</v>
      </c>
      <c r="B7" s="151"/>
      <c r="C7" s="183" t="s">
        <v>644</v>
      </c>
      <c r="D7" s="183"/>
      <c r="E7" s="183"/>
      <c r="F7" s="151" t="s">
        <v>568</v>
      </c>
      <c r="G7" s="151"/>
      <c r="H7" s="183" t="s">
        <v>569</v>
      </c>
      <c r="I7" s="183"/>
      <c r="J7" s="183"/>
    </row>
    <row r="8" spans="1:10" ht="15.75">
      <c r="A8" s="151" t="s">
        <v>1221</v>
      </c>
      <c r="B8" s="151"/>
      <c r="C8" s="187" t="s">
        <v>570</v>
      </c>
      <c r="D8" s="188"/>
      <c r="E8" s="189"/>
      <c r="F8" s="151" t="s">
        <v>1221</v>
      </c>
      <c r="G8" s="151"/>
      <c r="H8" s="187" t="s">
        <v>570</v>
      </c>
      <c r="I8" s="188"/>
      <c r="J8" s="189"/>
    </row>
    <row r="9" spans="1:10" ht="15.75">
      <c r="A9" s="152" t="s">
        <v>571</v>
      </c>
      <c r="B9" s="152"/>
      <c r="C9" s="190" t="s">
        <v>572</v>
      </c>
      <c r="D9" s="190"/>
      <c r="E9" s="190"/>
      <c r="F9" s="152" t="s">
        <v>571</v>
      </c>
      <c r="G9" s="152"/>
      <c r="H9" s="190" t="s">
        <v>572</v>
      </c>
      <c r="I9" s="190"/>
      <c r="J9" s="190"/>
    </row>
    <row r="10" spans="1:10" ht="15.75">
      <c r="A10" s="151" t="s">
        <v>573</v>
      </c>
      <c r="B10" s="151"/>
      <c r="C10" s="191" t="s">
        <v>574</v>
      </c>
      <c r="D10" s="192"/>
      <c r="E10" s="53" t="s">
        <v>575</v>
      </c>
      <c r="F10" s="151" t="s">
        <v>576</v>
      </c>
      <c r="G10" s="151"/>
      <c r="H10" s="191" t="s">
        <v>577</v>
      </c>
      <c r="I10" s="192"/>
      <c r="J10" s="53" t="s">
        <v>575</v>
      </c>
    </row>
    <row r="11" spans="1:10" ht="15.75">
      <c r="A11" s="61" t="s">
        <v>578</v>
      </c>
      <c r="B11" s="62"/>
      <c r="C11" s="191" t="s">
        <v>579</v>
      </c>
      <c r="D11" s="192"/>
      <c r="E11" s="53" t="s">
        <v>580</v>
      </c>
      <c r="F11" s="151" t="s">
        <v>1236</v>
      </c>
      <c r="G11" s="151"/>
      <c r="H11" s="191" t="s">
        <v>581</v>
      </c>
      <c r="I11" s="192"/>
      <c r="J11" s="53" t="s">
        <v>580</v>
      </c>
    </row>
    <row r="12" spans="1:10" ht="15.75">
      <c r="A12" s="61" t="s">
        <v>1238</v>
      </c>
      <c r="B12" s="62"/>
      <c r="C12" s="187">
        <v>3536</v>
      </c>
      <c r="D12" s="192"/>
      <c r="E12" s="54" t="s">
        <v>1239</v>
      </c>
      <c r="F12" s="151" t="s">
        <v>1238</v>
      </c>
      <c r="G12" s="151"/>
      <c r="H12" s="187">
        <v>4341</v>
      </c>
      <c r="I12" s="192"/>
      <c r="J12" s="55" t="s">
        <v>1239</v>
      </c>
    </row>
    <row r="13" spans="1:10" ht="15.75">
      <c r="A13" s="61" t="s">
        <v>582</v>
      </c>
      <c r="B13" s="62"/>
      <c r="C13" s="191">
        <v>5.7</v>
      </c>
      <c r="D13" s="192"/>
      <c r="E13" s="54" t="s">
        <v>583</v>
      </c>
      <c r="F13" s="61" t="s">
        <v>582</v>
      </c>
      <c r="G13" s="62"/>
      <c r="H13" s="191">
        <v>5.9</v>
      </c>
      <c r="I13" s="192"/>
      <c r="J13" s="54" t="s">
        <v>583</v>
      </c>
    </row>
    <row r="14" spans="1:10" ht="15.75">
      <c r="A14" s="118" t="s">
        <v>584</v>
      </c>
      <c r="B14" s="120"/>
      <c r="C14" s="124" t="s">
        <v>585</v>
      </c>
      <c r="D14" s="125"/>
      <c r="E14" s="126"/>
      <c r="F14" s="118" t="s">
        <v>1241</v>
      </c>
      <c r="G14" s="120"/>
      <c r="H14" s="124" t="s">
        <v>585</v>
      </c>
      <c r="I14" s="125"/>
      <c r="J14" s="126"/>
    </row>
    <row r="15" spans="1:10" ht="15.75">
      <c r="A15" s="152" t="s">
        <v>586</v>
      </c>
      <c r="B15" s="152"/>
      <c r="C15" s="153">
        <v>20</v>
      </c>
      <c r="D15" s="155"/>
      <c r="E15" s="13" t="s">
        <v>587</v>
      </c>
      <c r="F15" s="193" t="s">
        <v>588</v>
      </c>
      <c r="G15" s="194"/>
      <c r="H15" s="191" t="s">
        <v>589</v>
      </c>
      <c r="I15" s="192"/>
      <c r="J15" s="56" t="s">
        <v>1239</v>
      </c>
    </row>
    <row r="16" spans="1:10" ht="15.75">
      <c r="A16" s="152" t="s">
        <v>590</v>
      </c>
      <c r="B16" s="152"/>
      <c r="C16" s="156" t="s">
        <v>591</v>
      </c>
      <c r="D16" s="157"/>
      <c r="E16" s="13" t="s">
        <v>592</v>
      </c>
      <c r="F16" s="17"/>
      <c r="G16" s="18"/>
      <c r="H16" s="57"/>
      <c r="I16" s="57"/>
      <c r="J16" s="58"/>
    </row>
    <row r="17" ht="10.5" customHeight="1"/>
    <row r="18" spans="1:21" ht="16.5" customHeight="1">
      <c r="A18" s="3" t="s">
        <v>593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594</v>
      </c>
      <c r="B19" s="151"/>
      <c r="C19" s="118" t="s">
        <v>422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423</v>
      </c>
      <c r="B20" s="151"/>
      <c r="C20" s="153" t="s">
        <v>647</v>
      </c>
      <c r="D20" s="118"/>
      <c r="E20" s="13" t="s">
        <v>1077</v>
      </c>
      <c r="F20" s="118" t="s">
        <v>424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425</v>
      </c>
      <c r="B21" s="152"/>
      <c r="C21" s="153">
        <v>1700</v>
      </c>
      <c r="D21" s="118"/>
      <c r="E21" s="13" t="s">
        <v>1080</v>
      </c>
      <c r="F21" s="20" t="str">
        <f>'Line 11-2'!F21</f>
        <v>(</v>
      </c>
      <c r="G21" s="59">
        <f>C21/145</f>
        <v>11.724137931034482</v>
      </c>
      <c r="H21" s="13" t="str">
        <f>'Line 11-2'!H21</f>
        <v>Mpa)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426</v>
      </c>
      <c r="B22" s="152"/>
      <c r="C22" s="129">
        <v>55</v>
      </c>
      <c r="D22" s="130"/>
      <c r="E22" s="13" t="s">
        <v>1222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427</v>
      </c>
    </row>
    <row r="25" spans="1:10" ht="15.75">
      <c r="A25" s="4" t="s">
        <v>428</v>
      </c>
      <c r="B25" s="4"/>
      <c r="C25" s="5"/>
      <c r="D25" s="7"/>
      <c r="E25" s="12">
        <v>1000</v>
      </c>
      <c r="F25" s="22" t="s">
        <v>429</v>
      </c>
      <c r="G25" s="14"/>
      <c r="H25" s="15"/>
      <c r="I25" s="15"/>
      <c r="J25" s="16"/>
    </row>
    <row r="26" spans="1:10" ht="15.75">
      <c r="A26" s="4" t="s">
        <v>1087</v>
      </c>
      <c r="B26" s="4"/>
      <c r="C26" s="5"/>
      <c r="D26" s="7"/>
      <c r="E26" s="12">
        <v>10000</v>
      </c>
      <c r="F26" s="22" t="s">
        <v>1222</v>
      </c>
      <c r="G26" s="17"/>
      <c r="H26" s="24"/>
      <c r="I26" s="24"/>
      <c r="J26" s="25"/>
    </row>
    <row r="27" spans="1:10" ht="15.75">
      <c r="A27" s="5" t="s">
        <v>1088</v>
      </c>
      <c r="B27" s="6"/>
      <c r="C27" s="6"/>
      <c r="E27" s="41">
        <v>0</v>
      </c>
      <c r="F27" s="26" t="s">
        <v>1222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430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95" t="s">
        <v>648</v>
      </c>
      <c r="B30" s="196"/>
      <c r="C30" s="42"/>
      <c r="D30" s="10"/>
      <c r="E30" s="12"/>
      <c r="F30" s="13"/>
      <c r="G30" s="23"/>
      <c r="H30" s="22"/>
      <c r="I30" s="22"/>
      <c r="J30" s="13"/>
    </row>
    <row r="31" spans="1:10" ht="15.75">
      <c r="A31" s="170" t="s">
        <v>431</v>
      </c>
      <c r="B31" s="171"/>
      <c r="C31" s="142" t="s">
        <v>432</v>
      </c>
      <c r="D31" s="143"/>
      <c r="E31" s="144" t="s">
        <v>433</v>
      </c>
      <c r="F31" s="143"/>
      <c r="G31" s="118" t="s">
        <v>434</v>
      </c>
      <c r="H31" s="120"/>
      <c r="I31" s="118" t="s">
        <v>1104</v>
      </c>
      <c r="J31" s="120"/>
    </row>
    <row r="32" spans="1:10" ht="15.75">
      <c r="A32" s="137"/>
      <c r="B32" s="138"/>
      <c r="C32" s="139">
        <v>20</v>
      </c>
      <c r="D32" s="120"/>
      <c r="E32" s="118">
        <v>30</v>
      </c>
      <c r="F32" s="120"/>
      <c r="G32" s="118">
        <v>200</v>
      </c>
      <c r="H32" s="120"/>
      <c r="I32" s="118">
        <v>250</v>
      </c>
      <c r="J32" s="120"/>
    </row>
    <row r="33" spans="1:10" ht="15.75">
      <c r="A33" s="145" t="s">
        <v>435</v>
      </c>
      <c r="B33" s="146"/>
      <c r="C33" s="139" t="s">
        <v>436</v>
      </c>
      <c r="D33" s="119"/>
      <c r="E33" s="119"/>
      <c r="F33" s="120"/>
      <c r="G33" s="118" t="s">
        <v>437</v>
      </c>
      <c r="H33" s="119"/>
      <c r="I33" s="119"/>
      <c r="J33" s="120"/>
    </row>
    <row r="34" spans="1:10" ht="15.75">
      <c r="A34" s="137"/>
      <c r="B34" s="138"/>
      <c r="C34" s="147">
        <v>500</v>
      </c>
      <c r="D34" s="148"/>
      <c r="E34" s="148"/>
      <c r="F34" s="149"/>
      <c r="G34" s="150">
        <v>1000</v>
      </c>
      <c r="H34" s="148"/>
      <c r="I34" s="148"/>
      <c r="J34" s="149"/>
    </row>
    <row r="35" ht="15.75">
      <c r="A35" s="3" t="s">
        <v>1223</v>
      </c>
    </row>
    <row r="36" spans="1:10" ht="16.5" customHeight="1">
      <c r="A36" s="151" t="s">
        <v>1224</v>
      </c>
      <c r="B36" s="151"/>
      <c r="C36" s="151"/>
      <c r="D36" s="151"/>
      <c r="E36" s="9">
        <v>65</v>
      </c>
      <c r="F36" s="22" t="s">
        <v>438</v>
      </c>
      <c r="G36" s="119" t="s">
        <v>439</v>
      </c>
      <c r="H36" s="119"/>
      <c r="I36" s="119"/>
      <c r="J36" s="120"/>
    </row>
    <row r="37" spans="1:10" ht="15.75">
      <c r="A37" s="151" t="s">
        <v>1090</v>
      </c>
      <c r="B37" s="151"/>
      <c r="C37" s="151"/>
      <c r="D37" s="151"/>
      <c r="E37" s="9" t="s">
        <v>1091</v>
      </c>
      <c r="F37" s="22"/>
      <c r="G37" s="18"/>
      <c r="H37" s="14"/>
      <c r="I37" s="15"/>
      <c r="J37" s="16"/>
    </row>
    <row r="38" spans="1:10" ht="15.75">
      <c r="A38" s="151" t="s">
        <v>440</v>
      </c>
      <c r="B38" s="151"/>
      <c r="C38" s="151"/>
      <c r="D38" s="151"/>
      <c r="E38" s="34" t="s">
        <v>441</v>
      </c>
      <c r="F38" s="35"/>
      <c r="G38" s="23"/>
      <c r="H38" s="36"/>
      <c r="I38" s="24"/>
      <c r="J38" s="25"/>
    </row>
    <row r="39" spans="1:10" ht="15.75">
      <c r="A39" s="121" t="s">
        <v>442</v>
      </c>
      <c r="B39" s="131"/>
      <c r="C39" s="131"/>
      <c r="D39" s="122"/>
      <c r="E39" s="9">
        <v>48</v>
      </c>
      <c r="F39" s="22"/>
      <c r="G39" s="22"/>
      <c r="H39" s="36"/>
      <c r="I39" s="24"/>
      <c r="J39" s="25"/>
    </row>
    <row r="40" spans="1:10" ht="15.75">
      <c r="A40" s="151" t="s">
        <v>1095</v>
      </c>
      <c r="B40" s="151"/>
      <c r="C40" s="151"/>
      <c r="D40" s="151"/>
      <c r="E40" s="9">
        <v>135</v>
      </c>
      <c r="F40" s="22" t="s">
        <v>443</v>
      </c>
      <c r="G40" s="22"/>
      <c r="H40" s="17"/>
      <c r="I40" s="18"/>
      <c r="J40" s="19"/>
    </row>
    <row r="41" ht="10.5" customHeight="1"/>
    <row r="42" spans="1:10" ht="15.75">
      <c r="A42" s="132" t="s">
        <v>444</v>
      </c>
      <c r="B42" s="133"/>
      <c r="C42" s="134" t="s">
        <v>649</v>
      </c>
      <c r="D42" s="135"/>
      <c r="E42" s="135"/>
      <c r="F42" s="135"/>
      <c r="G42" s="135"/>
      <c r="H42" s="135"/>
      <c r="I42" s="135"/>
      <c r="J42" s="136"/>
    </row>
    <row r="43" ht="10.5" customHeight="1"/>
    <row r="44" spans="1:10" ht="15.75">
      <c r="A44" s="37" t="s">
        <v>1097</v>
      </c>
      <c r="B44" s="15"/>
      <c r="C44" s="15"/>
      <c r="D44" s="15"/>
      <c r="E44" s="15"/>
      <c r="F44" s="15"/>
      <c r="G44" s="15"/>
      <c r="H44" s="15"/>
      <c r="I44" s="15"/>
      <c r="J44" s="16"/>
    </row>
    <row r="45" spans="1:10" ht="15.75">
      <c r="A45" s="48"/>
      <c r="B45" s="49"/>
      <c r="C45" s="49"/>
      <c r="D45" s="49"/>
      <c r="E45" s="49"/>
      <c r="F45" s="49"/>
      <c r="G45" s="49"/>
      <c r="H45" s="49"/>
      <c r="I45" s="49"/>
      <c r="J45" s="50"/>
    </row>
    <row r="46" spans="1:10" ht="15.75">
      <c r="A46" s="197"/>
      <c r="B46" s="198"/>
      <c r="C46" s="60"/>
      <c r="D46" s="63"/>
      <c r="E46" s="64"/>
      <c r="F46" s="60"/>
      <c r="G46" s="24"/>
      <c r="H46" s="60"/>
      <c r="I46" s="63"/>
      <c r="J46" s="65"/>
    </row>
    <row r="47" spans="1:10" ht="15.75">
      <c r="A47" s="201"/>
      <c r="B47" s="199"/>
      <c r="C47" s="60"/>
      <c r="D47" s="63"/>
      <c r="E47" s="64"/>
      <c r="F47" s="199"/>
      <c r="G47" s="200"/>
      <c r="H47" s="60"/>
      <c r="I47" s="63"/>
      <c r="J47" s="65"/>
    </row>
    <row r="48" spans="1:10" ht="15.75">
      <c r="A48" s="202"/>
      <c r="B48" s="200"/>
      <c r="C48" s="60"/>
      <c r="D48" s="64"/>
      <c r="E48" s="64"/>
      <c r="F48" s="200"/>
      <c r="G48" s="200"/>
      <c r="H48" s="60"/>
      <c r="I48" s="64"/>
      <c r="J48" s="65"/>
    </row>
    <row r="49" spans="1:10" ht="15.75">
      <c r="A49" s="66"/>
      <c r="B49" s="60"/>
      <c r="C49" s="60"/>
      <c r="D49" s="64"/>
      <c r="E49" s="64"/>
      <c r="F49" s="60"/>
      <c r="G49" s="24"/>
      <c r="H49" s="60"/>
      <c r="I49" s="64"/>
      <c r="J49" s="65"/>
    </row>
    <row r="50" spans="1:10" ht="15.75">
      <c r="A50" s="51"/>
      <c r="B50" s="49"/>
      <c r="C50" s="49"/>
      <c r="D50" s="49"/>
      <c r="E50" s="49"/>
      <c r="F50" s="49"/>
      <c r="G50" s="49"/>
      <c r="H50" s="49"/>
      <c r="I50" s="49"/>
      <c r="J50" s="50"/>
    </row>
    <row r="51" spans="1:10" ht="15.75">
      <c r="A51" s="45"/>
      <c r="B51" s="46"/>
      <c r="C51" s="46"/>
      <c r="D51" s="46"/>
      <c r="E51" s="46"/>
      <c r="F51" s="46"/>
      <c r="G51" s="46"/>
      <c r="H51" s="46"/>
      <c r="I51" s="46"/>
      <c r="J51" s="47"/>
    </row>
    <row r="52" spans="1:11" ht="15.75">
      <c r="A52" s="36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7" ht="14.25">
      <c r="A53" s="38" t="s">
        <v>445</v>
      </c>
      <c r="G53" s="39"/>
    </row>
    <row r="55" spans="3:5" ht="14.25">
      <c r="C55" s="40" t="s">
        <v>446</v>
      </c>
      <c r="E55" s="24"/>
    </row>
  </sheetData>
  <mergeCells count="87">
    <mergeCell ref="A1:J1"/>
    <mergeCell ref="A4:B4"/>
    <mergeCell ref="C4:J4"/>
    <mergeCell ref="A5:B5"/>
    <mergeCell ref="C5:E5"/>
    <mergeCell ref="F5:G5"/>
    <mergeCell ref="H5:J5"/>
    <mergeCell ref="H3:I3"/>
    <mergeCell ref="F6:G6"/>
    <mergeCell ref="H6:J6"/>
    <mergeCell ref="A7:B7"/>
    <mergeCell ref="C7:E7"/>
    <mergeCell ref="F7:G7"/>
    <mergeCell ref="H7:J7"/>
    <mergeCell ref="A6:B6"/>
    <mergeCell ref="C6:E6"/>
    <mergeCell ref="A8:B8"/>
    <mergeCell ref="C8:E8"/>
    <mergeCell ref="F8:G8"/>
    <mergeCell ref="H8:J8"/>
    <mergeCell ref="A9:B9"/>
    <mergeCell ref="C9:E9"/>
    <mergeCell ref="F9:G9"/>
    <mergeCell ref="H9:J9"/>
    <mergeCell ref="A10:B10"/>
    <mergeCell ref="C10:D10"/>
    <mergeCell ref="F10:G10"/>
    <mergeCell ref="H10:I10"/>
    <mergeCell ref="A11:B11"/>
    <mergeCell ref="C11:D11"/>
    <mergeCell ref="F11:G11"/>
    <mergeCell ref="H11:I11"/>
    <mergeCell ref="A12:B12"/>
    <mergeCell ref="C12:D12"/>
    <mergeCell ref="F12:G12"/>
    <mergeCell ref="H12:I12"/>
    <mergeCell ref="A13:B13"/>
    <mergeCell ref="C13:D13"/>
    <mergeCell ref="F13:G13"/>
    <mergeCell ref="H13:I13"/>
    <mergeCell ref="A14:B14"/>
    <mergeCell ref="C14:E14"/>
    <mergeCell ref="F14:G14"/>
    <mergeCell ref="H14:J14"/>
    <mergeCell ref="A15:B15"/>
    <mergeCell ref="C15:D15"/>
    <mergeCell ref="A16:B16"/>
    <mergeCell ref="C16:D16"/>
    <mergeCell ref="A42:B42"/>
    <mergeCell ref="C42:J42"/>
    <mergeCell ref="A19:B19"/>
    <mergeCell ref="C19:J19"/>
    <mergeCell ref="A20:B20"/>
    <mergeCell ref="C20:D20"/>
    <mergeCell ref="F20:J20"/>
    <mergeCell ref="A37:D37"/>
    <mergeCell ref="A38:D38"/>
    <mergeCell ref="A39:D39"/>
    <mergeCell ref="A40:D40"/>
    <mergeCell ref="I32:J32"/>
    <mergeCell ref="E31:F31"/>
    <mergeCell ref="A36:D36"/>
    <mergeCell ref="G36:J36"/>
    <mergeCell ref="A32:B32"/>
    <mergeCell ref="C32:D32"/>
    <mergeCell ref="E32:F32"/>
    <mergeCell ref="G32:H32"/>
    <mergeCell ref="C21:D21"/>
    <mergeCell ref="A22:B22"/>
    <mergeCell ref="F15:G15"/>
    <mergeCell ref="A33:B33"/>
    <mergeCell ref="C33:F33"/>
    <mergeCell ref="G33:J33"/>
    <mergeCell ref="A30:B30"/>
    <mergeCell ref="A31:B31"/>
    <mergeCell ref="C31:D31"/>
    <mergeCell ref="I31:J31"/>
    <mergeCell ref="H15:I15"/>
    <mergeCell ref="A46:B46"/>
    <mergeCell ref="F47:G48"/>
    <mergeCell ref="A47:B48"/>
    <mergeCell ref="A34:B34"/>
    <mergeCell ref="C34:F34"/>
    <mergeCell ref="C22:D22"/>
    <mergeCell ref="G34:J34"/>
    <mergeCell ref="G31:H31"/>
    <mergeCell ref="A21:B21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A1">
      <selection activeCell="H5" sqref="H5:J5"/>
    </sheetView>
  </sheetViews>
  <sheetFormatPr defaultColWidth="11.00390625" defaultRowHeight="13.5"/>
  <cols>
    <col min="1" max="1" width="9.00390625" style="1" customWidth="1"/>
    <col min="2" max="2" width="8.125" style="1" customWidth="1"/>
    <col min="3" max="3" width="11.875" style="1" bestFit="1" customWidth="1"/>
    <col min="4" max="6" width="9.00390625" style="1" customWidth="1"/>
    <col min="7" max="7" width="7.00390625" style="1" bestFit="1" customWidth="1"/>
    <col min="8" max="8" width="11.375" style="1" bestFit="1" customWidth="1"/>
    <col min="9" max="16384" width="9.00390625" style="1" customWidth="1"/>
  </cols>
  <sheetData>
    <row r="1" spans="1:10" ht="18">
      <c r="A1" s="79" t="s">
        <v>624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spans="1:10" ht="16.5" customHeight="1">
      <c r="A3" s="3" t="s">
        <v>625</v>
      </c>
      <c r="H3" s="142" t="s">
        <v>643</v>
      </c>
      <c r="I3" s="142"/>
      <c r="J3" s="1" t="s">
        <v>626</v>
      </c>
    </row>
    <row r="4" spans="1:10" ht="16.5" customHeight="1">
      <c r="A4" s="151" t="s">
        <v>627</v>
      </c>
      <c r="B4" s="151"/>
      <c r="C4" s="61" t="s">
        <v>628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629</v>
      </c>
      <c r="B5" s="166"/>
      <c r="C5" s="167" t="s">
        <v>630</v>
      </c>
      <c r="D5" s="168"/>
      <c r="E5" s="168"/>
      <c r="F5" s="102" t="s">
        <v>631</v>
      </c>
      <c r="G5" s="103"/>
      <c r="H5" s="168" t="s">
        <v>456</v>
      </c>
      <c r="I5" s="168"/>
      <c r="J5" s="168"/>
    </row>
    <row r="6" spans="1:10" ht="16.5" thickTop="1">
      <c r="A6" s="158" t="s">
        <v>632</v>
      </c>
      <c r="B6" s="158"/>
      <c r="C6" s="112">
        <v>1</v>
      </c>
      <c r="D6" s="113"/>
      <c r="E6" s="114"/>
      <c r="F6" s="158" t="s">
        <v>633</v>
      </c>
      <c r="G6" s="158"/>
      <c r="H6" s="144">
        <v>335</v>
      </c>
      <c r="I6" s="142"/>
      <c r="J6" s="143"/>
    </row>
    <row r="7" spans="1:10" ht="15.75">
      <c r="A7" s="151" t="s">
        <v>1232</v>
      </c>
      <c r="B7" s="151"/>
      <c r="C7" s="172" t="s">
        <v>482</v>
      </c>
      <c r="D7" s="172"/>
      <c r="E7" s="172"/>
      <c r="F7" s="151" t="s">
        <v>1232</v>
      </c>
      <c r="G7" s="151"/>
      <c r="H7" s="172" t="s">
        <v>483</v>
      </c>
      <c r="I7" s="172"/>
      <c r="J7" s="172"/>
    </row>
    <row r="8" spans="1:10" ht="15.75">
      <c r="A8" s="151" t="s">
        <v>1221</v>
      </c>
      <c r="B8" s="151"/>
      <c r="C8" s="118" t="s">
        <v>484</v>
      </c>
      <c r="D8" s="119"/>
      <c r="E8" s="120"/>
      <c r="F8" s="151" t="s">
        <v>1221</v>
      </c>
      <c r="G8" s="151"/>
      <c r="H8" s="118" t="s">
        <v>484</v>
      </c>
      <c r="I8" s="119"/>
      <c r="J8" s="120"/>
    </row>
    <row r="9" spans="1:10" ht="15.75">
      <c r="A9" s="152" t="s">
        <v>571</v>
      </c>
      <c r="B9" s="152"/>
      <c r="C9" s="153" t="s">
        <v>572</v>
      </c>
      <c r="D9" s="153"/>
      <c r="E9" s="153"/>
      <c r="F9" s="152" t="s">
        <v>571</v>
      </c>
      <c r="G9" s="152"/>
      <c r="H9" s="153"/>
      <c r="I9" s="153"/>
      <c r="J9" s="153"/>
    </row>
    <row r="10" spans="1:10" ht="15.75">
      <c r="A10" s="151" t="s">
        <v>573</v>
      </c>
      <c r="B10" s="151"/>
      <c r="C10" s="118" t="s">
        <v>485</v>
      </c>
      <c r="D10" s="123"/>
      <c r="E10" s="10" t="s">
        <v>575</v>
      </c>
      <c r="F10" s="151" t="s">
        <v>486</v>
      </c>
      <c r="G10" s="151"/>
      <c r="H10" s="124" t="s">
        <v>487</v>
      </c>
      <c r="I10" s="123"/>
      <c r="J10" s="10" t="s">
        <v>488</v>
      </c>
    </row>
    <row r="11" spans="1:10" ht="15.75">
      <c r="A11" s="61" t="s">
        <v>1236</v>
      </c>
      <c r="B11" s="62"/>
      <c r="C11" s="118" t="s">
        <v>489</v>
      </c>
      <c r="D11" s="123"/>
      <c r="E11" s="10" t="s">
        <v>580</v>
      </c>
      <c r="F11" s="151" t="s">
        <v>1236</v>
      </c>
      <c r="G11" s="151"/>
      <c r="H11" s="118" t="s">
        <v>490</v>
      </c>
      <c r="I11" s="123"/>
      <c r="J11" s="10" t="s">
        <v>580</v>
      </c>
    </row>
    <row r="12" spans="1:10" ht="15.75">
      <c r="A12" s="61" t="s">
        <v>1238</v>
      </c>
      <c r="B12" s="62"/>
      <c r="C12" s="118">
        <v>4334</v>
      </c>
      <c r="D12" s="123"/>
      <c r="E12" s="7" t="s">
        <v>1239</v>
      </c>
      <c r="F12" s="151" t="s">
        <v>1238</v>
      </c>
      <c r="G12" s="151"/>
      <c r="H12" s="118">
        <v>3934</v>
      </c>
      <c r="I12" s="123"/>
      <c r="J12" s="11" t="s">
        <v>1239</v>
      </c>
    </row>
    <row r="13" spans="1:10" ht="15.75">
      <c r="A13" s="61" t="s">
        <v>582</v>
      </c>
      <c r="B13" s="62"/>
      <c r="C13" s="118">
        <v>5.8</v>
      </c>
      <c r="D13" s="123"/>
      <c r="E13" s="7" t="s">
        <v>583</v>
      </c>
      <c r="F13" s="61" t="s">
        <v>582</v>
      </c>
      <c r="G13" s="62"/>
      <c r="H13" s="118">
        <v>5.8</v>
      </c>
      <c r="I13" s="123"/>
      <c r="J13" s="7" t="s">
        <v>583</v>
      </c>
    </row>
    <row r="14" spans="1:10" ht="15.75">
      <c r="A14" s="118" t="s">
        <v>584</v>
      </c>
      <c r="B14" s="120"/>
      <c r="C14" s="124" t="s">
        <v>585</v>
      </c>
      <c r="D14" s="125"/>
      <c r="E14" s="126"/>
      <c r="F14" s="118" t="s">
        <v>1241</v>
      </c>
      <c r="G14" s="120"/>
      <c r="H14" s="124" t="s">
        <v>491</v>
      </c>
      <c r="I14" s="125"/>
      <c r="J14" s="126"/>
    </row>
    <row r="15" spans="1:10" ht="15.75">
      <c r="A15" s="152" t="s">
        <v>586</v>
      </c>
      <c r="B15" s="152"/>
      <c r="C15" s="153">
        <v>30</v>
      </c>
      <c r="D15" s="155"/>
      <c r="E15" s="13" t="s">
        <v>587</v>
      </c>
      <c r="F15" s="193" t="s">
        <v>588</v>
      </c>
      <c r="G15" s="194"/>
      <c r="H15" s="191">
        <v>6</v>
      </c>
      <c r="I15" s="192"/>
      <c r="J15" s="56" t="s">
        <v>1239</v>
      </c>
    </row>
    <row r="16" spans="1:10" ht="15.75">
      <c r="A16" s="152" t="s">
        <v>590</v>
      </c>
      <c r="B16" s="152"/>
      <c r="C16" s="156">
        <v>11.5</v>
      </c>
      <c r="D16" s="157"/>
      <c r="E16" s="13" t="s">
        <v>492</v>
      </c>
      <c r="F16" s="17"/>
      <c r="G16" s="18"/>
      <c r="H16" s="57"/>
      <c r="I16" s="57"/>
      <c r="J16" s="58"/>
    </row>
    <row r="17" ht="10.5" customHeight="1"/>
    <row r="18" spans="1:21" ht="16.5" customHeight="1">
      <c r="A18" s="3" t="s">
        <v>593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594</v>
      </c>
      <c r="B19" s="151"/>
      <c r="C19" s="118" t="s">
        <v>422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423</v>
      </c>
      <c r="B20" s="151"/>
      <c r="C20" s="153" t="s">
        <v>647</v>
      </c>
      <c r="D20" s="118"/>
      <c r="E20" s="13" t="s">
        <v>1077</v>
      </c>
      <c r="F20" s="118" t="s">
        <v>493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425</v>
      </c>
      <c r="B21" s="152"/>
      <c r="C21" s="153">
        <v>1700</v>
      </c>
      <c r="D21" s="118"/>
      <c r="E21" s="13" t="s">
        <v>1080</v>
      </c>
      <c r="F21" s="20" t="s">
        <v>1081</v>
      </c>
      <c r="G21" s="21">
        <f>C21/145</f>
        <v>11.724137931034482</v>
      </c>
      <c r="H21" s="13" t="s">
        <v>494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426</v>
      </c>
      <c r="B22" s="152"/>
      <c r="C22" s="154">
        <v>55</v>
      </c>
      <c r="D22" s="129"/>
      <c r="E22" s="13" t="s">
        <v>1222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495</v>
      </c>
    </row>
    <row r="25" spans="1:10" ht="15.75">
      <c r="A25" s="4" t="s">
        <v>496</v>
      </c>
      <c r="B25" s="4"/>
      <c r="C25" s="5"/>
      <c r="D25" s="7"/>
      <c r="E25" s="12">
        <v>1000</v>
      </c>
      <c r="F25" s="22" t="s">
        <v>429</v>
      </c>
      <c r="G25" s="14"/>
      <c r="H25" s="15"/>
      <c r="I25" s="15"/>
      <c r="J25" s="16"/>
    </row>
    <row r="26" spans="1:10" ht="15.75">
      <c r="A26" s="4" t="s">
        <v>1087</v>
      </c>
      <c r="B26" s="4"/>
      <c r="C26" s="5"/>
      <c r="D26" s="7"/>
      <c r="E26" s="12">
        <v>12000</v>
      </c>
      <c r="F26" s="22" t="s">
        <v>1222</v>
      </c>
      <c r="G26" s="17"/>
      <c r="H26" s="24"/>
      <c r="I26" s="24"/>
      <c r="J26" s="25"/>
    </row>
    <row r="27" spans="1:10" ht="15.75">
      <c r="A27" s="5" t="s">
        <v>1088</v>
      </c>
      <c r="B27" s="6"/>
      <c r="C27" s="6"/>
      <c r="E27" s="41">
        <v>0</v>
      </c>
      <c r="F27" s="26" t="s">
        <v>1222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497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95" t="s">
        <v>648</v>
      </c>
      <c r="B30" s="196"/>
      <c r="C30" s="42"/>
      <c r="D30" s="10"/>
      <c r="E30" s="12"/>
      <c r="F30" s="13"/>
      <c r="G30" s="23"/>
      <c r="H30" s="22"/>
      <c r="I30" s="22"/>
      <c r="J30" s="13"/>
    </row>
    <row r="31" spans="1:10" ht="15.75">
      <c r="A31" s="170" t="s">
        <v>498</v>
      </c>
      <c r="B31" s="171"/>
      <c r="C31" s="142" t="s">
        <v>499</v>
      </c>
      <c r="D31" s="143"/>
      <c r="E31" s="144" t="s">
        <v>500</v>
      </c>
      <c r="F31" s="143"/>
      <c r="G31" s="118" t="s">
        <v>501</v>
      </c>
      <c r="H31" s="120"/>
      <c r="I31" s="118" t="s">
        <v>1104</v>
      </c>
      <c r="J31" s="120"/>
    </row>
    <row r="32" spans="1:10" ht="15.75">
      <c r="A32" s="137"/>
      <c r="B32" s="138"/>
      <c r="C32" s="139">
        <v>20</v>
      </c>
      <c r="D32" s="120"/>
      <c r="E32" s="118">
        <v>30</v>
      </c>
      <c r="F32" s="120"/>
      <c r="G32" s="118">
        <v>200</v>
      </c>
      <c r="H32" s="120"/>
      <c r="I32" s="118">
        <v>250</v>
      </c>
      <c r="J32" s="120"/>
    </row>
    <row r="33" spans="1:10" ht="15.75">
      <c r="A33" s="145" t="s">
        <v>502</v>
      </c>
      <c r="B33" s="146"/>
      <c r="C33" s="139" t="s">
        <v>503</v>
      </c>
      <c r="D33" s="119"/>
      <c r="E33" s="119"/>
      <c r="F33" s="120"/>
      <c r="G33" s="118" t="s">
        <v>504</v>
      </c>
      <c r="H33" s="119"/>
      <c r="I33" s="119"/>
      <c r="J33" s="120"/>
    </row>
    <row r="34" spans="1:10" ht="15.75">
      <c r="A34" s="137"/>
      <c r="B34" s="138"/>
      <c r="C34" s="147">
        <v>500</v>
      </c>
      <c r="D34" s="148"/>
      <c r="E34" s="148"/>
      <c r="F34" s="149"/>
      <c r="G34" s="150">
        <v>1000</v>
      </c>
      <c r="H34" s="148"/>
      <c r="I34" s="148"/>
      <c r="J34" s="149"/>
    </row>
    <row r="35" ht="15.75">
      <c r="A35" s="3" t="s">
        <v>1223</v>
      </c>
    </row>
    <row r="36" spans="1:10" ht="16.5" customHeight="1">
      <c r="A36" s="151" t="s">
        <v>1224</v>
      </c>
      <c r="B36" s="151"/>
      <c r="C36" s="151"/>
      <c r="D36" s="151"/>
      <c r="E36" s="9">
        <v>65</v>
      </c>
      <c r="F36" s="22" t="s">
        <v>438</v>
      </c>
      <c r="G36" s="119" t="s">
        <v>505</v>
      </c>
      <c r="H36" s="119"/>
      <c r="I36" s="119"/>
      <c r="J36" s="120"/>
    </row>
    <row r="37" spans="1:10" ht="15.75">
      <c r="A37" s="151" t="s">
        <v>1090</v>
      </c>
      <c r="B37" s="151"/>
      <c r="C37" s="151"/>
      <c r="D37" s="151"/>
      <c r="E37" s="9" t="s">
        <v>1091</v>
      </c>
      <c r="F37" s="22"/>
      <c r="G37" s="18"/>
      <c r="H37" s="14"/>
      <c r="I37" s="15"/>
      <c r="J37" s="16"/>
    </row>
    <row r="38" spans="1:10" ht="15.75">
      <c r="A38" s="151" t="s">
        <v>506</v>
      </c>
      <c r="B38" s="151"/>
      <c r="C38" s="151"/>
      <c r="D38" s="151"/>
      <c r="E38" s="34" t="s">
        <v>507</v>
      </c>
      <c r="F38" s="35"/>
      <c r="G38" s="23"/>
      <c r="H38" s="36"/>
      <c r="I38" s="24"/>
      <c r="J38" s="25"/>
    </row>
    <row r="39" spans="1:10" ht="15.75">
      <c r="A39" s="121" t="s">
        <v>508</v>
      </c>
      <c r="B39" s="131"/>
      <c r="C39" s="131"/>
      <c r="D39" s="122"/>
      <c r="E39" s="9">
        <v>48</v>
      </c>
      <c r="F39" s="22"/>
      <c r="G39" s="22"/>
      <c r="H39" s="36"/>
      <c r="I39" s="24"/>
      <c r="J39" s="25"/>
    </row>
    <row r="40" spans="1:10" ht="15.75">
      <c r="A40" s="151" t="s">
        <v>1095</v>
      </c>
      <c r="B40" s="151"/>
      <c r="C40" s="151"/>
      <c r="D40" s="151"/>
      <c r="E40" s="9">
        <v>135</v>
      </c>
      <c r="F40" s="22" t="s">
        <v>443</v>
      </c>
      <c r="G40" s="22"/>
      <c r="H40" s="17"/>
      <c r="I40" s="18"/>
      <c r="J40" s="19"/>
    </row>
    <row r="41" ht="10.5" customHeight="1"/>
    <row r="42" spans="1:10" ht="15.75">
      <c r="A42" s="132" t="s">
        <v>444</v>
      </c>
      <c r="B42" s="133"/>
      <c r="C42" s="134" t="s">
        <v>509</v>
      </c>
      <c r="D42" s="135"/>
      <c r="E42" s="135"/>
      <c r="F42" s="135"/>
      <c r="G42" s="135"/>
      <c r="H42" s="135"/>
      <c r="I42" s="135"/>
      <c r="J42" s="136"/>
    </row>
    <row r="43" ht="10.5" customHeight="1"/>
    <row r="44" spans="1:10" ht="15.75">
      <c r="A44" s="37" t="s">
        <v>1097</v>
      </c>
      <c r="B44" s="15"/>
      <c r="C44" s="15"/>
      <c r="D44" s="15"/>
      <c r="E44" s="15"/>
      <c r="F44" s="15"/>
      <c r="G44" s="15"/>
      <c r="H44" s="15"/>
      <c r="I44" s="15"/>
      <c r="J44" s="16"/>
    </row>
    <row r="45" spans="1:10" ht="15.75">
      <c r="A45" s="48"/>
      <c r="B45" s="49"/>
      <c r="C45" s="49"/>
      <c r="D45" s="49"/>
      <c r="E45" s="49"/>
      <c r="F45" s="49"/>
      <c r="G45" s="49"/>
      <c r="H45" s="49"/>
      <c r="I45" s="49"/>
      <c r="J45" s="50"/>
    </row>
    <row r="46" spans="1:10" ht="15.75">
      <c r="A46" s="197"/>
      <c r="B46" s="198"/>
      <c r="C46" s="60"/>
      <c r="D46" s="63"/>
      <c r="E46" s="64"/>
      <c r="F46" s="60"/>
      <c r="H46" s="60"/>
      <c r="I46" s="63"/>
      <c r="J46" s="65"/>
    </row>
    <row r="47" spans="1:10" ht="15.75">
      <c r="A47" s="201"/>
      <c r="B47" s="199"/>
      <c r="C47" s="60"/>
      <c r="D47" s="63"/>
      <c r="E47" s="64"/>
      <c r="F47" s="199"/>
      <c r="G47" s="200"/>
      <c r="H47" s="60"/>
      <c r="I47" s="63"/>
      <c r="J47" s="65"/>
    </row>
    <row r="48" spans="1:10" ht="15.75">
      <c r="A48" s="202"/>
      <c r="B48" s="200"/>
      <c r="C48" s="60"/>
      <c r="D48" s="64"/>
      <c r="E48" s="64"/>
      <c r="F48" s="200"/>
      <c r="G48" s="200"/>
      <c r="H48" s="60"/>
      <c r="I48" s="64"/>
      <c r="J48" s="65"/>
    </row>
    <row r="49" spans="1:10" ht="15.75">
      <c r="A49" s="66"/>
      <c r="B49" s="60"/>
      <c r="C49" s="60"/>
      <c r="D49" s="64"/>
      <c r="E49" s="64"/>
      <c r="F49" s="24"/>
      <c r="G49" s="60"/>
      <c r="H49" s="60"/>
      <c r="I49" s="64"/>
      <c r="J49" s="65"/>
    </row>
    <row r="50" spans="1:10" ht="15.75">
      <c r="A50" s="51"/>
      <c r="B50" s="49"/>
      <c r="C50" s="49"/>
      <c r="D50" s="49"/>
      <c r="E50" s="49"/>
      <c r="F50" s="49"/>
      <c r="G50" s="49"/>
      <c r="H50" s="49"/>
      <c r="I50" s="49"/>
      <c r="J50" s="67"/>
    </row>
    <row r="51" spans="1:10" ht="15.75">
      <c r="A51" s="51"/>
      <c r="B51" s="49"/>
      <c r="C51" s="49"/>
      <c r="D51" s="49"/>
      <c r="E51" s="49"/>
      <c r="F51" s="49"/>
      <c r="G51" s="49"/>
      <c r="H51" s="49"/>
      <c r="I51" s="49"/>
      <c r="J51" s="50"/>
    </row>
    <row r="52" spans="1:10" ht="15.75">
      <c r="A52" s="45"/>
      <c r="B52" s="46"/>
      <c r="C52" s="46"/>
      <c r="D52" s="46"/>
      <c r="E52" s="46"/>
      <c r="F52" s="46"/>
      <c r="G52" s="46"/>
      <c r="H52" s="46"/>
      <c r="I52" s="46"/>
      <c r="J52" s="47"/>
    </row>
    <row r="53" spans="1:11" ht="15.75">
      <c r="A53" s="36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7" ht="14.25">
      <c r="A54" s="38" t="s">
        <v>510</v>
      </c>
      <c r="G54" s="39"/>
    </row>
    <row r="55" ht="14.25"/>
    <row r="56" spans="3:5" ht="14.25">
      <c r="C56" s="40" t="s">
        <v>446</v>
      </c>
      <c r="E56" s="24"/>
    </row>
  </sheetData>
  <mergeCells count="87">
    <mergeCell ref="A33:B33"/>
    <mergeCell ref="C33:F33"/>
    <mergeCell ref="G33:J33"/>
    <mergeCell ref="A34:B34"/>
    <mergeCell ref="C34:F34"/>
    <mergeCell ref="G34:J34"/>
    <mergeCell ref="G31:H31"/>
    <mergeCell ref="I31:J31"/>
    <mergeCell ref="A32:B32"/>
    <mergeCell ref="C32:D32"/>
    <mergeCell ref="E32:F32"/>
    <mergeCell ref="G32:H32"/>
    <mergeCell ref="I32:J32"/>
    <mergeCell ref="A30:B30"/>
    <mergeCell ref="A31:B31"/>
    <mergeCell ref="C31:D31"/>
    <mergeCell ref="E31:F31"/>
    <mergeCell ref="A36:D36"/>
    <mergeCell ref="G36:J36"/>
    <mergeCell ref="A37:D37"/>
    <mergeCell ref="A38:D38"/>
    <mergeCell ref="A39:D39"/>
    <mergeCell ref="A40:D40"/>
    <mergeCell ref="A42:B42"/>
    <mergeCell ref="C42:J42"/>
    <mergeCell ref="A21:B21"/>
    <mergeCell ref="C21:D21"/>
    <mergeCell ref="A22:B22"/>
    <mergeCell ref="C22:D22"/>
    <mergeCell ref="C19:J19"/>
    <mergeCell ref="A20:B20"/>
    <mergeCell ref="C20:D20"/>
    <mergeCell ref="F20:J20"/>
    <mergeCell ref="A14:B14"/>
    <mergeCell ref="C14:E14"/>
    <mergeCell ref="F14:G14"/>
    <mergeCell ref="H14:J14"/>
    <mergeCell ref="A13:B13"/>
    <mergeCell ref="C13:D13"/>
    <mergeCell ref="F13:G13"/>
    <mergeCell ref="H13:I13"/>
    <mergeCell ref="A12:B12"/>
    <mergeCell ref="C12:D12"/>
    <mergeCell ref="F12:G12"/>
    <mergeCell ref="H12:I12"/>
    <mergeCell ref="A11:B11"/>
    <mergeCell ref="C11:D11"/>
    <mergeCell ref="F11:G11"/>
    <mergeCell ref="H11:I11"/>
    <mergeCell ref="A10:B10"/>
    <mergeCell ref="C10:D10"/>
    <mergeCell ref="F10:G10"/>
    <mergeCell ref="H10:I10"/>
    <mergeCell ref="A9:B9"/>
    <mergeCell ref="C9:E9"/>
    <mergeCell ref="F9:G9"/>
    <mergeCell ref="H9:J9"/>
    <mergeCell ref="H7:J7"/>
    <mergeCell ref="A8:B8"/>
    <mergeCell ref="C8:E8"/>
    <mergeCell ref="F8:G8"/>
    <mergeCell ref="H8:J8"/>
    <mergeCell ref="A7:B7"/>
    <mergeCell ref="C7:E7"/>
    <mergeCell ref="F7:G7"/>
    <mergeCell ref="A1:J1"/>
    <mergeCell ref="A4:B4"/>
    <mergeCell ref="C4:J4"/>
    <mergeCell ref="A5:B5"/>
    <mergeCell ref="C5:E5"/>
    <mergeCell ref="F5:G5"/>
    <mergeCell ref="H5:J5"/>
    <mergeCell ref="H3:I3"/>
    <mergeCell ref="A6:B6"/>
    <mergeCell ref="C6:E6"/>
    <mergeCell ref="F6:G6"/>
    <mergeCell ref="H6:J6"/>
    <mergeCell ref="F15:G15"/>
    <mergeCell ref="H15:I15"/>
    <mergeCell ref="A46:B46"/>
    <mergeCell ref="F47:G48"/>
    <mergeCell ref="A47:B48"/>
    <mergeCell ref="A15:B15"/>
    <mergeCell ref="C15:D15"/>
    <mergeCell ref="A16:B16"/>
    <mergeCell ref="C16:D16"/>
    <mergeCell ref="A19:B19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workbookViewId="0" topLeftCell="A1">
      <selection activeCell="H6" sqref="H6:J6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338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spans="1:10" ht="16.5" customHeight="1">
      <c r="A3" s="3" t="s">
        <v>625</v>
      </c>
      <c r="H3" s="142" t="s">
        <v>643</v>
      </c>
      <c r="I3" s="142"/>
      <c r="J3" s="1" t="s">
        <v>626</v>
      </c>
    </row>
    <row r="4" spans="1:10" ht="16.5" customHeight="1">
      <c r="A4" s="151" t="s">
        <v>627</v>
      </c>
      <c r="B4" s="151"/>
      <c r="C4" s="61" t="s">
        <v>1165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629</v>
      </c>
      <c r="B5" s="166"/>
      <c r="C5" s="167" t="s">
        <v>339</v>
      </c>
      <c r="D5" s="168"/>
      <c r="E5" s="168"/>
      <c r="F5" s="102" t="s">
        <v>340</v>
      </c>
      <c r="G5" s="103"/>
      <c r="H5" s="168" t="s">
        <v>453</v>
      </c>
      <c r="I5" s="168"/>
      <c r="J5" s="168"/>
    </row>
    <row r="6" spans="1:10" ht="16.5" thickTop="1">
      <c r="A6" s="158" t="s">
        <v>1230</v>
      </c>
      <c r="B6" s="158"/>
      <c r="C6" s="112">
        <v>1</v>
      </c>
      <c r="D6" s="113"/>
      <c r="E6" s="114"/>
      <c r="F6" s="158" t="s">
        <v>1231</v>
      </c>
      <c r="G6" s="158"/>
      <c r="H6" s="144">
        <v>648</v>
      </c>
      <c r="I6" s="142"/>
      <c r="J6" s="143"/>
    </row>
    <row r="7" spans="1:10" ht="15.75">
      <c r="A7" s="151" t="s">
        <v>1232</v>
      </c>
      <c r="B7" s="151"/>
      <c r="C7" s="172" t="s">
        <v>341</v>
      </c>
      <c r="D7" s="172"/>
      <c r="E7" s="172"/>
      <c r="F7" s="151" t="s">
        <v>342</v>
      </c>
      <c r="G7" s="151"/>
      <c r="H7" s="172" t="s">
        <v>634</v>
      </c>
      <c r="I7" s="172"/>
      <c r="J7" s="172"/>
    </row>
    <row r="8" spans="1:10" ht="15.75">
      <c r="A8" s="151" t="s">
        <v>1221</v>
      </c>
      <c r="B8" s="151"/>
      <c r="C8" s="118" t="s">
        <v>645</v>
      </c>
      <c r="D8" s="119"/>
      <c r="E8" s="120"/>
      <c r="F8" s="151" t="s">
        <v>1221</v>
      </c>
      <c r="G8" s="151"/>
      <c r="H8" s="118" t="s">
        <v>896</v>
      </c>
      <c r="I8" s="119"/>
      <c r="J8" s="120"/>
    </row>
    <row r="9" spans="1:10" ht="15.75">
      <c r="A9" s="152" t="s">
        <v>1233</v>
      </c>
      <c r="B9" s="152"/>
      <c r="C9" s="118" t="s">
        <v>646</v>
      </c>
      <c r="D9" s="119"/>
      <c r="E9" s="120"/>
      <c r="F9" s="152" t="s">
        <v>1233</v>
      </c>
      <c r="G9" s="152"/>
      <c r="H9" s="153" t="s">
        <v>343</v>
      </c>
      <c r="I9" s="153"/>
      <c r="J9" s="153"/>
    </row>
    <row r="10" spans="1:10" ht="15.75">
      <c r="A10" s="151" t="s">
        <v>344</v>
      </c>
      <c r="B10" s="151"/>
      <c r="C10" s="118" t="s">
        <v>345</v>
      </c>
      <c r="D10" s="123"/>
      <c r="E10" s="10" t="s">
        <v>575</v>
      </c>
      <c r="F10" s="151" t="s">
        <v>346</v>
      </c>
      <c r="G10" s="151"/>
      <c r="H10" s="124" t="s">
        <v>347</v>
      </c>
      <c r="I10" s="123"/>
      <c r="J10" s="10" t="s">
        <v>348</v>
      </c>
    </row>
    <row r="11" spans="1:10" ht="15.75">
      <c r="A11" s="61" t="s">
        <v>1236</v>
      </c>
      <c r="B11" s="62"/>
      <c r="C11" s="118" t="s">
        <v>635</v>
      </c>
      <c r="D11" s="123"/>
      <c r="E11" s="10" t="s">
        <v>580</v>
      </c>
      <c r="F11" s="151" t="s">
        <v>1236</v>
      </c>
      <c r="G11" s="151"/>
      <c r="H11" s="124" t="s">
        <v>349</v>
      </c>
      <c r="I11" s="123"/>
      <c r="J11" s="10" t="s">
        <v>1237</v>
      </c>
    </row>
    <row r="12" spans="1:10" ht="15.75">
      <c r="A12" s="61" t="s">
        <v>350</v>
      </c>
      <c r="B12" s="62"/>
      <c r="C12" s="118">
        <v>3377</v>
      </c>
      <c r="D12" s="123"/>
      <c r="E12" s="7" t="s">
        <v>1239</v>
      </c>
      <c r="F12" s="151" t="s">
        <v>350</v>
      </c>
      <c r="G12" s="151"/>
      <c r="H12" s="118">
        <v>4879</v>
      </c>
      <c r="I12" s="123"/>
      <c r="J12" s="11" t="s">
        <v>1239</v>
      </c>
    </row>
    <row r="13" spans="1:10" ht="15.75">
      <c r="A13" s="61" t="s">
        <v>351</v>
      </c>
      <c r="B13" s="62"/>
      <c r="C13" s="118">
        <v>4.1</v>
      </c>
      <c r="D13" s="123"/>
      <c r="E13" s="7" t="s">
        <v>352</v>
      </c>
      <c r="F13" s="61" t="s">
        <v>351</v>
      </c>
      <c r="G13" s="62"/>
      <c r="H13" s="118">
        <v>5</v>
      </c>
      <c r="I13" s="123"/>
      <c r="J13" s="7" t="s">
        <v>352</v>
      </c>
    </row>
    <row r="14" spans="1:10" ht="15.75">
      <c r="A14" s="118" t="s">
        <v>353</v>
      </c>
      <c r="B14" s="120"/>
      <c r="C14" s="153" t="s">
        <v>636</v>
      </c>
      <c r="D14" s="153"/>
      <c r="E14" s="153"/>
      <c r="F14" s="118" t="s">
        <v>1241</v>
      </c>
      <c r="G14" s="120"/>
      <c r="H14" s="153" t="s">
        <v>636</v>
      </c>
      <c r="I14" s="153"/>
      <c r="J14" s="153"/>
    </row>
    <row r="15" spans="1:10" ht="15.75">
      <c r="A15" s="152" t="s">
        <v>586</v>
      </c>
      <c r="B15" s="152"/>
      <c r="C15" s="153">
        <v>20</v>
      </c>
      <c r="D15" s="155"/>
      <c r="E15" s="13" t="s">
        <v>587</v>
      </c>
      <c r="F15" s="193" t="s">
        <v>354</v>
      </c>
      <c r="G15" s="194"/>
      <c r="H15" s="191" t="s">
        <v>637</v>
      </c>
      <c r="I15" s="192"/>
      <c r="J15" s="56" t="s">
        <v>1239</v>
      </c>
    </row>
    <row r="16" spans="1:10" ht="15.75">
      <c r="A16" s="152" t="s">
        <v>355</v>
      </c>
      <c r="B16" s="152"/>
      <c r="C16" s="156" t="s">
        <v>356</v>
      </c>
      <c r="D16" s="157"/>
      <c r="E16" s="13" t="s">
        <v>357</v>
      </c>
      <c r="F16" s="17"/>
      <c r="G16" s="18"/>
      <c r="H16" s="57"/>
      <c r="I16" s="57"/>
      <c r="J16" s="58"/>
    </row>
    <row r="17" ht="10.5" customHeight="1"/>
    <row r="18" spans="1:21" ht="16.5" customHeight="1">
      <c r="A18" s="3" t="s">
        <v>1245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358</v>
      </c>
      <c r="B19" s="151"/>
      <c r="C19" s="118" t="s">
        <v>1247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359</v>
      </c>
      <c r="B20" s="151"/>
      <c r="C20" s="153" t="s">
        <v>647</v>
      </c>
      <c r="D20" s="118"/>
      <c r="E20" s="13" t="s">
        <v>1077</v>
      </c>
      <c r="F20" s="118" t="s">
        <v>493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425</v>
      </c>
      <c r="B21" s="152"/>
      <c r="C21" s="153">
        <v>1700</v>
      </c>
      <c r="D21" s="118"/>
      <c r="E21" s="13" t="s">
        <v>1080</v>
      </c>
      <c r="F21" s="20" t="s">
        <v>1081</v>
      </c>
      <c r="G21" s="21">
        <f>C21/145</f>
        <v>11.724137931034482</v>
      </c>
      <c r="H21" s="13" t="s">
        <v>360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426</v>
      </c>
      <c r="B22" s="152"/>
      <c r="C22" s="154">
        <v>55</v>
      </c>
      <c r="D22" s="129"/>
      <c r="E22" s="13" t="s">
        <v>1222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361</v>
      </c>
    </row>
    <row r="25" spans="1:10" ht="15.75">
      <c r="A25" s="4" t="s">
        <v>362</v>
      </c>
      <c r="B25" s="4"/>
      <c r="C25" s="5"/>
      <c r="D25" s="7"/>
      <c r="E25" s="12">
        <v>1000</v>
      </c>
      <c r="F25" s="22" t="s">
        <v>429</v>
      </c>
      <c r="G25" s="14"/>
      <c r="H25" s="15"/>
      <c r="I25" s="15"/>
      <c r="J25" s="16"/>
    </row>
    <row r="26" spans="1:10" ht="15.75">
      <c r="A26" s="4" t="s">
        <v>1087</v>
      </c>
      <c r="B26" s="4"/>
      <c r="C26" s="5"/>
      <c r="D26" s="7"/>
      <c r="E26" s="12">
        <v>12000</v>
      </c>
      <c r="F26" s="22" t="s">
        <v>1222</v>
      </c>
      <c r="G26" s="17"/>
      <c r="H26" s="24"/>
      <c r="I26" s="24"/>
      <c r="J26" s="25"/>
    </row>
    <row r="27" spans="1:10" ht="15.75">
      <c r="A27" s="5" t="s">
        <v>1088</v>
      </c>
      <c r="B27" s="6"/>
      <c r="C27" s="6"/>
      <c r="E27" s="41">
        <v>0</v>
      </c>
      <c r="F27" s="26" t="s">
        <v>1222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363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95" t="s">
        <v>648</v>
      </c>
      <c r="B30" s="196"/>
      <c r="C30" s="42"/>
      <c r="D30" s="10"/>
      <c r="E30" s="12"/>
      <c r="F30" s="13"/>
      <c r="G30" s="23"/>
      <c r="H30" s="22"/>
      <c r="I30" s="22"/>
      <c r="J30" s="13"/>
    </row>
    <row r="31" spans="1:10" ht="15.75">
      <c r="A31" s="170" t="s">
        <v>364</v>
      </c>
      <c r="B31" s="171"/>
      <c r="C31" s="142" t="s">
        <v>365</v>
      </c>
      <c r="D31" s="143"/>
      <c r="E31" s="144" t="s">
        <v>366</v>
      </c>
      <c r="F31" s="143"/>
      <c r="G31" s="118" t="s">
        <v>367</v>
      </c>
      <c r="H31" s="120"/>
      <c r="I31" s="118" t="s">
        <v>1104</v>
      </c>
      <c r="J31" s="120"/>
    </row>
    <row r="32" spans="1:10" ht="15.75">
      <c r="A32" s="137"/>
      <c r="B32" s="138"/>
      <c r="C32" s="139">
        <v>20</v>
      </c>
      <c r="D32" s="120"/>
      <c r="E32" s="118">
        <v>30</v>
      </c>
      <c r="F32" s="120"/>
      <c r="G32" s="118">
        <v>200</v>
      </c>
      <c r="H32" s="120"/>
      <c r="I32" s="118">
        <v>250</v>
      </c>
      <c r="J32" s="120"/>
    </row>
    <row r="33" spans="1:10" ht="15.75">
      <c r="A33" s="145" t="s">
        <v>537</v>
      </c>
      <c r="B33" s="146"/>
      <c r="C33" s="139" t="s">
        <v>538</v>
      </c>
      <c r="D33" s="119"/>
      <c r="E33" s="119"/>
      <c r="F33" s="120"/>
      <c r="G33" s="118" t="s">
        <v>539</v>
      </c>
      <c r="H33" s="119"/>
      <c r="I33" s="119"/>
      <c r="J33" s="120"/>
    </row>
    <row r="34" spans="1:10" ht="15.75">
      <c r="A34" s="137"/>
      <c r="B34" s="138"/>
      <c r="C34" s="147">
        <v>200</v>
      </c>
      <c r="D34" s="148"/>
      <c r="E34" s="148"/>
      <c r="F34" s="149"/>
      <c r="G34" s="150">
        <v>1000</v>
      </c>
      <c r="H34" s="148"/>
      <c r="I34" s="148"/>
      <c r="J34" s="149"/>
    </row>
    <row r="35" ht="15.75">
      <c r="A35" s="3" t="s">
        <v>1223</v>
      </c>
    </row>
    <row r="36" spans="1:10" ht="16.5" customHeight="1">
      <c r="A36" s="151" t="s">
        <v>1224</v>
      </c>
      <c r="B36" s="151"/>
      <c r="C36" s="151"/>
      <c r="D36" s="151"/>
      <c r="E36" s="9">
        <v>65</v>
      </c>
      <c r="F36" s="22" t="s">
        <v>438</v>
      </c>
      <c r="G36" s="119" t="s">
        <v>439</v>
      </c>
      <c r="H36" s="119"/>
      <c r="I36" s="119"/>
      <c r="J36" s="120"/>
    </row>
    <row r="37" spans="1:10" ht="15.75">
      <c r="A37" s="151" t="s">
        <v>1090</v>
      </c>
      <c r="B37" s="151"/>
      <c r="C37" s="151"/>
      <c r="D37" s="151"/>
      <c r="E37" s="9" t="s">
        <v>1091</v>
      </c>
      <c r="F37" s="22"/>
      <c r="G37" s="18"/>
      <c r="H37" s="14"/>
      <c r="I37" s="15"/>
      <c r="J37" s="16"/>
    </row>
    <row r="38" spans="1:10" ht="15.75">
      <c r="A38" s="151" t="s">
        <v>540</v>
      </c>
      <c r="B38" s="151"/>
      <c r="C38" s="151"/>
      <c r="D38" s="151"/>
      <c r="E38" s="34" t="s">
        <v>1093</v>
      </c>
      <c r="F38" s="35"/>
      <c r="G38" s="23"/>
      <c r="H38" s="36"/>
      <c r="I38" s="24"/>
      <c r="J38" s="25"/>
    </row>
    <row r="39" spans="1:10" ht="15.75">
      <c r="A39" s="121" t="s">
        <v>1094</v>
      </c>
      <c r="B39" s="131"/>
      <c r="C39" s="131"/>
      <c r="D39" s="122"/>
      <c r="E39" s="9">
        <v>48</v>
      </c>
      <c r="F39" s="22"/>
      <c r="G39" s="22"/>
      <c r="H39" s="36"/>
      <c r="I39" s="24"/>
      <c r="J39" s="25"/>
    </row>
    <row r="40" spans="1:10" ht="15.75">
      <c r="A40" s="151" t="s">
        <v>1095</v>
      </c>
      <c r="B40" s="151"/>
      <c r="C40" s="151"/>
      <c r="D40" s="151"/>
      <c r="E40" s="9">
        <v>135</v>
      </c>
      <c r="F40" s="22" t="s">
        <v>443</v>
      </c>
      <c r="G40" s="22"/>
      <c r="H40" s="17"/>
      <c r="I40" s="18"/>
      <c r="J40" s="19"/>
    </row>
    <row r="41" ht="10.5" customHeight="1"/>
    <row r="42" spans="1:10" ht="15.75">
      <c r="A42" s="132" t="s">
        <v>444</v>
      </c>
      <c r="B42" s="133"/>
      <c r="C42" s="134" t="s">
        <v>541</v>
      </c>
      <c r="D42" s="135"/>
      <c r="E42" s="135"/>
      <c r="F42" s="135"/>
      <c r="G42" s="135"/>
      <c r="H42" s="135"/>
      <c r="I42" s="135"/>
      <c r="J42" s="136"/>
    </row>
    <row r="43" ht="10.5" customHeight="1"/>
    <row r="44" spans="1:10" ht="15.75">
      <c r="A44" s="37" t="s">
        <v>1097</v>
      </c>
      <c r="B44" s="15"/>
      <c r="C44" s="15"/>
      <c r="D44" s="15"/>
      <c r="E44" s="15"/>
      <c r="F44" s="15"/>
      <c r="G44" s="15"/>
      <c r="H44" s="15"/>
      <c r="I44" s="15"/>
      <c r="J44" s="16"/>
    </row>
    <row r="45" spans="1:10" ht="15.75">
      <c r="A45" s="90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2"/>
      <c r="B48" s="160"/>
      <c r="C48" s="160"/>
      <c r="D48" s="160"/>
      <c r="E48" s="160"/>
      <c r="F48" s="160"/>
      <c r="G48" s="160"/>
      <c r="H48" s="160"/>
      <c r="I48" s="160"/>
      <c r="J48" s="161"/>
    </row>
    <row r="49" spans="1:10" ht="15.75">
      <c r="A49" s="163"/>
      <c r="B49" s="164"/>
      <c r="C49" s="164"/>
      <c r="D49" s="164"/>
      <c r="E49" s="164"/>
      <c r="F49" s="164"/>
      <c r="G49" s="164"/>
      <c r="H49" s="164"/>
      <c r="I49" s="164"/>
      <c r="J49" s="165"/>
    </row>
    <row r="50" spans="1:11" ht="15.75">
      <c r="A50" s="36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7" ht="14.25">
      <c r="A51" s="38" t="s">
        <v>542</v>
      </c>
      <c r="G51" s="39"/>
    </row>
    <row r="53" spans="3:5" ht="14.25">
      <c r="C53" s="40" t="s">
        <v>446</v>
      </c>
      <c r="E53" s="24"/>
    </row>
  </sheetData>
  <mergeCells count="85">
    <mergeCell ref="A45:J49"/>
    <mergeCell ref="A1:J1"/>
    <mergeCell ref="A4:B4"/>
    <mergeCell ref="C4:J4"/>
    <mergeCell ref="A5:B5"/>
    <mergeCell ref="C5:E5"/>
    <mergeCell ref="F5:G5"/>
    <mergeCell ref="H5:J5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9:B9"/>
    <mergeCell ref="C14:E14"/>
    <mergeCell ref="F9:G9"/>
    <mergeCell ref="H9:J9"/>
    <mergeCell ref="C9:E9"/>
    <mergeCell ref="A10:B10"/>
    <mergeCell ref="C10:D10"/>
    <mergeCell ref="F10:G10"/>
    <mergeCell ref="H10:I10"/>
    <mergeCell ref="A11:B11"/>
    <mergeCell ref="C11:D11"/>
    <mergeCell ref="F11:G11"/>
    <mergeCell ref="H11:I11"/>
    <mergeCell ref="A12:B12"/>
    <mergeCell ref="C12:D12"/>
    <mergeCell ref="F12:G12"/>
    <mergeCell ref="H12:I12"/>
    <mergeCell ref="A13:B13"/>
    <mergeCell ref="C13:D13"/>
    <mergeCell ref="F13:G13"/>
    <mergeCell ref="H13:I13"/>
    <mergeCell ref="A14:B14"/>
    <mergeCell ref="F14:G14"/>
    <mergeCell ref="H14:J14"/>
    <mergeCell ref="A15:B15"/>
    <mergeCell ref="C15:D15"/>
    <mergeCell ref="F15:G15"/>
    <mergeCell ref="H15:I15"/>
    <mergeCell ref="A16:B16"/>
    <mergeCell ref="C16:D16"/>
    <mergeCell ref="A19:B19"/>
    <mergeCell ref="C19:J19"/>
    <mergeCell ref="F20:J20"/>
    <mergeCell ref="A39:D39"/>
    <mergeCell ref="G34:J34"/>
    <mergeCell ref="G31:H31"/>
    <mergeCell ref="I31:J31"/>
    <mergeCell ref="A32:B32"/>
    <mergeCell ref="C32:D32"/>
    <mergeCell ref="E32:F32"/>
    <mergeCell ref="A34:B34"/>
    <mergeCell ref="A22:B22"/>
    <mergeCell ref="A20:B20"/>
    <mergeCell ref="C20:D20"/>
    <mergeCell ref="A40:D40"/>
    <mergeCell ref="A42:B42"/>
    <mergeCell ref="C42:J42"/>
    <mergeCell ref="A36:D36"/>
    <mergeCell ref="G36:J36"/>
    <mergeCell ref="A37:D37"/>
    <mergeCell ref="A38:D38"/>
    <mergeCell ref="H3:I3"/>
    <mergeCell ref="A33:B33"/>
    <mergeCell ref="C33:F33"/>
    <mergeCell ref="G33:J33"/>
    <mergeCell ref="A30:B30"/>
    <mergeCell ref="A31:B31"/>
    <mergeCell ref="C31:D31"/>
    <mergeCell ref="A21:B21"/>
    <mergeCell ref="E31:F31"/>
    <mergeCell ref="C21:D21"/>
    <mergeCell ref="G32:H32"/>
    <mergeCell ref="I32:J32"/>
    <mergeCell ref="C34:F34"/>
    <mergeCell ref="C22:D22"/>
  </mergeCells>
  <printOptions/>
  <pageMargins left="0.59" right="0.15" top="0.33" bottom="0.37" header="0.27" footer="0.28"/>
  <pageSetup fitToHeight="1" fitToWidth="1" horizontalDpi="600" verticalDpi="600" orientation="portrait" paperSize="9" scale="98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1">
      <selection activeCell="H6" sqref="H6:J6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1225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spans="1:10" ht="16.5" customHeight="1">
      <c r="A3" s="3" t="s">
        <v>996</v>
      </c>
      <c r="H3" s="142" t="s">
        <v>643</v>
      </c>
      <c r="I3" s="142"/>
      <c r="J3" s="1" t="s">
        <v>561</v>
      </c>
    </row>
    <row r="4" spans="1:10" ht="16.5" customHeight="1">
      <c r="A4" s="151" t="s">
        <v>997</v>
      </c>
      <c r="B4" s="151"/>
      <c r="C4" s="61" t="s">
        <v>1165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629</v>
      </c>
      <c r="B5" s="166"/>
      <c r="C5" s="167" t="s">
        <v>543</v>
      </c>
      <c r="D5" s="168"/>
      <c r="E5" s="168"/>
      <c r="F5" s="102" t="s">
        <v>544</v>
      </c>
      <c r="G5" s="103"/>
      <c r="H5" s="168" t="s">
        <v>455</v>
      </c>
      <c r="I5" s="168"/>
      <c r="J5" s="168"/>
    </row>
    <row r="6" spans="1:10" ht="16.5" thickTop="1">
      <c r="A6" s="158" t="s">
        <v>1230</v>
      </c>
      <c r="B6" s="158"/>
      <c r="C6" s="112">
        <v>1</v>
      </c>
      <c r="D6" s="113"/>
      <c r="E6" s="114"/>
      <c r="F6" s="158" t="s">
        <v>1231</v>
      </c>
      <c r="G6" s="158"/>
      <c r="H6" s="144">
        <v>309</v>
      </c>
      <c r="I6" s="142"/>
      <c r="J6" s="143"/>
    </row>
    <row r="7" spans="1:10" ht="15.75">
      <c r="A7" s="151" t="s">
        <v>1232</v>
      </c>
      <c r="B7" s="151"/>
      <c r="C7" s="172" t="s">
        <v>638</v>
      </c>
      <c r="D7" s="172"/>
      <c r="E7" s="172"/>
      <c r="F7" s="151" t="s">
        <v>342</v>
      </c>
      <c r="G7" s="151"/>
      <c r="H7" s="172" t="s">
        <v>545</v>
      </c>
      <c r="I7" s="172"/>
      <c r="J7" s="172"/>
    </row>
    <row r="8" spans="1:10" ht="15.75">
      <c r="A8" s="151" t="s">
        <v>1221</v>
      </c>
      <c r="B8" s="151"/>
      <c r="C8" s="118" t="s">
        <v>546</v>
      </c>
      <c r="D8" s="119"/>
      <c r="E8" s="120"/>
      <c r="F8" s="151" t="s">
        <v>1221</v>
      </c>
      <c r="G8" s="151"/>
      <c r="H8" s="118" t="s">
        <v>547</v>
      </c>
      <c r="I8" s="119"/>
      <c r="J8" s="120"/>
    </row>
    <row r="9" spans="1:10" ht="15.75">
      <c r="A9" s="152" t="s">
        <v>1233</v>
      </c>
      <c r="B9" s="152"/>
      <c r="C9" s="153" t="s">
        <v>548</v>
      </c>
      <c r="D9" s="153"/>
      <c r="E9" s="153"/>
      <c r="F9" s="152" t="s">
        <v>1233</v>
      </c>
      <c r="G9" s="152"/>
      <c r="H9" s="153" t="s">
        <v>548</v>
      </c>
      <c r="I9" s="153"/>
      <c r="J9" s="153"/>
    </row>
    <row r="10" spans="1:10" ht="15.75">
      <c r="A10" s="151" t="s">
        <v>549</v>
      </c>
      <c r="B10" s="151"/>
      <c r="C10" s="124" t="s">
        <v>550</v>
      </c>
      <c r="D10" s="123"/>
      <c r="E10" s="10" t="s">
        <v>551</v>
      </c>
      <c r="F10" s="151" t="s">
        <v>1234</v>
      </c>
      <c r="G10" s="151"/>
      <c r="H10" s="124" t="s">
        <v>639</v>
      </c>
      <c r="I10" s="123"/>
      <c r="J10" s="10" t="s">
        <v>551</v>
      </c>
    </row>
    <row r="11" spans="1:10" ht="15.75">
      <c r="A11" s="61" t="s">
        <v>1236</v>
      </c>
      <c r="B11" s="62"/>
      <c r="C11" s="124" t="s">
        <v>552</v>
      </c>
      <c r="D11" s="123"/>
      <c r="E11" s="10" t="s">
        <v>1237</v>
      </c>
      <c r="F11" s="151" t="s">
        <v>1236</v>
      </c>
      <c r="G11" s="151"/>
      <c r="H11" s="124" t="s">
        <v>640</v>
      </c>
      <c r="I11" s="123"/>
      <c r="J11" s="10" t="s">
        <v>1237</v>
      </c>
    </row>
    <row r="12" spans="1:10" ht="15.75">
      <c r="A12" s="61" t="s">
        <v>553</v>
      </c>
      <c r="B12" s="62"/>
      <c r="C12" s="118">
        <v>4881</v>
      </c>
      <c r="D12" s="123"/>
      <c r="E12" s="7" t="s">
        <v>1239</v>
      </c>
      <c r="F12" s="151" t="s">
        <v>553</v>
      </c>
      <c r="G12" s="151"/>
      <c r="H12" s="118">
        <v>4813</v>
      </c>
      <c r="I12" s="123"/>
      <c r="J12" s="11" t="s">
        <v>1239</v>
      </c>
    </row>
    <row r="13" spans="1:10" ht="15.75">
      <c r="A13" s="61" t="s">
        <v>554</v>
      </c>
      <c r="B13" s="62"/>
      <c r="C13" s="118">
        <v>5.5</v>
      </c>
      <c r="D13" s="123"/>
      <c r="E13" s="7" t="s">
        <v>555</v>
      </c>
      <c r="F13" s="61" t="s">
        <v>554</v>
      </c>
      <c r="G13" s="62"/>
      <c r="H13" s="118">
        <v>6.3</v>
      </c>
      <c r="I13" s="123"/>
      <c r="J13" s="7" t="s">
        <v>555</v>
      </c>
    </row>
    <row r="14" spans="1:10" ht="15.75">
      <c r="A14" s="118" t="s">
        <v>556</v>
      </c>
      <c r="B14" s="120"/>
      <c r="C14" s="124" t="s">
        <v>557</v>
      </c>
      <c r="D14" s="125"/>
      <c r="E14" s="126"/>
      <c r="F14" s="118" t="s">
        <v>1241</v>
      </c>
      <c r="G14" s="120"/>
      <c r="H14" s="124" t="s">
        <v>557</v>
      </c>
      <c r="I14" s="125"/>
      <c r="J14" s="126"/>
    </row>
    <row r="15" spans="1:10" ht="15.75">
      <c r="A15" s="152" t="s">
        <v>558</v>
      </c>
      <c r="B15" s="152"/>
      <c r="C15" s="153">
        <v>20</v>
      </c>
      <c r="D15" s="155"/>
      <c r="E15" s="13" t="s">
        <v>587</v>
      </c>
      <c r="F15" s="193" t="s">
        <v>394</v>
      </c>
      <c r="G15" s="194"/>
      <c r="H15" s="191">
        <v>6</v>
      </c>
      <c r="I15" s="192"/>
      <c r="J15" s="56" t="s">
        <v>1239</v>
      </c>
    </row>
    <row r="16" spans="1:10" ht="15.75">
      <c r="A16" s="152" t="s">
        <v>395</v>
      </c>
      <c r="B16" s="152"/>
      <c r="C16" s="156" t="s">
        <v>642</v>
      </c>
      <c r="D16" s="157"/>
      <c r="E16" s="13" t="s">
        <v>1239</v>
      </c>
      <c r="F16" s="17"/>
      <c r="G16" s="18"/>
      <c r="H16" s="57"/>
      <c r="I16" s="57"/>
      <c r="J16" s="58"/>
    </row>
    <row r="17" ht="10.5" customHeight="1"/>
    <row r="18" spans="1:21" ht="16.5" customHeight="1">
      <c r="A18" s="3" t="s">
        <v>1245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396</v>
      </c>
      <c r="B19" s="151"/>
      <c r="C19" s="118" t="s">
        <v>1247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359</v>
      </c>
      <c r="B20" s="151"/>
      <c r="C20" s="153" t="s">
        <v>647</v>
      </c>
      <c r="D20" s="118"/>
      <c r="E20" s="13" t="s">
        <v>1077</v>
      </c>
      <c r="F20" s="118" t="s">
        <v>493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425</v>
      </c>
      <c r="B21" s="152"/>
      <c r="C21" s="153">
        <v>1700</v>
      </c>
      <c r="D21" s="118"/>
      <c r="E21" s="13" t="s">
        <v>1080</v>
      </c>
      <c r="F21" s="20" t="s">
        <v>1081</v>
      </c>
      <c r="G21" s="21">
        <f>C21/145</f>
        <v>11.724137931034482</v>
      </c>
      <c r="H21" s="13" t="s">
        <v>397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426</v>
      </c>
      <c r="B22" s="152"/>
      <c r="C22" s="154">
        <v>55</v>
      </c>
      <c r="D22" s="129"/>
      <c r="E22" s="13" t="s">
        <v>1222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398</v>
      </c>
    </row>
    <row r="25" spans="1:10" ht="15.75">
      <c r="A25" s="4" t="s">
        <v>399</v>
      </c>
      <c r="B25" s="4"/>
      <c r="C25" s="5"/>
      <c r="D25" s="7"/>
      <c r="E25" s="12">
        <v>1000</v>
      </c>
      <c r="F25" s="22" t="s">
        <v>429</v>
      </c>
      <c r="G25" s="14"/>
      <c r="H25" s="15"/>
      <c r="I25" s="15"/>
      <c r="J25" s="16"/>
    </row>
    <row r="26" spans="1:10" ht="15.75">
      <c r="A26" s="4" t="s">
        <v>1087</v>
      </c>
      <c r="B26" s="4"/>
      <c r="C26" s="5"/>
      <c r="D26" s="7"/>
      <c r="E26" s="12">
        <v>12000</v>
      </c>
      <c r="F26" s="22" t="s">
        <v>1222</v>
      </c>
      <c r="G26" s="17"/>
      <c r="H26" s="24"/>
      <c r="I26" s="24"/>
      <c r="J26" s="25"/>
    </row>
    <row r="27" spans="1:10" ht="15.75">
      <c r="A27" s="5" t="s">
        <v>1088</v>
      </c>
      <c r="B27" s="6"/>
      <c r="C27" s="6"/>
      <c r="E27" s="41">
        <v>0</v>
      </c>
      <c r="F27" s="26" t="s">
        <v>1222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400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95" t="s">
        <v>648</v>
      </c>
      <c r="B30" s="196"/>
      <c r="C30" s="42"/>
      <c r="D30" s="10"/>
      <c r="E30" s="12"/>
      <c r="F30" s="13"/>
      <c r="G30" s="23"/>
      <c r="H30" s="22"/>
      <c r="I30" s="22"/>
      <c r="J30" s="13"/>
    </row>
    <row r="31" spans="1:10" ht="15.75">
      <c r="A31" s="170" t="s">
        <v>401</v>
      </c>
      <c r="B31" s="171"/>
      <c r="C31" s="142" t="s">
        <v>402</v>
      </c>
      <c r="D31" s="143"/>
      <c r="E31" s="144" t="s">
        <v>403</v>
      </c>
      <c r="F31" s="143"/>
      <c r="G31" s="118" t="s">
        <v>404</v>
      </c>
      <c r="H31" s="120"/>
      <c r="I31" s="118" t="s">
        <v>1104</v>
      </c>
      <c r="J31" s="120"/>
    </row>
    <row r="32" spans="1:10" ht="15.75">
      <c r="A32" s="137"/>
      <c r="B32" s="138"/>
      <c r="C32" s="139">
        <v>20</v>
      </c>
      <c r="D32" s="120"/>
      <c r="E32" s="118">
        <v>30</v>
      </c>
      <c r="F32" s="120"/>
      <c r="G32" s="118">
        <v>200</v>
      </c>
      <c r="H32" s="120"/>
      <c r="I32" s="118">
        <v>250</v>
      </c>
      <c r="J32" s="120"/>
    </row>
    <row r="33" spans="1:10" ht="15.75">
      <c r="A33" s="145" t="s">
        <v>405</v>
      </c>
      <c r="B33" s="146"/>
      <c r="C33" s="139" t="s">
        <v>406</v>
      </c>
      <c r="D33" s="119"/>
      <c r="E33" s="119"/>
      <c r="F33" s="120"/>
      <c r="G33" s="118" t="s">
        <v>407</v>
      </c>
      <c r="H33" s="119"/>
      <c r="I33" s="119"/>
      <c r="J33" s="120"/>
    </row>
    <row r="34" spans="1:10" ht="15.75">
      <c r="A34" s="137"/>
      <c r="B34" s="138"/>
      <c r="C34" s="147">
        <v>500</v>
      </c>
      <c r="D34" s="148"/>
      <c r="E34" s="148"/>
      <c r="F34" s="149"/>
      <c r="G34" s="150">
        <v>1000</v>
      </c>
      <c r="H34" s="148"/>
      <c r="I34" s="148"/>
      <c r="J34" s="149"/>
    </row>
    <row r="35" ht="15.75">
      <c r="A35" s="3" t="s">
        <v>1223</v>
      </c>
    </row>
    <row r="36" spans="1:10" ht="16.5" customHeight="1">
      <c r="A36" s="151" t="s">
        <v>1224</v>
      </c>
      <c r="B36" s="151"/>
      <c r="C36" s="151"/>
      <c r="D36" s="151"/>
      <c r="E36" s="9">
        <v>65</v>
      </c>
      <c r="F36" s="22" t="s">
        <v>438</v>
      </c>
      <c r="G36" s="119" t="s">
        <v>408</v>
      </c>
      <c r="H36" s="119"/>
      <c r="I36" s="119"/>
      <c r="J36" s="120"/>
    </row>
    <row r="37" spans="1:10" ht="15.75">
      <c r="A37" s="151" t="s">
        <v>1090</v>
      </c>
      <c r="B37" s="151"/>
      <c r="C37" s="151"/>
      <c r="D37" s="151"/>
      <c r="E37" s="9" t="s">
        <v>1091</v>
      </c>
      <c r="F37" s="22"/>
      <c r="G37" s="18"/>
      <c r="H37" s="14"/>
      <c r="I37" s="15"/>
      <c r="J37" s="16"/>
    </row>
    <row r="38" spans="1:10" ht="15.75">
      <c r="A38" s="151" t="s">
        <v>409</v>
      </c>
      <c r="B38" s="151"/>
      <c r="C38" s="151"/>
      <c r="D38" s="151"/>
      <c r="E38" s="34" t="s">
        <v>410</v>
      </c>
      <c r="F38" s="35"/>
      <c r="G38" s="23"/>
      <c r="H38" s="36"/>
      <c r="I38" s="24"/>
      <c r="J38" s="25"/>
    </row>
    <row r="39" spans="1:10" ht="15.75">
      <c r="A39" s="121" t="s">
        <v>411</v>
      </c>
      <c r="B39" s="131"/>
      <c r="C39" s="131"/>
      <c r="D39" s="122"/>
      <c r="E39" s="9">
        <v>48</v>
      </c>
      <c r="F39" s="22"/>
      <c r="G39" s="22"/>
      <c r="H39" s="36"/>
      <c r="I39" s="24"/>
      <c r="J39" s="25"/>
    </row>
    <row r="40" spans="1:10" ht="15.75">
      <c r="A40" s="151" t="s">
        <v>1095</v>
      </c>
      <c r="B40" s="151"/>
      <c r="C40" s="151"/>
      <c r="D40" s="151"/>
      <c r="E40" s="9">
        <v>135</v>
      </c>
      <c r="F40" s="22" t="s">
        <v>443</v>
      </c>
      <c r="G40" s="22"/>
      <c r="H40" s="17"/>
      <c r="I40" s="18"/>
      <c r="J40" s="19"/>
    </row>
    <row r="41" ht="10.5" customHeight="1"/>
    <row r="42" spans="1:10" ht="15.75">
      <c r="A42" s="132" t="s">
        <v>444</v>
      </c>
      <c r="B42" s="133"/>
      <c r="C42" s="134" t="s">
        <v>412</v>
      </c>
      <c r="D42" s="135"/>
      <c r="E42" s="135"/>
      <c r="F42" s="135"/>
      <c r="G42" s="135"/>
      <c r="H42" s="135"/>
      <c r="I42" s="135"/>
      <c r="J42" s="136"/>
    </row>
    <row r="43" ht="10.5" customHeight="1"/>
    <row r="44" spans="1:10" ht="15.75">
      <c r="A44" s="37" t="s">
        <v>1097</v>
      </c>
      <c r="B44" s="15"/>
      <c r="C44" s="15"/>
      <c r="D44" s="15"/>
      <c r="E44" s="15"/>
      <c r="F44" s="15"/>
      <c r="G44" s="15"/>
      <c r="H44" s="15"/>
      <c r="I44" s="15"/>
      <c r="J44" s="16"/>
    </row>
    <row r="45" spans="1:10" ht="15.75">
      <c r="A45" s="90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2"/>
      <c r="B48" s="160"/>
      <c r="C48" s="160"/>
      <c r="D48" s="160"/>
      <c r="E48" s="160"/>
      <c r="F48" s="160"/>
      <c r="G48" s="160"/>
      <c r="H48" s="160"/>
      <c r="I48" s="160"/>
      <c r="J48" s="161"/>
    </row>
    <row r="49" spans="1:10" ht="15.75">
      <c r="A49" s="163"/>
      <c r="B49" s="164"/>
      <c r="C49" s="164"/>
      <c r="D49" s="164"/>
      <c r="E49" s="164"/>
      <c r="F49" s="164"/>
      <c r="G49" s="164"/>
      <c r="H49" s="164"/>
      <c r="I49" s="164"/>
      <c r="J49" s="165"/>
    </row>
    <row r="50" spans="1:11" ht="15.75">
      <c r="A50" s="36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7" ht="14.25">
      <c r="A51" s="38" t="s">
        <v>413</v>
      </c>
      <c r="G51" s="39"/>
    </row>
    <row r="53" spans="3:5" ht="14.25">
      <c r="C53" s="40" t="s">
        <v>446</v>
      </c>
      <c r="E53" s="24"/>
    </row>
  </sheetData>
  <mergeCells count="85">
    <mergeCell ref="A33:B33"/>
    <mergeCell ref="C33:F33"/>
    <mergeCell ref="G33:J33"/>
    <mergeCell ref="A34:B34"/>
    <mergeCell ref="C34:F34"/>
    <mergeCell ref="G34:J34"/>
    <mergeCell ref="G31:H31"/>
    <mergeCell ref="I31:J31"/>
    <mergeCell ref="A32:B32"/>
    <mergeCell ref="C32:D32"/>
    <mergeCell ref="E32:F32"/>
    <mergeCell ref="G32:H32"/>
    <mergeCell ref="I32:J32"/>
    <mergeCell ref="A30:B30"/>
    <mergeCell ref="A31:B31"/>
    <mergeCell ref="C31:D31"/>
    <mergeCell ref="E31:F31"/>
    <mergeCell ref="A36:D36"/>
    <mergeCell ref="G36:J36"/>
    <mergeCell ref="A37:D37"/>
    <mergeCell ref="A38:D38"/>
    <mergeCell ref="A39:D39"/>
    <mergeCell ref="A40:D40"/>
    <mergeCell ref="A42:B42"/>
    <mergeCell ref="C42:J42"/>
    <mergeCell ref="A21:B21"/>
    <mergeCell ref="C21:D21"/>
    <mergeCell ref="A22:B22"/>
    <mergeCell ref="C22:D22"/>
    <mergeCell ref="A19:B19"/>
    <mergeCell ref="C19:J19"/>
    <mergeCell ref="A20:B20"/>
    <mergeCell ref="C20:D20"/>
    <mergeCell ref="F20:J20"/>
    <mergeCell ref="A15:B15"/>
    <mergeCell ref="C15:D15"/>
    <mergeCell ref="A16:B16"/>
    <mergeCell ref="C16:D16"/>
    <mergeCell ref="A14:B14"/>
    <mergeCell ref="C14:E14"/>
    <mergeCell ref="F14:G14"/>
    <mergeCell ref="H14:J14"/>
    <mergeCell ref="A13:B13"/>
    <mergeCell ref="C13:D13"/>
    <mergeCell ref="F13:G13"/>
    <mergeCell ref="H13:I13"/>
    <mergeCell ref="A12:B12"/>
    <mergeCell ref="C12:D12"/>
    <mergeCell ref="F12:G12"/>
    <mergeCell ref="H12:I12"/>
    <mergeCell ref="A11:B11"/>
    <mergeCell ref="C11:D11"/>
    <mergeCell ref="F11:G11"/>
    <mergeCell ref="H11:I11"/>
    <mergeCell ref="A10:B10"/>
    <mergeCell ref="C10:D10"/>
    <mergeCell ref="F10:G10"/>
    <mergeCell ref="H10:I10"/>
    <mergeCell ref="A9:B9"/>
    <mergeCell ref="C9:E9"/>
    <mergeCell ref="F9:G9"/>
    <mergeCell ref="H9:J9"/>
    <mergeCell ref="F7:G7"/>
    <mergeCell ref="H7:J7"/>
    <mergeCell ref="A8:B8"/>
    <mergeCell ref="C8:E8"/>
    <mergeCell ref="F8:G8"/>
    <mergeCell ref="H8:J8"/>
    <mergeCell ref="A1:J1"/>
    <mergeCell ref="A4:B4"/>
    <mergeCell ref="C4:J4"/>
    <mergeCell ref="A5:B5"/>
    <mergeCell ref="C5:E5"/>
    <mergeCell ref="F5:G5"/>
    <mergeCell ref="H5:J5"/>
    <mergeCell ref="F15:G15"/>
    <mergeCell ref="H15:I15"/>
    <mergeCell ref="H3:I3"/>
    <mergeCell ref="A45:J49"/>
    <mergeCell ref="A6:B6"/>
    <mergeCell ref="C6:E6"/>
    <mergeCell ref="F6:G6"/>
    <mergeCell ref="H6:J6"/>
    <mergeCell ref="A7:B7"/>
    <mergeCell ref="C7:E7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H12" sqref="H12:I12"/>
    </sheetView>
  </sheetViews>
  <sheetFormatPr defaultColWidth="11.00390625" defaultRowHeight="13.5"/>
  <cols>
    <col min="1" max="12" width="9.00390625" style="1" customWidth="1"/>
    <col min="13" max="13" width="10.25390625" style="1" customWidth="1"/>
    <col min="14" max="16384" width="9.00390625" style="1" customWidth="1"/>
  </cols>
  <sheetData>
    <row r="1" spans="1:10" ht="18">
      <c r="A1" s="79" t="s">
        <v>1219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ht="16.5" customHeight="1">
      <c r="A3" s="3" t="s">
        <v>1220</v>
      </c>
    </row>
    <row r="4" spans="1:10" ht="16.5" customHeight="1">
      <c r="A4" s="151" t="s">
        <v>1050</v>
      </c>
      <c r="B4" s="151"/>
      <c r="C4" s="61" t="s">
        <v>1051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1052</v>
      </c>
      <c r="B5" s="166"/>
      <c r="C5" s="167" t="s">
        <v>931</v>
      </c>
      <c r="D5" s="168"/>
      <c r="E5" s="168"/>
      <c r="F5" s="102" t="s">
        <v>1053</v>
      </c>
      <c r="G5" s="103"/>
      <c r="H5" s="168" t="s">
        <v>461</v>
      </c>
      <c r="I5" s="168"/>
      <c r="J5" s="168"/>
    </row>
    <row r="6" spans="1:10" ht="16.5" thickTop="1">
      <c r="A6" s="158" t="s">
        <v>1054</v>
      </c>
      <c r="B6" s="158"/>
      <c r="C6" s="112">
        <v>1</v>
      </c>
      <c r="D6" s="113"/>
      <c r="E6" s="114"/>
      <c r="F6" s="158" t="s">
        <v>1055</v>
      </c>
      <c r="G6" s="158"/>
      <c r="H6" s="144">
        <v>234</v>
      </c>
      <c r="I6" s="142"/>
      <c r="J6" s="143"/>
    </row>
    <row r="7" spans="1:10" ht="15.75">
      <c r="A7" s="151" t="s">
        <v>1056</v>
      </c>
      <c r="B7" s="151"/>
      <c r="C7" s="159" t="s">
        <v>787</v>
      </c>
      <c r="D7" s="159"/>
      <c r="E7" s="159"/>
      <c r="F7" s="151" t="s">
        <v>906</v>
      </c>
      <c r="G7" s="151"/>
      <c r="H7" s="159" t="s">
        <v>788</v>
      </c>
      <c r="I7" s="159"/>
      <c r="J7" s="159"/>
    </row>
    <row r="8" spans="1:10" ht="15.75">
      <c r="A8" s="151" t="s">
        <v>1221</v>
      </c>
      <c r="B8" s="151"/>
      <c r="C8" s="118" t="s">
        <v>860</v>
      </c>
      <c r="D8" s="119"/>
      <c r="E8" s="120"/>
      <c r="F8" s="151" t="s">
        <v>1221</v>
      </c>
      <c r="G8" s="151"/>
      <c r="H8" s="118" t="s">
        <v>860</v>
      </c>
      <c r="I8" s="119"/>
      <c r="J8" s="120"/>
    </row>
    <row r="9" spans="1:10" ht="15.75">
      <c r="A9" s="152" t="s">
        <v>1057</v>
      </c>
      <c r="B9" s="152"/>
      <c r="C9" s="118" t="s">
        <v>862</v>
      </c>
      <c r="D9" s="119"/>
      <c r="E9" s="120"/>
      <c r="F9" s="152" t="s">
        <v>1057</v>
      </c>
      <c r="G9" s="152"/>
      <c r="H9" s="118" t="s">
        <v>862</v>
      </c>
      <c r="I9" s="119"/>
      <c r="J9" s="120"/>
    </row>
    <row r="10" spans="1:10" ht="15.75">
      <c r="A10" s="151" t="s">
        <v>1058</v>
      </c>
      <c r="B10" s="151"/>
      <c r="C10" s="118" t="s">
        <v>2</v>
      </c>
      <c r="D10" s="123"/>
      <c r="E10" s="10" t="s">
        <v>1059</v>
      </c>
      <c r="F10" s="151" t="s">
        <v>1058</v>
      </c>
      <c r="G10" s="151"/>
      <c r="H10" s="118" t="s">
        <v>4</v>
      </c>
      <c r="I10" s="123"/>
      <c r="J10" s="10" t="s">
        <v>1059</v>
      </c>
    </row>
    <row r="11" spans="1:10" ht="15.75">
      <c r="A11" s="61" t="s">
        <v>1060</v>
      </c>
      <c r="B11" s="62"/>
      <c r="C11" s="118" t="s">
        <v>3</v>
      </c>
      <c r="D11" s="123"/>
      <c r="E11" s="10" t="s">
        <v>1061</v>
      </c>
      <c r="F11" s="151" t="s">
        <v>1060</v>
      </c>
      <c r="G11" s="151"/>
      <c r="H11" s="118" t="s">
        <v>5</v>
      </c>
      <c r="I11" s="123"/>
      <c r="J11" s="10" t="s">
        <v>1061</v>
      </c>
    </row>
    <row r="12" spans="1:10" ht="15.75">
      <c r="A12" s="61" t="s">
        <v>1062</v>
      </c>
      <c r="B12" s="62"/>
      <c r="C12" s="118">
        <v>4108</v>
      </c>
      <c r="D12" s="123"/>
      <c r="E12" s="7" t="s">
        <v>1063</v>
      </c>
      <c r="F12" s="151" t="s">
        <v>1062</v>
      </c>
      <c r="G12" s="151"/>
      <c r="H12" s="118">
        <v>4363</v>
      </c>
      <c r="I12" s="123"/>
      <c r="J12" s="11" t="s">
        <v>1063</v>
      </c>
    </row>
    <row r="13" spans="1:10" ht="15.75">
      <c r="A13" s="61" t="s">
        <v>1064</v>
      </c>
      <c r="B13" s="62"/>
      <c r="C13" s="118">
        <v>5.8</v>
      </c>
      <c r="D13" s="123"/>
      <c r="E13" s="7" t="s">
        <v>1065</v>
      </c>
      <c r="F13" s="61" t="s">
        <v>1064</v>
      </c>
      <c r="G13" s="62"/>
      <c r="H13" s="118">
        <v>6.2</v>
      </c>
      <c r="I13" s="123"/>
      <c r="J13" s="7" t="s">
        <v>1065</v>
      </c>
    </row>
    <row r="14" spans="1:10" ht="15.75">
      <c r="A14" s="118" t="s">
        <v>1066</v>
      </c>
      <c r="B14" s="120"/>
      <c r="C14" s="124">
        <v>5</v>
      </c>
      <c r="D14" s="125"/>
      <c r="E14" s="126"/>
      <c r="F14" s="118" t="s">
        <v>1066</v>
      </c>
      <c r="G14" s="120"/>
      <c r="H14" s="124">
        <v>5</v>
      </c>
      <c r="I14" s="125"/>
      <c r="J14" s="126"/>
    </row>
    <row r="15" spans="1:10" ht="15.75">
      <c r="A15" s="152" t="s">
        <v>1067</v>
      </c>
      <c r="B15" s="152"/>
      <c r="C15" s="153">
        <v>10</v>
      </c>
      <c r="D15" s="155"/>
      <c r="E15" s="13" t="s">
        <v>1068</v>
      </c>
      <c r="F15" s="14"/>
      <c r="G15" s="15"/>
      <c r="H15" s="15"/>
      <c r="I15" s="15"/>
      <c r="J15" s="16"/>
    </row>
    <row r="16" spans="1:10" ht="15.75">
      <c r="A16" s="152" t="s">
        <v>1069</v>
      </c>
      <c r="B16" s="152"/>
      <c r="C16" s="156">
        <v>7.2</v>
      </c>
      <c r="D16" s="157"/>
      <c r="E16" s="13" t="s">
        <v>1063</v>
      </c>
      <c r="F16" s="17"/>
      <c r="G16" s="18"/>
      <c r="H16" s="18"/>
      <c r="I16" s="18"/>
      <c r="J16" s="19"/>
    </row>
    <row r="17" ht="10.5" customHeight="1"/>
    <row r="18" spans="1:21" ht="16.5" customHeight="1">
      <c r="A18" s="3" t="s">
        <v>1070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1071</v>
      </c>
      <c r="B19" s="151"/>
      <c r="C19" s="118" t="s">
        <v>1072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1073</v>
      </c>
      <c r="B20" s="151"/>
      <c r="C20" s="153" t="s">
        <v>1074</v>
      </c>
      <c r="D20" s="118"/>
      <c r="E20" s="13" t="s">
        <v>1075</v>
      </c>
      <c r="F20" s="118" t="s">
        <v>907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908</v>
      </c>
      <c r="B21" s="152"/>
      <c r="C21" s="153">
        <v>2000</v>
      </c>
      <c r="D21" s="118"/>
      <c r="E21" s="13" t="s">
        <v>909</v>
      </c>
      <c r="F21" s="20" t="s">
        <v>910</v>
      </c>
      <c r="G21" s="21">
        <f>C21/145</f>
        <v>13.793103448275861</v>
      </c>
      <c r="H21" s="13" t="s">
        <v>911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912</v>
      </c>
      <c r="B22" s="152"/>
      <c r="C22" s="154">
        <v>30</v>
      </c>
      <c r="D22" s="129"/>
      <c r="E22" s="13" t="s">
        <v>913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914</v>
      </c>
    </row>
    <row r="25" spans="1:10" ht="15.75">
      <c r="A25" s="4" t="s">
        <v>915</v>
      </c>
      <c r="B25" s="4"/>
      <c r="C25" s="5"/>
      <c r="D25" s="7"/>
      <c r="E25" s="12">
        <v>1000</v>
      </c>
      <c r="F25" s="22" t="s">
        <v>1167</v>
      </c>
      <c r="G25" s="14"/>
      <c r="H25" s="15"/>
      <c r="I25" s="15"/>
      <c r="J25" s="16"/>
    </row>
    <row r="26" spans="1:10" ht="15.75">
      <c r="A26" s="4" t="s">
        <v>916</v>
      </c>
      <c r="B26" s="4"/>
      <c r="C26" s="5"/>
      <c r="D26" s="7"/>
      <c r="E26" s="12">
        <v>8000</v>
      </c>
      <c r="F26" s="26" t="s">
        <v>1166</v>
      </c>
      <c r="G26" s="17"/>
      <c r="H26" s="24"/>
      <c r="I26" s="24"/>
      <c r="J26" s="25"/>
    </row>
    <row r="27" spans="1:10" ht="15.75">
      <c r="A27" s="5" t="s">
        <v>917</v>
      </c>
      <c r="B27" s="6"/>
      <c r="C27" s="6"/>
      <c r="E27" s="41">
        <v>1000</v>
      </c>
      <c r="F27" s="26" t="s">
        <v>1166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918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40" t="s">
        <v>714</v>
      </c>
      <c r="B30" s="141"/>
      <c r="C30" s="142" t="s">
        <v>979</v>
      </c>
      <c r="D30" s="143"/>
      <c r="E30" s="144" t="s">
        <v>980</v>
      </c>
      <c r="F30" s="143"/>
      <c r="G30" s="118" t="s">
        <v>981</v>
      </c>
      <c r="H30" s="120"/>
      <c r="I30" s="118" t="s">
        <v>982</v>
      </c>
      <c r="J30" s="120"/>
    </row>
    <row r="31" spans="1:10" ht="15.75">
      <c r="A31" s="137"/>
      <c r="B31" s="138"/>
      <c r="C31" s="139">
        <v>20</v>
      </c>
      <c r="D31" s="120"/>
      <c r="E31" s="118">
        <v>30</v>
      </c>
      <c r="F31" s="120"/>
      <c r="G31" s="118">
        <v>100</v>
      </c>
      <c r="H31" s="120"/>
      <c r="I31" s="118">
        <v>150</v>
      </c>
      <c r="J31" s="120"/>
    </row>
    <row r="32" spans="1:10" ht="15.75">
      <c r="A32" s="145" t="s">
        <v>715</v>
      </c>
      <c r="B32" s="146"/>
      <c r="C32" s="139" t="s">
        <v>983</v>
      </c>
      <c r="D32" s="119"/>
      <c r="E32" s="119"/>
      <c r="F32" s="120"/>
      <c r="G32" s="118" t="s">
        <v>793</v>
      </c>
      <c r="H32" s="119"/>
      <c r="I32" s="119"/>
      <c r="J32" s="120"/>
    </row>
    <row r="33" spans="1:10" ht="15.75">
      <c r="A33" s="137"/>
      <c r="B33" s="138"/>
      <c r="C33" s="147">
        <v>2000</v>
      </c>
      <c r="D33" s="148"/>
      <c r="E33" s="148"/>
      <c r="F33" s="149"/>
      <c r="G33" s="150">
        <v>2000</v>
      </c>
      <c r="H33" s="148"/>
      <c r="I33" s="148"/>
      <c r="J33" s="149"/>
    </row>
    <row r="34" ht="15.75">
      <c r="A34" s="3" t="s">
        <v>1223</v>
      </c>
    </row>
    <row r="35" spans="1:10" ht="16.5" customHeight="1">
      <c r="A35" s="151" t="s">
        <v>1224</v>
      </c>
      <c r="B35" s="151"/>
      <c r="C35" s="151"/>
      <c r="D35" s="151"/>
      <c r="E35" s="9">
        <v>65</v>
      </c>
      <c r="F35" s="22" t="s">
        <v>1063</v>
      </c>
      <c r="G35" s="119" t="s">
        <v>919</v>
      </c>
      <c r="H35" s="119"/>
      <c r="I35" s="119"/>
      <c r="J35" s="120"/>
    </row>
    <row r="36" spans="1:10" ht="15.75">
      <c r="A36" s="151" t="s">
        <v>920</v>
      </c>
      <c r="B36" s="151"/>
      <c r="C36" s="151"/>
      <c r="D36" s="151"/>
      <c r="E36" s="9" t="s">
        <v>921</v>
      </c>
      <c r="F36" s="22"/>
      <c r="G36" s="18"/>
      <c r="H36" s="14"/>
      <c r="I36" s="15"/>
      <c r="J36" s="16"/>
    </row>
    <row r="37" spans="1:10" ht="15.75">
      <c r="A37" s="151" t="s">
        <v>922</v>
      </c>
      <c r="B37" s="151"/>
      <c r="C37" s="151"/>
      <c r="D37" s="151"/>
      <c r="E37" s="34" t="s">
        <v>923</v>
      </c>
      <c r="F37" s="35"/>
      <c r="G37" s="23"/>
      <c r="H37" s="36"/>
      <c r="I37" s="24"/>
      <c r="J37" s="25"/>
    </row>
    <row r="38" spans="1:10" ht="15.75">
      <c r="A38" s="121" t="s">
        <v>924</v>
      </c>
      <c r="B38" s="131"/>
      <c r="C38" s="131"/>
      <c r="D38" s="122"/>
      <c r="E38" s="9">
        <v>48</v>
      </c>
      <c r="F38" s="22"/>
      <c r="G38" s="22"/>
      <c r="H38" s="36"/>
      <c r="I38" s="24"/>
      <c r="J38" s="25"/>
    </row>
    <row r="39" spans="1:10" ht="15.75">
      <c r="A39" s="151" t="s">
        <v>925</v>
      </c>
      <c r="B39" s="151"/>
      <c r="C39" s="151"/>
      <c r="D39" s="151"/>
      <c r="E39" s="9">
        <v>125</v>
      </c>
      <c r="F39" s="22" t="s">
        <v>1063</v>
      </c>
      <c r="G39" s="22"/>
      <c r="H39" s="17"/>
      <c r="I39" s="18"/>
      <c r="J39" s="19"/>
    </row>
    <row r="40" ht="10.5" customHeight="1"/>
    <row r="41" spans="1:10" ht="15.75">
      <c r="A41" s="132" t="s">
        <v>926</v>
      </c>
      <c r="B41" s="133"/>
      <c r="C41" s="134" t="s">
        <v>902</v>
      </c>
      <c r="D41" s="135"/>
      <c r="E41" s="135"/>
      <c r="F41" s="135"/>
      <c r="G41" s="135"/>
      <c r="H41" s="135"/>
      <c r="I41" s="135"/>
      <c r="J41" s="136"/>
    </row>
    <row r="42" ht="10.5" customHeight="1"/>
    <row r="43" spans="1:10" ht="15.75">
      <c r="A43" s="37" t="s">
        <v>927</v>
      </c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5.75">
      <c r="A44" s="90"/>
      <c r="B44" s="160"/>
      <c r="C44" s="160"/>
      <c r="D44" s="160"/>
      <c r="E44" s="160"/>
      <c r="F44" s="160"/>
      <c r="G44" s="160"/>
      <c r="H44" s="160"/>
      <c r="I44" s="160"/>
      <c r="J44" s="161"/>
    </row>
    <row r="45" spans="1:10" ht="15.75">
      <c r="A45" s="162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3"/>
      <c r="B48" s="164"/>
      <c r="C48" s="164"/>
      <c r="D48" s="164"/>
      <c r="E48" s="164"/>
      <c r="F48" s="164"/>
      <c r="G48" s="164"/>
      <c r="H48" s="164"/>
      <c r="I48" s="164"/>
      <c r="J48" s="165"/>
    </row>
    <row r="49" spans="1:11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7" ht="14.25">
      <c r="A50" s="38" t="s">
        <v>928</v>
      </c>
      <c r="G50" s="39"/>
    </row>
    <row r="51" ht="14.25"/>
    <row r="52" spans="3:5" ht="14.25">
      <c r="C52" s="40" t="s">
        <v>929</v>
      </c>
      <c r="E52" s="24"/>
    </row>
  </sheetData>
  <mergeCells count="81">
    <mergeCell ref="A44:J48"/>
    <mergeCell ref="A1:J1"/>
    <mergeCell ref="A4:B4"/>
    <mergeCell ref="C4:J4"/>
    <mergeCell ref="A5:B5"/>
    <mergeCell ref="C5:E5"/>
    <mergeCell ref="F5:G5"/>
    <mergeCell ref="H5:J5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9:B9"/>
    <mergeCell ref="C9:E9"/>
    <mergeCell ref="F9:G9"/>
    <mergeCell ref="H9:J9"/>
    <mergeCell ref="A10:B10"/>
    <mergeCell ref="C10:D10"/>
    <mergeCell ref="F10:G10"/>
    <mergeCell ref="H10:I10"/>
    <mergeCell ref="A11:B11"/>
    <mergeCell ref="C11:D11"/>
    <mergeCell ref="F11:G11"/>
    <mergeCell ref="H11:I11"/>
    <mergeCell ref="A12:B12"/>
    <mergeCell ref="C12:D12"/>
    <mergeCell ref="F12:G12"/>
    <mergeCell ref="H12:I12"/>
    <mergeCell ref="A13:B13"/>
    <mergeCell ref="C13:D13"/>
    <mergeCell ref="F13:G13"/>
    <mergeCell ref="H13:I13"/>
    <mergeCell ref="A14:B14"/>
    <mergeCell ref="C14:E14"/>
    <mergeCell ref="F14:G14"/>
    <mergeCell ref="H14:J14"/>
    <mergeCell ref="A15:B15"/>
    <mergeCell ref="C15:D15"/>
    <mergeCell ref="A16:B16"/>
    <mergeCell ref="C16:D16"/>
    <mergeCell ref="A19:B19"/>
    <mergeCell ref="C19:J19"/>
    <mergeCell ref="A20:B20"/>
    <mergeCell ref="C20:D20"/>
    <mergeCell ref="F20:J20"/>
    <mergeCell ref="A21:B21"/>
    <mergeCell ref="C21:D21"/>
    <mergeCell ref="A22:B22"/>
    <mergeCell ref="C22:D22"/>
    <mergeCell ref="A38:D38"/>
    <mergeCell ref="A39:D39"/>
    <mergeCell ref="A41:B41"/>
    <mergeCell ref="C41:J41"/>
    <mergeCell ref="A35:D35"/>
    <mergeCell ref="G35:J35"/>
    <mergeCell ref="A36:D36"/>
    <mergeCell ref="A37:D37"/>
    <mergeCell ref="G30:H30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A32:B32"/>
    <mergeCell ref="C32:F32"/>
    <mergeCell ref="G32:J32"/>
    <mergeCell ref="A33:B33"/>
    <mergeCell ref="C33:F33"/>
    <mergeCell ref="G33:J33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1">
      <selection activeCell="H11" sqref="H11:I11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1225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spans="1:10" ht="16.5" customHeight="1">
      <c r="A3" s="3" t="s">
        <v>996</v>
      </c>
      <c r="H3" s="142" t="s">
        <v>643</v>
      </c>
      <c r="I3" s="142"/>
      <c r="J3" s="1" t="s">
        <v>561</v>
      </c>
    </row>
    <row r="4" spans="1:10" ht="16.5" customHeight="1">
      <c r="A4" s="151" t="s">
        <v>997</v>
      </c>
      <c r="B4" s="151"/>
      <c r="C4" s="61" t="s">
        <v>1165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629</v>
      </c>
      <c r="B5" s="166"/>
      <c r="C5" s="167" t="s">
        <v>414</v>
      </c>
      <c r="D5" s="168"/>
      <c r="E5" s="168"/>
      <c r="F5" s="102" t="s">
        <v>415</v>
      </c>
      <c r="G5" s="103"/>
      <c r="H5" s="168" t="s">
        <v>454</v>
      </c>
      <c r="I5" s="168"/>
      <c r="J5" s="168"/>
    </row>
    <row r="6" spans="1:10" ht="16.5" thickTop="1">
      <c r="A6" s="158" t="s">
        <v>416</v>
      </c>
      <c r="B6" s="158"/>
      <c r="C6" s="112">
        <v>1</v>
      </c>
      <c r="D6" s="113"/>
      <c r="E6" s="114"/>
      <c r="F6" s="158" t="s">
        <v>1231</v>
      </c>
      <c r="G6" s="158"/>
      <c r="H6" s="144">
        <v>236</v>
      </c>
      <c r="I6" s="142"/>
      <c r="J6" s="143"/>
    </row>
    <row r="7" spans="1:10" ht="15.75">
      <c r="A7" s="151" t="s">
        <v>1232</v>
      </c>
      <c r="B7" s="151"/>
      <c r="C7" s="172" t="s">
        <v>417</v>
      </c>
      <c r="D7" s="172"/>
      <c r="E7" s="172"/>
      <c r="F7" s="151" t="s">
        <v>568</v>
      </c>
      <c r="G7" s="151"/>
      <c r="H7" s="172" t="s">
        <v>559</v>
      </c>
      <c r="I7" s="172"/>
      <c r="J7" s="172"/>
    </row>
    <row r="8" spans="1:10" ht="15.75">
      <c r="A8" s="151" t="s">
        <v>1221</v>
      </c>
      <c r="B8" s="151"/>
      <c r="C8" s="118" t="s">
        <v>645</v>
      </c>
      <c r="D8" s="119"/>
      <c r="E8" s="120"/>
      <c r="F8" s="151" t="s">
        <v>1221</v>
      </c>
      <c r="G8" s="151"/>
      <c r="H8" s="118" t="s">
        <v>881</v>
      </c>
      <c r="I8" s="119"/>
      <c r="J8" s="120"/>
    </row>
    <row r="9" spans="1:10" ht="15.75">
      <c r="A9" s="152" t="s">
        <v>1233</v>
      </c>
      <c r="B9" s="152"/>
      <c r="C9" s="153" t="s">
        <v>418</v>
      </c>
      <c r="D9" s="153"/>
      <c r="E9" s="153"/>
      <c r="F9" s="152" t="s">
        <v>1233</v>
      </c>
      <c r="G9" s="152"/>
      <c r="H9" s="153" t="s">
        <v>418</v>
      </c>
      <c r="I9" s="153"/>
      <c r="J9" s="153"/>
    </row>
    <row r="10" spans="1:10" ht="15.75">
      <c r="A10" s="151" t="s">
        <v>419</v>
      </c>
      <c r="B10" s="151"/>
      <c r="C10" s="124" t="s">
        <v>420</v>
      </c>
      <c r="D10" s="123"/>
      <c r="E10" s="10" t="s">
        <v>421</v>
      </c>
      <c r="F10" s="151" t="s">
        <v>1234</v>
      </c>
      <c r="G10" s="151"/>
      <c r="H10" s="124" t="s">
        <v>256</v>
      </c>
      <c r="I10" s="123"/>
      <c r="J10" s="10" t="s">
        <v>421</v>
      </c>
    </row>
    <row r="11" spans="1:10" ht="15.75">
      <c r="A11" s="61" t="s">
        <v>1236</v>
      </c>
      <c r="B11" s="62"/>
      <c r="C11" s="124" t="s">
        <v>257</v>
      </c>
      <c r="D11" s="123"/>
      <c r="E11" s="10" t="s">
        <v>1237</v>
      </c>
      <c r="F11" s="151" t="s">
        <v>258</v>
      </c>
      <c r="G11" s="151"/>
      <c r="H11" s="124" t="s">
        <v>21</v>
      </c>
      <c r="I11" s="123"/>
      <c r="J11" s="10" t="s">
        <v>1237</v>
      </c>
    </row>
    <row r="12" spans="1:10" ht="15.75">
      <c r="A12" s="61" t="s">
        <v>259</v>
      </c>
      <c r="B12" s="62"/>
      <c r="C12" s="118">
        <v>4807</v>
      </c>
      <c r="D12" s="123"/>
      <c r="E12" s="7" t="s">
        <v>1239</v>
      </c>
      <c r="F12" s="151" t="s">
        <v>259</v>
      </c>
      <c r="G12" s="151"/>
      <c r="H12" s="118">
        <v>2935</v>
      </c>
      <c r="I12" s="123"/>
      <c r="J12" s="11" t="s">
        <v>1239</v>
      </c>
    </row>
    <row r="13" spans="1:10" ht="15.75">
      <c r="A13" s="61" t="s">
        <v>260</v>
      </c>
      <c r="B13" s="62"/>
      <c r="C13" s="118">
        <v>6.5</v>
      </c>
      <c r="D13" s="123"/>
      <c r="E13" s="7" t="s">
        <v>261</v>
      </c>
      <c r="F13" s="61" t="s">
        <v>260</v>
      </c>
      <c r="G13" s="62"/>
      <c r="H13" s="118">
        <v>6.1</v>
      </c>
      <c r="I13" s="123"/>
      <c r="J13" s="7" t="s">
        <v>261</v>
      </c>
    </row>
    <row r="14" spans="1:10" ht="15.75">
      <c r="A14" s="118" t="s">
        <v>262</v>
      </c>
      <c r="B14" s="120"/>
      <c r="C14" s="124" t="s">
        <v>263</v>
      </c>
      <c r="D14" s="125"/>
      <c r="E14" s="126"/>
      <c r="F14" s="118" t="s">
        <v>1241</v>
      </c>
      <c r="G14" s="120"/>
      <c r="H14" s="124" t="s">
        <v>263</v>
      </c>
      <c r="I14" s="125"/>
      <c r="J14" s="126"/>
    </row>
    <row r="15" spans="1:10" ht="15.75">
      <c r="A15" s="152" t="s">
        <v>264</v>
      </c>
      <c r="B15" s="152"/>
      <c r="C15" s="153">
        <v>20</v>
      </c>
      <c r="D15" s="155"/>
      <c r="E15" s="13" t="s">
        <v>587</v>
      </c>
      <c r="F15" s="193" t="s">
        <v>265</v>
      </c>
      <c r="G15" s="194"/>
      <c r="H15" s="191">
        <v>6.7</v>
      </c>
      <c r="I15" s="192"/>
      <c r="J15" s="56" t="s">
        <v>1239</v>
      </c>
    </row>
    <row r="16" spans="1:10" ht="15.75">
      <c r="A16" s="152" t="s">
        <v>266</v>
      </c>
      <c r="B16" s="152"/>
      <c r="C16" s="156">
        <v>10.5</v>
      </c>
      <c r="D16" s="157"/>
      <c r="E16" s="13" t="s">
        <v>492</v>
      </c>
      <c r="F16" s="17"/>
      <c r="G16" s="18"/>
      <c r="H16" s="57"/>
      <c r="I16" s="57"/>
      <c r="J16" s="58"/>
    </row>
    <row r="17" ht="10.5" customHeight="1"/>
    <row r="18" spans="1:21" ht="16.5" customHeight="1">
      <c r="A18" s="3" t="s">
        <v>267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268</v>
      </c>
      <c r="B19" s="151"/>
      <c r="C19" s="118" t="s">
        <v>422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423</v>
      </c>
      <c r="B20" s="151"/>
      <c r="C20" s="153" t="s">
        <v>647</v>
      </c>
      <c r="D20" s="118"/>
      <c r="E20" s="13" t="s">
        <v>1077</v>
      </c>
      <c r="F20" s="118" t="s">
        <v>493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425</v>
      </c>
      <c r="B21" s="152"/>
      <c r="C21" s="153">
        <v>1700</v>
      </c>
      <c r="D21" s="118"/>
      <c r="E21" s="13" t="s">
        <v>1080</v>
      </c>
      <c r="F21" s="20" t="s">
        <v>1081</v>
      </c>
      <c r="G21" s="21">
        <f>C21/145</f>
        <v>11.724137931034482</v>
      </c>
      <c r="H21" s="13" t="s">
        <v>269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426</v>
      </c>
      <c r="B22" s="152"/>
      <c r="C22" s="154">
        <v>55</v>
      </c>
      <c r="D22" s="129"/>
      <c r="E22" s="13" t="s">
        <v>1222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270</v>
      </c>
    </row>
    <row r="25" spans="1:10" ht="15.75">
      <c r="A25" s="4" t="s">
        <v>271</v>
      </c>
      <c r="B25" s="4"/>
      <c r="C25" s="5"/>
      <c r="D25" s="7"/>
      <c r="E25" s="12">
        <v>1000</v>
      </c>
      <c r="F25" s="22" t="s">
        <v>429</v>
      </c>
      <c r="G25" s="14"/>
      <c r="H25" s="15"/>
      <c r="I25" s="15"/>
      <c r="J25" s="16"/>
    </row>
    <row r="26" spans="1:10" ht="15.75">
      <c r="A26" s="4" t="s">
        <v>1087</v>
      </c>
      <c r="B26" s="4"/>
      <c r="C26" s="5"/>
      <c r="D26" s="7"/>
      <c r="E26" s="12">
        <v>12000</v>
      </c>
      <c r="F26" s="22" t="s">
        <v>1222</v>
      </c>
      <c r="G26" s="17"/>
      <c r="H26" s="24"/>
      <c r="I26" s="24"/>
      <c r="J26" s="25"/>
    </row>
    <row r="27" spans="1:10" ht="15.75">
      <c r="A27" s="5" t="s">
        <v>1088</v>
      </c>
      <c r="B27" s="6"/>
      <c r="C27" s="6"/>
      <c r="E27" s="41">
        <v>0</v>
      </c>
      <c r="F27" s="26" t="s">
        <v>1222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272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95" t="s">
        <v>648</v>
      </c>
      <c r="B30" s="196"/>
      <c r="C30" s="42"/>
      <c r="D30" s="10"/>
      <c r="E30" s="12"/>
      <c r="F30" s="13"/>
      <c r="G30" s="23"/>
      <c r="H30" s="22"/>
      <c r="I30" s="22"/>
      <c r="J30" s="13"/>
    </row>
    <row r="31" spans="1:10" ht="15.75">
      <c r="A31" s="170" t="s">
        <v>1161</v>
      </c>
      <c r="B31" s="171"/>
      <c r="C31" s="142" t="s">
        <v>1101</v>
      </c>
      <c r="D31" s="143"/>
      <c r="E31" s="144" t="s">
        <v>273</v>
      </c>
      <c r="F31" s="143"/>
      <c r="G31" s="118" t="s">
        <v>274</v>
      </c>
      <c r="H31" s="120"/>
      <c r="I31" s="118" t="s">
        <v>275</v>
      </c>
      <c r="J31" s="120"/>
    </row>
    <row r="32" spans="1:10" ht="15.75">
      <c r="A32" s="137"/>
      <c r="B32" s="138"/>
      <c r="C32" s="139">
        <v>20</v>
      </c>
      <c r="D32" s="120"/>
      <c r="E32" s="118">
        <v>30</v>
      </c>
      <c r="F32" s="120"/>
      <c r="G32" s="118">
        <v>200</v>
      </c>
      <c r="H32" s="120"/>
      <c r="I32" s="118">
        <v>250</v>
      </c>
      <c r="J32" s="120"/>
    </row>
    <row r="33" spans="1:10" ht="15.75">
      <c r="A33" s="145" t="s">
        <v>1162</v>
      </c>
      <c r="B33" s="146"/>
      <c r="C33" s="139" t="s">
        <v>276</v>
      </c>
      <c r="D33" s="119"/>
      <c r="E33" s="119"/>
      <c r="F33" s="120"/>
      <c r="G33" s="118" t="s">
        <v>277</v>
      </c>
      <c r="H33" s="119"/>
      <c r="I33" s="119"/>
      <c r="J33" s="120"/>
    </row>
    <row r="34" spans="1:10" ht="15.75">
      <c r="A34" s="137"/>
      <c r="B34" s="138"/>
      <c r="C34" s="147">
        <v>500</v>
      </c>
      <c r="D34" s="148"/>
      <c r="E34" s="148"/>
      <c r="F34" s="149"/>
      <c r="G34" s="150">
        <v>1000</v>
      </c>
      <c r="H34" s="148"/>
      <c r="I34" s="148"/>
      <c r="J34" s="149"/>
    </row>
    <row r="35" ht="15.75">
      <c r="A35" s="3" t="s">
        <v>1223</v>
      </c>
    </row>
    <row r="36" spans="1:10" ht="16.5" customHeight="1">
      <c r="A36" s="151" t="s">
        <v>1224</v>
      </c>
      <c r="B36" s="151"/>
      <c r="C36" s="151"/>
      <c r="D36" s="151"/>
      <c r="E36" s="9">
        <v>65</v>
      </c>
      <c r="F36" s="22" t="s">
        <v>278</v>
      </c>
      <c r="G36" s="119" t="s">
        <v>439</v>
      </c>
      <c r="H36" s="119"/>
      <c r="I36" s="119"/>
      <c r="J36" s="120"/>
    </row>
    <row r="37" spans="1:10" ht="15.75">
      <c r="A37" s="151" t="s">
        <v>279</v>
      </c>
      <c r="B37" s="151"/>
      <c r="C37" s="151"/>
      <c r="D37" s="151"/>
      <c r="E37" s="9" t="s">
        <v>1091</v>
      </c>
      <c r="F37" s="22"/>
      <c r="G37" s="18"/>
      <c r="H37" s="14"/>
      <c r="I37" s="15"/>
      <c r="J37" s="16"/>
    </row>
    <row r="38" spans="1:10" ht="15.75">
      <c r="A38" s="151" t="s">
        <v>280</v>
      </c>
      <c r="B38" s="151"/>
      <c r="C38" s="151"/>
      <c r="D38" s="151"/>
      <c r="E38" s="34" t="s">
        <v>281</v>
      </c>
      <c r="F38" s="35"/>
      <c r="G38" s="23"/>
      <c r="H38" s="36"/>
      <c r="I38" s="24"/>
      <c r="J38" s="25"/>
    </row>
    <row r="39" spans="1:10" ht="15.75">
      <c r="A39" s="121" t="s">
        <v>282</v>
      </c>
      <c r="B39" s="131"/>
      <c r="C39" s="131"/>
      <c r="D39" s="122"/>
      <c r="E39" s="9">
        <v>48</v>
      </c>
      <c r="F39" s="22"/>
      <c r="G39" s="22"/>
      <c r="H39" s="36"/>
      <c r="I39" s="24"/>
      <c r="J39" s="25"/>
    </row>
    <row r="40" spans="1:10" ht="15.75">
      <c r="A40" s="151" t="s">
        <v>447</v>
      </c>
      <c r="B40" s="151"/>
      <c r="C40" s="151"/>
      <c r="D40" s="151"/>
      <c r="E40" s="9">
        <v>135</v>
      </c>
      <c r="F40" s="22" t="s">
        <v>448</v>
      </c>
      <c r="G40" s="22"/>
      <c r="H40" s="17"/>
      <c r="I40" s="18"/>
      <c r="J40" s="19"/>
    </row>
    <row r="41" ht="10.5" customHeight="1"/>
    <row r="42" spans="1:10" ht="15.75">
      <c r="A42" s="132" t="s">
        <v>449</v>
      </c>
      <c r="B42" s="133"/>
      <c r="C42" s="134" t="s">
        <v>450</v>
      </c>
      <c r="D42" s="135"/>
      <c r="E42" s="135"/>
      <c r="F42" s="135"/>
      <c r="G42" s="135"/>
      <c r="H42" s="135"/>
      <c r="I42" s="135"/>
      <c r="J42" s="136"/>
    </row>
    <row r="43" ht="10.5" customHeight="1"/>
    <row r="44" spans="1:10" ht="15.75">
      <c r="A44" s="37" t="s">
        <v>1097</v>
      </c>
      <c r="B44" s="15"/>
      <c r="C44" s="15"/>
      <c r="D44" s="15"/>
      <c r="E44" s="15"/>
      <c r="F44" s="15"/>
      <c r="G44" s="15"/>
      <c r="H44" s="15"/>
      <c r="I44" s="15"/>
      <c r="J44" s="16"/>
    </row>
    <row r="45" spans="1:10" ht="15.75">
      <c r="A45" s="90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2"/>
      <c r="B48" s="160"/>
      <c r="C48" s="160"/>
      <c r="D48" s="160"/>
      <c r="E48" s="160"/>
      <c r="F48" s="160"/>
      <c r="G48" s="160"/>
      <c r="H48" s="160"/>
      <c r="I48" s="160"/>
      <c r="J48" s="161"/>
    </row>
    <row r="49" spans="1:10" ht="15.75">
      <c r="A49" s="163"/>
      <c r="B49" s="164"/>
      <c r="C49" s="164"/>
      <c r="D49" s="164"/>
      <c r="E49" s="164"/>
      <c r="F49" s="164"/>
      <c r="G49" s="164"/>
      <c r="H49" s="164"/>
      <c r="I49" s="164"/>
      <c r="J49" s="165"/>
    </row>
    <row r="50" spans="1:11" ht="15.75">
      <c r="A50" s="36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7" ht="15.75">
      <c r="A51" s="38" t="s">
        <v>451</v>
      </c>
      <c r="G51" s="39"/>
    </row>
    <row r="53" spans="3:5" ht="14.25">
      <c r="C53" s="40" t="s">
        <v>560</v>
      </c>
      <c r="E53" s="24"/>
    </row>
  </sheetData>
  <mergeCells count="85">
    <mergeCell ref="A45:J49"/>
    <mergeCell ref="A1:J1"/>
    <mergeCell ref="A4:B4"/>
    <mergeCell ref="C4:J4"/>
    <mergeCell ref="A5:B5"/>
    <mergeCell ref="C5:E5"/>
    <mergeCell ref="F5:G5"/>
    <mergeCell ref="H5:J5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9:B9"/>
    <mergeCell ref="C9:E9"/>
    <mergeCell ref="F9:G9"/>
    <mergeCell ref="H9:J9"/>
    <mergeCell ref="A10:B10"/>
    <mergeCell ref="C10:D10"/>
    <mergeCell ref="F10:G10"/>
    <mergeCell ref="H10:I10"/>
    <mergeCell ref="A11:B11"/>
    <mergeCell ref="C11:D11"/>
    <mergeCell ref="F11:G11"/>
    <mergeCell ref="H11:I11"/>
    <mergeCell ref="A12:B12"/>
    <mergeCell ref="C12:D12"/>
    <mergeCell ref="F12:G12"/>
    <mergeCell ref="H12:I12"/>
    <mergeCell ref="A13:B13"/>
    <mergeCell ref="C13:D13"/>
    <mergeCell ref="F13:G13"/>
    <mergeCell ref="H13:I13"/>
    <mergeCell ref="A14:B14"/>
    <mergeCell ref="C14:E14"/>
    <mergeCell ref="F14:G14"/>
    <mergeCell ref="H14:J14"/>
    <mergeCell ref="A15:B15"/>
    <mergeCell ref="C15:D15"/>
    <mergeCell ref="A16:B16"/>
    <mergeCell ref="C16:D16"/>
    <mergeCell ref="A19:B19"/>
    <mergeCell ref="C19:J19"/>
    <mergeCell ref="A20:B20"/>
    <mergeCell ref="C20:D20"/>
    <mergeCell ref="F20:J20"/>
    <mergeCell ref="A39:D39"/>
    <mergeCell ref="A40:D40"/>
    <mergeCell ref="A42:B42"/>
    <mergeCell ref="C42:J42"/>
    <mergeCell ref="A36:D36"/>
    <mergeCell ref="G36:J36"/>
    <mergeCell ref="A37:D37"/>
    <mergeCell ref="A38:D38"/>
    <mergeCell ref="G34:J34"/>
    <mergeCell ref="G31:H31"/>
    <mergeCell ref="I31:J31"/>
    <mergeCell ref="A32:B32"/>
    <mergeCell ref="C32:D32"/>
    <mergeCell ref="E32:F32"/>
    <mergeCell ref="G32:H32"/>
    <mergeCell ref="I32:J32"/>
    <mergeCell ref="A21:B21"/>
    <mergeCell ref="C21:D21"/>
    <mergeCell ref="A34:B34"/>
    <mergeCell ref="C34:F34"/>
    <mergeCell ref="A22:B22"/>
    <mergeCell ref="C22:D22"/>
    <mergeCell ref="F15:G15"/>
    <mergeCell ref="H15:I15"/>
    <mergeCell ref="H3:I3"/>
    <mergeCell ref="A33:B33"/>
    <mergeCell ref="C33:F33"/>
    <mergeCell ref="G33:J33"/>
    <mergeCell ref="A30:B30"/>
    <mergeCell ref="A31:B31"/>
    <mergeCell ref="C31:D31"/>
    <mergeCell ref="E31:F31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H12" sqref="H12:I12"/>
    </sheetView>
  </sheetViews>
  <sheetFormatPr defaultColWidth="11.00390625" defaultRowHeight="13.5"/>
  <cols>
    <col min="1" max="12" width="9.00390625" style="1" customWidth="1"/>
    <col min="13" max="13" width="10.00390625" style="1" customWidth="1"/>
    <col min="14" max="16384" width="9.00390625" style="1" customWidth="1"/>
  </cols>
  <sheetData>
    <row r="1" spans="1:10" ht="18">
      <c r="A1" s="79" t="s">
        <v>995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ht="16.5" customHeight="1">
      <c r="A3" s="3" t="s">
        <v>996</v>
      </c>
    </row>
    <row r="4" spans="1:10" ht="16.5" customHeight="1">
      <c r="A4" s="151" t="s">
        <v>997</v>
      </c>
      <c r="B4" s="151"/>
      <c r="C4" s="61" t="s">
        <v>998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999</v>
      </c>
      <c r="B5" s="166"/>
      <c r="C5" s="167" t="s">
        <v>931</v>
      </c>
      <c r="D5" s="168"/>
      <c r="E5" s="168"/>
      <c r="F5" s="102" t="s">
        <v>1000</v>
      </c>
      <c r="G5" s="103"/>
      <c r="H5" s="168" t="s">
        <v>462</v>
      </c>
      <c r="I5" s="168"/>
      <c r="J5" s="168"/>
    </row>
    <row r="6" spans="1:10" ht="16.5" thickTop="1">
      <c r="A6" s="158" t="s">
        <v>1001</v>
      </c>
      <c r="B6" s="158"/>
      <c r="C6" s="112">
        <v>1</v>
      </c>
      <c r="D6" s="113"/>
      <c r="E6" s="114"/>
      <c r="F6" s="158" t="s">
        <v>1002</v>
      </c>
      <c r="G6" s="158"/>
      <c r="H6" s="144">
        <v>3394</v>
      </c>
      <c r="I6" s="142"/>
      <c r="J6" s="143"/>
    </row>
    <row r="7" spans="1:10" ht="15.75">
      <c r="A7" s="151" t="s">
        <v>1003</v>
      </c>
      <c r="B7" s="151"/>
      <c r="C7" s="159" t="s">
        <v>785</v>
      </c>
      <c r="D7" s="159"/>
      <c r="E7" s="159"/>
      <c r="F7" s="151" t="s">
        <v>1003</v>
      </c>
      <c r="G7" s="151"/>
      <c r="H7" s="159" t="s">
        <v>786</v>
      </c>
      <c r="I7" s="159"/>
      <c r="J7" s="159"/>
    </row>
    <row r="8" spans="1:10" ht="15.75">
      <c r="A8" s="151" t="s">
        <v>1221</v>
      </c>
      <c r="B8" s="151"/>
      <c r="C8" s="118" t="s">
        <v>860</v>
      </c>
      <c r="D8" s="119"/>
      <c r="E8" s="120"/>
      <c r="F8" s="151" t="s">
        <v>1221</v>
      </c>
      <c r="G8" s="151"/>
      <c r="H8" s="118" t="s">
        <v>860</v>
      </c>
      <c r="I8" s="119"/>
      <c r="J8" s="120"/>
    </row>
    <row r="9" spans="1:10" ht="15.75">
      <c r="A9" s="152" t="s">
        <v>1004</v>
      </c>
      <c r="B9" s="152"/>
      <c r="C9" s="118" t="s">
        <v>862</v>
      </c>
      <c r="D9" s="119"/>
      <c r="E9" s="120"/>
      <c r="F9" s="152" t="s">
        <v>1004</v>
      </c>
      <c r="G9" s="152"/>
      <c r="H9" s="118" t="s">
        <v>862</v>
      </c>
      <c r="I9" s="119"/>
      <c r="J9" s="120"/>
    </row>
    <row r="10" spans="1:10" ht="15.75">
      <c r="A10" s="151" t="s">
        <v>1005</v>
      </c>
      <c r="B10" s="151"/>
      <c r="C10" s="118" t="s">
        <v>98</v>
      </c>
      <c r="D10" s="123"/>
      <c r="E10" s="10" t="s">
        <v>1006</v>
      </c>
      <c r="F10" s="151" t="s">
        <v>1005</v>
      </c>
      <c r="G10" s="151"/>
      <c r="H10" s="118" t="s">
        <v>0</v>
      </c>
      <c r="I10" s="123"/>
      <c r="J10" s="10" t="s">
        <v>1006</v>
      </c>
    </row>
    <row r="11" spans="1:10" ht="15.75">
      <c r="A11" s="61" t="s">
        <v>1007</v>
      </c>
      <c r="B11" s="62"/>
      <c r="C11" s="118" t="s">
        <v>99</v>
      </c>
      <c r="D11" s="123"/>
      <c r="E11" s="10" t="s">
        <v>1008</v>
      </c>
      <c r="F11" s="151" t="s">
        <v>1007</v>
      </c>
      <c r="G11" s="151"/>
      <c r="H11" s="118" t="s">
        <v>1</v>
      </c>
      <c r="I11" s="123"/>
      <c r="J11" s="10" t="s">
        <v>1008</v>
      </c>
    </row>
    <row r="12" spans="1:10" ht="15.75">
      <c r="A12" s="61" t="s">
        <v>1009</v>
      </c>
      <c r="B12" s="62"/>
      <c r="C12" s="118">
        <v>4524</v>
      </c>
      <c r="D12" s="123"/>
      <c r="E12" s="7" t="s">
        <v>1010</v>
      </c>
      <c r="F12" s="151" t="s">
        <v>1009</v>
      </c>
      <c r="G12" s="151"/>
      <c r="H12" s="118">
        <v>5048</v>
      </c>
      <c r="I12" s="123"/>
      <c r="J12" s="11" t="s">
        <v>1010</v>
      </c>
    </row>
    <row r="13" spans="1:10" ht="15.75">
      <c r="A13" s="61" t="s">
        <v>1011</v>
      </c>
      <c r="B13" s="62"/>
      <c r="C13" s="118">
        <v>6.2</v>
      </c>
      <c r="D13" s="123"/>
      <c r="E13" s="7" t="s">
        <v>1012</v>
      </c>
      <c r="F13" s="61" t="s">
        <v>1011</v>
      </c>
      <c r="G13" s="62"/>
      <c r="H13" s="118">
        <v>6.3</v>
      </c>
      <c r="I13" s="123"/>
      <c r="J13" s="7" t="s">
        <v>1012</v>
      </c>
    </row>
    <row r="14" spans="1:10" ht="15.75">
      <c r="A14" s="118" t="s">
        <v>1013</v>
      </c>
      <c r="B14" s="120"/>
      <c r="C14" s="124">
        <v>6</v>
      </c>
      <c r="D14" s="125"/>
      <c r="E14" s="126"/>
      <c r="F14" s="118" t="s">
        <v>1013</v>
      </c>
      <c r="G14" s="120"/>
      <c r="H14" s="124">
        <v>6</v>
      </c>
      <c r="I14" s="125"/>
      <c r="J14" s="126"/>
    </row>
    <row r="15" spans="1:10" ht="15.75">
      <c r="A15" s="152" t="s">
        <v>1014</v>
      </c>
      <c r="B15" s="152"/>
      <c r="C15" s="153">
        <v>10</v>
      </c>
      <c r="D15" s="155"/>
      <c r="E15" s="13" t="s">
        <v>1015</v>
      </c>
      <c r="F15" s="14"/>
      <c r="G15" s="15"/>
      <c r="H15" s="15"/>
      <c r="I15" s="15"/>
      <c r="J15" s="16"/>
    </row>
    <row r="16" spans="1:10" ht="15.75">
      <c r="A16" s="152" t="s">
        <v>1016</v>
      </c>
      <c r="B16" s="152"/>
      <c r="C16" s="156">
        <v>10.4</v>
      </c>
      <c r="D16" s="157"/>
      <c r="E16" s="13" t="s">
        <v>1010</v>
      </c>
      <c r="F16" s="17"/>
      <c r="G16" s="18"/>
      <c r="H16" s="18"/>
      <c r="I16" s="18"/>
      <c r="J16" s="19"/>
    </row>
    <row r="17" ht="10.5" customHeight="1"/>
    <row r="18" spans="1:21" ht="16.5" customHeight="1">
      <c r="A18" s="3" t="s">
        <v>1017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1018</v>
      </c>
      <c r="B19" s="151"/>
      <c r="C19" s="118" t="s">
        <v>1019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1020</v>
      </c>
      <c r="B20" s="151"/>
      <c r="C20" s="153" t="s">
        <v>1193</v>
      </c>
      <c r="D20" s="118"/>
      <c r="E20" s="13" t="s">
        <v>1194</v>
      </c>
      <c r="F20" s="118" t="s">
        <v>1195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1196</v>
      </c>
      <c r="B21" s="152"/>
      <c r="C21" s="153">
        <v>2000</v>
      </c>
      <c r="D21" s="118"/>
      <c r="E21" s="13" t="s">
        <v>1197</v>
      </c>
      <c r="F21" s="20" t="s">
        <v>1198</v>
      </c>
      <c r="G21" s="21">
        <f>C21/145</f>
        <v>13.793103448275861</v>
      </c>
      <c r="H21" s="13" t="s">
        <v>1199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1200</v>
      </c>
      <c r="B22" s="152"/>
      <c r="C22" s="154">
        <v>30</v>
      </c>
      <c r="D22" s="129"/>
      <c r="E22" s="13" t="s">
        <v>1201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1202</v>
      </c>
    </row>
    <row r="25" spans="1:10" ht="15.75">
      <c r="A25" s="4" t="s">
        <v>1203</v>
      </c>
      <c r="B25" s="4"/>
      <c r="C25" s="5"/>
      <c r="D25" s="7"/>
      <c r="E25" s="12">
        <v>1000</v>
      </c>
      <c r="F25" s="22" t="s">
        <v>1204</v>
      </c>
      <c r="G25" s="14"/>
      <c r="H25" s="15"/>
      <c r="I25" s="15"/>
      <c r="J25" s="16"/>
    </row>
    <row r="26" spans="1:10" ht="15.75">
      <c r="A26" s="4" t="s">
        <v>1205</v>
      </c>
      <c r="B26" s="4"/>
      <c r="C26" s="5"/>
      <c r="D26" s="7"/>
      <c r="E26" s="12">
        <v>8000</v>
      </c>
      <c r="F26" s="22" t="s">
        <v>1222</v>
      </c>
      <c r="G26" s="17"/>
      <c r="H26" s="24"/>
      <c r="I26" s="24"/>
      <c r="J26" s="25"/>
    </row>
    <row r="27" spans="1:10" ht="15.75">
      <c r="A27" s="5" t="s">
        <v>1206</v>
      </c>
      <c r="B27" s="6"/>
      <c r="C27" s="6"/>
      <c r="E27" s="41">
        <v>1000</v>
      </c>
      <c r="F27" s="26" t="s">
        <v>1201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1207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40" t="s">
        <v>714</v>
      </c>
      <c r="B30" s="141"/>
      <c r="C30" s="142" t="s">
        <v>979</v>
      </c>
      <c r="D30" s="143"/>
      <c r="E30" s="144" t="s">
        <v>980</v>
      </c>
      <c r="F30" s="143"/>
      <c r="G30" s="118" t="s">
        <v>981</v>
      </c>
      <c r="H30" s="120"/>
      <c r="I30" s="118" t="s">
        <v>982</v>
      </c>
      <c r="J30" s="120"/>
    </row>
    <row r="31" spans="1:10" ht="15.75">
      <c r="A31" s="137"/>
      <c r="B31" s="138"/>
      <c r="C31" s="139">
        <v>20</v>
      </c>
      <c r="D31" s="120"/>
      <c r="E31" s="118">
        <v>30</v>
      </c>
      <c r="F31" s="120"/>
      <c r="G31" s="118">
        <v>100</v>
      </c>
      <c r="H31" s="120"/>
      <c r="I31" s="118">
        <v>150</v>
      </c>
      <c r="J31" s="120"/>
    </row>
    <row r="32" spans="1:10" ht="15.75">
      <c r="A32" s="145" t="s">
        <v>715</v>
      </c>
      <c r="B32" s="146"/>
      <c r="C32" s="139" t="s">
        <v>983</v>
      </c>
      <c r="D32" s="119"/>
      <c r="E32" s="119"/>
      <c r="F32" s="120"/>
      <c r="G32" s="118" t="s">
        <v>793</v>
      </c>
      <c r="H32" s="119"/>
      <c r="I32" s="119"/>
      <c r="J32" s="120"/>
    </row>
    <row r="33" spans="1:10" ht="15.75">
      <c r="A33" s="137"/>
      <c r="B33" s="138"/>
      <c r="C33" s="147">
        <v>2000</v>
      </c>
      <c r="D33" s="148"/>
      <c r="E33" s="148"/>
      <c r="F33" s="149"/>
      <c r="G33" s="150">
        <v>2000</v>
      </c>
      <c r="H33" s="148"/>
      <c r="I33" s="148"/>
      <c r="J33" s="149"/>
    </row>
    <row r="34" ht="15.75">
      <c r="A34" s="3" t="s">
        <v>1223</v>
      </c>
    </row>
    <row r="35" spans="1:10" ht="16.5" customHeight="1">
      <c r="A35" s="151" t="s">
        <v>1224</v>
      </c>
      <c r="B35" s="151"/>
      <c r="C35" s="151"/>
      <c r="D35" s="151"/>
      <c r="E35" s="9">
        <v>65</v>
      </c>
      <c r="F35" s="22" t="s">
        <v>1010</v>
      </c>
      <c r="G35" s="119" t="s">
        <v>1208</v>
      </c>
      <c r="H35" s="119"/>
      <c r="I35" s="119"/>
      <c r="J35" s="120"/>
    </row>
    <row r="36" spans="1:10" ht="15.75">
      <c r="A36" s="151" t="s">
        <v>1209</v>
      </c>
      <c r="B36" s="151"/>
      <c r="C36" s="151"/>
      <c r="D36" s="151"/>
      <c r="E36" s="9" t="s">
        <v>1210</v>
      </c>
      <c r="F36" s="22"/>
      <c r="G36" s="18"/>
      <c r="H36" s="14"/>
      <c r="I36" s="15"/>
      <c r="J36" s="16"/>
    </row>
    <row r="37" spans="1:10" ht="15.75">
      <c r="A37" s="151" t="s">
        <v>1211</v>
      </c>
      <c r="B37" s="151"/>
      <c r="C37" s="151"/>
      <c r="D37" s="151"/>
      <c r="E37" s="34" t="s">
        <v>1212</v>
      </c>
      <c r="F37" s="35"/>
      <c r="G37" s="23"/>
      <c r="H37" s="36"/>
      <c r="I37" s="24"/>
      <c r="J37" s="25"/>
    </row>
    <row r="38" spans="1:10" ht="15.75">
      <c r="A38" s="121" t="s">
        <v>1213</v>
      </c>
      <c r="B38" s="131"/>
      <c r="C38" s="131"/>
      <c r="D38" s="122"/>
      <c r="E38" s="9">
        <v>48</v>
      </c>
      <c r="F38" s="22"/>
      <c r="G38" s="22"/>
      <c r="H38" s="36"/>
      <c r="I38" s="24"/>
      <c r="J38" s="25"/>
    </row>
    <row r="39" spans="1:10" ht="15.75">
      <c r="A39" s="151" t="s">
        <v>1214</v>
      </c>
      <c r="B39" s="151"/>
      <c r="C39" s="151"/>
      <c r="D39" s="151"/>
      <c r="E39" s="9">
        <v>125</v>
      </c>
      <c r="F39" s="22" t="s">
        <v>1010</v>
      </c>
      <c r="G39" s="22"/>
      <c r="H39" s="17"/>
      <c r="I39" s="18"/>
      <c r="J39" s="19"/>
    </row>
    <row r="40" ht="10.5" customHeight="1"/>
    <row r="41" spans="1:10" ht="15.75">
      <c r="A41" s="132" t="s">
        <v>1215</v>
      </c>
      <c r="B41" s="133"/>
      <c r="C41" s="134" t="s">
        <v>903</v>
      </c>
      <c r="D41" s="135"/>
      <c r="E41" s="135"/>
      <c r="F41" s="135"/>
      <c r="G41" s="135"/>
      <c r="H41" s="135"/>
      <c r="I41" s="135"/>
      <c r="J41" s="136"/>
    </row>
    <row r="42" ht="10.5" customHeight="1"/>
    <row r="43" spans="1:10" ht="15.75">
      <c r="A43" s="37" t="s">
        <v>1216</v>
      </c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5.75">
      <c r="A44" s="90"/>
      <c r="B44" s="160"/>
      <c r="C44" s="160"/>
      <c r="D44" s="160"/>
      <c r="E44" s="160"/>
      <c r="F44" s="160"/>
      <c r="G44" s="160"/>
      <c r="H44" s="160"/>
      <c r="I44" s="160"/>
      <c r="J44" s="161"/>
    </row>
    <row r="45" spans="1:10" ht="15.75">
      <c r="A45" s="162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3"/>
      <c r="B48" s="164"/>
      <c r="C48" s="164"/>
      <c r="D48" s="164"/>
      <c r="E48" s="164"/>
      <c r="F48" s="164"/>
      <c r="G48" s="164"/>
      <c r="H48" s="164"/>
      <c r="I48" s="164"/>
      <c r="J48" s="165"/>
    </row>
    <row r="49" spans="1:11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7" ht="14.25">
      <c r="A50" s="38" t="s">
        <v>1217</v>
      </c>
      <c r="G50" s="39"/>
    </row>
    <row r="51" ht="14.25"/>
    <row r="52" spans="3:5" ht="14.25">
      <c r="C52" s="40" t="s">
        <v>1218</v>
      </c>
      <c r="E52" s="24"/>
    </row>
  </sheetData>
  <mergeCells count="81">
    <mergeCell ref="A32:B32"/>
    <mergeCell ref="C32:F32"/>
    <mergeCell ref="G32:J32"/>
    <mergeCell ref="A33:B33"/>
    <mergeCell ref="C33:F33"/>
    <mergeCell ref="G33:J33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A35:D35"/>
    <mergeCell ref="G35:J35"/>
    <mergeCell ref="A36:D36"/>
    <mergeCell ref="A37:D37"/>
    <mergeCell ref="A38:D38"/>
    <mergeCell ref="A39:D39"/>
    <mergeCell ref="A41:B41"/>
    <mergeCell ref="C41:J41"/>
    <mergeCell ref="A21:B21"/>
    <mergeCell ref="C21:D21"/>
    <mergeCell ref="A22:B22"/>
    <mergeCell ref="C22:D22"/>
    <mergeCell ref="A19:B19"/>
    <mergeCell ref="C19:J19"/>
    <mergeCell ref="A20:B20"/>
    <mergeCell ref="C20:D20"/>
    <mergeCell ref="F20:J20"/>
    <mergeCell ref="A15:B15"/>
    <mergeCell ref="C15:D15"/>
    <mergeCell ref="A16:B16"/>
    <mergeCell ref="C16:D16"/>
    <mergeCell ref="A14:B14"/>
    <mergeCell ref="C14:E14"/>
    <mergeCell ref="F14:G14"/>
    <mergeCell ref="H14:J14"/>
    <mergeCell ref="A13:B13"/>
    <mergeCell ref="C13:D13"/>
    <mergeCell ref="F13:G13"/>
    <mergeCell ref="H13:I13"/>
    <mergeCell ref="A12:B12"/>
    <mergeCell ref="C12:D12"/>
    <mergeCell ref="F12:G12"/>
    <mergeCell ref="H12:I12"/>
    <mergeCell ref="A11:B11"/>
    <mergeCell ref="C11:D11"/>
    <mergeCell ref="F11:G11"/>
    <mergeCell ref="H11:I11"/>
    <mergeCell ref="A10:B10"/>
    <mergeCell ref="C10:D10"/>
    <mergeCell ref="F10:G10"/>
    <mergeCell ref="H10:I10"/>
    <mergeCell ref="A9:B9"/>
    <mergeCell ref="C9:E9"/>
    <mergeCell ref="F9:G9"/>
    <mergeCell ref="H9:J9"/>
    <mergeCell ref="A8:B8"/>
    <mergeCell ref="C8:E8"/>
    <mergeCell ref="F8:G8"/>
    <mergeCell ref="H8:J8"/>
    <mergeCell ref="F6:G6"/>
    <mergeCell ref="H6:J6"/>
    <mergeCell ref="A7:B7"/>
    <mergeCell ref="C7:E7"/>
    <mergeCell ref="F7:G7"/>
    <mergeCell ref="H7:J7"/>
    <mergeCell ref="A44:J48"/>
    <mergeCell ref="A1:J1"/>
    <mergeCell ref="A4:B4"/>
    <mergeCell ref="C4:J4"/>
    <mergeCell ref="A5:B5"/>
    <mergeCell ref="C5:E5"/>
    <mergeCell ref="F5:G5"/>
    <mergeCell ref="H5:J5"/>
    <mergeCell ref="A6:B6"/>
    <mergeCell ref="C6:E6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H12" sqref="H12:I12"/>
    </sheetView>
  </sheetViews>
  <sheetFormatPr defaultColWidth="11.00390625" defaultRowHeight="13.5"/>
  <cols>
    <col min="1" max="12" width="9.00390625" style="1" customWidth="1"/>
    <col min="13" max="13" width="9.875" style="1" customWidth="1"/>
    <col min="14" max="16384" width="9.00390625" style="1" customWidth="1"/>
  </cols>
  <sheetData>
    <row r="1" spans="1:10" ht="18">
      <c r="A1" s="79" t="s">
        <v>1225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ht="16.5" customHeight="1">
      <c r="A3" s="3" t="s">
        <v>1226</v>
      </c>
    </row>
    <row r="4" spans="1:10" ht="16.5" customHeight="1">
      <c r="A4" s="151" t="s">
        <v>1227</v>
      </c>
      <c r="B4" s="151"/>
      <c r="C4" s="61" t="s">
        <v>1165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1228</v>
      </c>
      <c r="B5" s="166"/>
      <c r="C5" s="167" t="s">
        <v>931</v>
      </c>
      <c r="D5" s="168"/>
      <c r="E5" s="168"/>
      <c r="F5" s="102" t="s">
        <v>1229</v>
      </c>
      <c r="G5" s="103"/>
      <c r="H5" s="168" t="s">
        <v>463</v>
      </c>
      <c r="I5" s="168"/>
      <c r="J5" s="168"/>
    </row>
    <row r="6" spans="1:10" ht="16.5" thickTop="1">
      <c r="A6" s="158" t="s">
        <v>1230</v>
      </c>
      <c r="B6" s="158"/>
      <c r="C6" s="112">
        <v>1</v>
      </c>
      <c r="D6" s="113"/>
      <c r="E6" s="114"/>
      <c r="F6" s="158" t="s">
        <v>1231</v>
      </c>
      <c r="G6" s="158"/>
      <c r="H6" s="144">
        <v>1418</v>
      </c>
      <c r="I6" s="142"/>
      <c r="J6" s="143"/>
    </row>
    <row r="7" spans="1:10" ht="15.75">
      <c r="A7" s="151" t="s">
        <v>1232</v>
      </c>
      <c r="B7" s="151"/>
      <c r="C7" s="159" t="s">
        <v>783</v>
      </c>
      <c r="D7" s="159"/>
      <c r="E7" s="159"/>
      <c r="F7" s="151" t="s">
        <v>906</v>
      </c>
      <c r="G7" s="151"/>
      <c r="H7" s="159" t="s">
        <v>784</v>
      </c>
      <c r="I7" s="159"/>
      <c r="J7" s="159"/>
    </row>
    <row r="8" spans="1:10" ht="15.75">
      <c r="A8" s="151" t="s">
        <v>1221</v>
      </c>
      <c r="B8" s="151"/>
      <c r="C8" s="118" t="s">
        <v>860</v>
      </c>
      <c r="D8" s="119"/>
      <c r="E8" s="120"/>
      <c r="F8" s="151" t="s">
        <v>1221</v>
      </c>
      <c r="G8" s="151"/>
      <c r="H8" s="118" t="s">
        <v>860</v>
      </c>
      <c r="I8" s="119"/>
      <c r="J8" s="120"/>
    </row>
    <row r="9" spans="1:10" ht="15.75">
      <c r="A9" s="152" t="s">
        <v>1233</v>
      </c>
      <c r="B9" s="152"/>
      <c r="C9" s="118" t="s">
        <v>862</v>
      </c>
      <c r="D9" s="119"/>
      <c r="E9" s="120"/>
      <c r="F9" s="152" t="s">
        <v>1233</v>
      </c>
      <c r="G9" s="152"/>
      <c r="H9" s="118" t="s">
        <v>862</v>
      </c>
      <c r="I9" s="119"/>
      <c r="J9" s="120"/>
    </row>
    <row r="10" spans="1:10" ht="15.75">
      <c r="A10" s="151" t="s">
        <v>1234</v>
      </c>
      <c r="B10" s="151"/>
      <c r="C10" s="118" t="s">
        <v>94</v>
      </c>
      <c r="D10" s="123"/>
      <c r="E10" s="10" t="s">
        <v>1235</v>
      </c>
      <c r="F10" s="151" t="s">
        <v>1234</v>
      </c>
      <c r="G10" s="151"/>
      <c r="H10" s="118" t="s">
        <v>96</v>
      </c>
      <c r="I10" s="123"/>
      <c r="J10" s="10" t="s">
        <v>1235</v>
      </c>
    </row>
    <row r="11" spans="1:10" ht="15.75">
      <c r="A11" s="61" t="s">
        <v>1236</v>
      </c>
      <c r="B11" s="62"/>
      <c r="C11" s="118" t="s">
        <v>95</v>
      </c>
      <c r="D11" s="123"/>
      <c r="E11" s="10" t="s">
        <v>1237</v>
      </c>
      <c r="F11" s="151" t="s">
        <v>1236</v>
      </c>
      <c r="G11" s="151"/>
      <c r="H11" s="118" t="s">
        <v>97</v>
      </c>
      <c r="I11" s="123"/>
      <c r="J11" s="10" t="s">
        <v>1237</v>
      </c>
    </row>
    <row r="12" spans="1:10" ht="15.75">
      <c r="A12" s="61" t="s">
        <v>1238</v>
      </c>
      <c r="B12" s="62"/>
      <c r="C12" s="118">
        <v>5037</v>
      </c>
      <c r="D12" s="123"/>
      <c r="E12" s="7" t="s">
        <v>1239</v>
      </c>
      <c r="F12" s="151" t="s">
        <v>1238</v>
      </c>
      <c r="G12" s="151"/>
      <c r="H12" s="118">
        <v>4769</v>
      </c>
      <c r="I12" s="123"/>
      <c r="J12" s="11" t="s">
        <v>1239</v>
      </c>
    </row>
    <row r="13" spans="1:10" ht="15.75">
      <c r="A13" s="61" t="s">
        <v>1100</v>
      </c>
      <c r="B13" s="62"/>
      <c r="C13" s="118">
        <v>9.8</v>
      </c>
      <c r="D13" s="123"/>
      <c r="E13" s="7" t="s">
        <v>1240</v>
      </c>
      <c r="F13" s="61" t="s">
        <v>1100</v>
      </c>
      <c r="G13" s="62"/>
      <c r="H13" s="118">
        <v>8.2</v>
      </c>
      <c r="I13" s="123"/>
      <c r="J13" s="7" t="s">
        <v>1240</v>
      </c>
    </row>
    <row r="14" spans="1:10" ht="15.75">
      <c r="A14" s="118" t="s">
        <v>1241</v>
      </c>
      <c r="B14" s="120"/>
      <c r="C14" s="124">
        <v>6</v>
      </c>
      <c r="D14" s="125"/>
      <c r="E14" s="126"/>
      <c r="F14" s="118" t="s">
        <v>1241</v>
      </c>
      <c r="G14" s="120"/>
      <c r="H14" s="124">
        <v>6</v>
      </c>
      <c r="I14" s="125"/>
      <c r="J14" s="126"/>
    </row>
    <row r="15" spans="1:10" ht="15.75">
      <c r="A15" s="152" t="s">
        <v>1242</v>
      </c>
      <c r="B15" s="152"/>
      <c r="C15" s="153">
        <v>10</v>
      </c>
      <c r="D15" s="155"/>
      <c r="E15" s="13" t="s">
        <v>1243</v>
      </c>
      <c r="F15" s="14"/>
      <c r="G15" s="15"/>
      <c r="H15" s="15"/>
      <c r="I15" s="15"/>
      <c r="J15" s="16"/>
    </row>
    <row r="16" spans="1:10" ht="15.75">
      <c r="A16" s="152" t="s">
        <v>1244</v>
      </c>
      <c r="B16" s="152"/>
      <c r="C16" s="156">
        <v>2.3</v>
      </c>
      <c r="D16" s="157"/>
      <c r="E16" s="13" t="s">
        <v>1239</v>
      </c>
      <c r="F16" s="17"/>
      <c r="G16" s="18"/>
      <c r="H16" s="18"/>
      <c r="I16" s="18"/>
      <c r="J16" s="19"/>
    </row>
    <row r="17" ht="10.5" customHeight="1"/>
    <row r="18" spans="1:21" ht="16.5" customHeight="1">
      <c r="A18" s="3" t="s">
        <v>1245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1246</v>
      </c>
      <c r="B19" s="151"/>
      <c r="C19" s="118" t="s">
        <v>1247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1248</v>
      </c>
      <c r="B20" s="151"/>
      <c r="C20" s="153" t="s">
        <v>1076</v>
      </c>
      <c r="D20" s="118"/>
      <c r="E20" s="13" t="s">
        <v>1077</v>
      </c>
      <c r="F20" s="118" t="s">
        <v>1078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1079</v>
      </c>
      <c r="B21" s="152"/>
      <c r="C21" s="153">
        <v>2000</v>
      </c>
      <c r="D21" s="118"/>
      <c r="E21" s="13" t="s">
        <v>1080</v>
      </c>
      <c r="F21" s="20" t="s">
        <v>1081</v>
      </c>
      <c r="G21" s="21">
        <f>C21/145</f>
        <v>13.793103448275861</v>
      </c>
      <c r="H21" s="13" t="s">
        <v>1082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1083</v>
      </c>
      <c r="B22" s="152"/>
      <c r="C22" s="154">
        <v>30</v>
      </c>
      <c r="D22" s="129"/>
      <c r="E22" s="13" t="s">
        <v>1222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1084</v>
      </c>
    </row>
    <row r="25" spans="1:10" ht="15.75">
      <c r="A25" s="4" t="s">
        <v>1085</v>
      </c>
      <c r="B25" s="4"/>
      <c r="C25" s="5"/>
      <c r="D25" s="7"/>
      <c r="E25" s="12">
        <v>1000</v>
      </c>
      <c r="F25" s="22" t="s">
        <v>1086</v>
      </c>
      <c r="G25" s="14"/>
      <c r="H25" s="15"/>
      <c r="I25" s="15"/>
      <c r="J25" s="16"/>
    </row>
    <row r="26" spans="1:10" ht="15.75">
      <c r="A26" s="4" t="s">
        <v>1087</v>
      </c>
      <c r="B26" s="4"/>
      <c r="C26" s="5"/>
      <c r="D26" s="7"/>
      <c r="E26" s="12">
        <v>8000</v>
      </c>
      <c r="F26" s="22" t="s">
        <v>1222</v>
      </c>
      <c r="G26" s="17"/>
      <c r="H26" s="24"/>
      <c r="I26" s="24"/>
      <c r="J26" s="25"/>
    </row>
    <row r="27" spans="1:10" ht="15.75">
      <c r="A27" s="5" t="s">
        <v>1088</v>
      </c>
      <c r="B27" s="6"/>
      <c r="C27" s="6"/>
      <c r="E27" s="41">
        <v>1000</v>
      </c>
      <c r="F27" s="26" t="s">
        <v>1222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932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40" t="s">
        <v>716</v>
      </c>
      <c r="B30" s="141"/>
      <c r="C30" s="142" t="s">
        <v>979</v>
      </c>
      <c r="D30" s="143"/>
      <c r="E30" s="144" t="s">
        <v>980</v>
      </c>
      <c r="F30" s="143"/>
      <c r="G30" s="118" t="s">
        <v>981</v>
      </c>
      <c r="H30" s="120"/>
      <c r="I30" s="118" t="s">
        <v>982</v>
      </c>
      <c r="J30" s="120"/>
    </row>
    <row r="31" spans="1:10" ht="15.75">
      <c r="A31" s="137"/>
      <c r="B31" s="138"/>
      <c r="C31" s="139">
        <v>20</v>
      </c>
      <c r="D31" s="120"/>
      <c r="E31" s="118">
        <v>30</v>
      </c>
      <c r="F31" s="120"/>
      <c r="G31" s="118">
        <v>100</v>
      </c>
      <c r="H31" s="120"/>
      <c r="I31" s="118">
        <v>150</v>
      </c>
      <c r="J31" s="120"/>
    </row>
    <row r="32" spans="1:10" ht="15.75">
      <c r="A32" s="145" t="s">
        <v>717</v>
      </c>
      <c r="B32" s="146"/>
      <c r="C32" s="139" t="s">
        <v>983</v>
      </c>
      <c r="D32" s="119"/>
      <c r="E32" s="119"/>
      <c r="F32" s="120"/>
      <c r="G32" s="118" t="s">
        <v>793</v>
      </c>
      <c r="H32" s="119"/>
      <c r="I32" s="119"/>
      <c r="J32" s="120"/>
    </row>
    <row r="33" spans="1:10" ht="15.75">
      <c r="A33" s="137"/>
      <c r="B33" s="138"/>
      <c r="C33" s="147">
        <v>2000</v>
      </c>
      <c r="D33" s="148"/>
      <c r="E33" s="148"/>
      <c r="F33" s="149"/>
      <c r="G33" s="150">
        <v>2000</v>
      </c>
      <c r="H33" s="148"/>
      <c r="I33" s="148"/>
      <c r="J33" s="149"/>
    </row>
    <row r="34" ht="15.75">
      <c r="A34" s="3" t="s">
        <v>1223</v>
      </c>
    </row>
    <row r="35" spans="1:10" ht="16.5" customHeight="1">
      <c r="A35" s="151" t="s">
        <v>1224</v>
      </c>
      <c r="B35" s="151"/>
      <c r="C35" s="151"/>
      <c r="D35" s="151"/>
      <c r="E35" s="9">
        <v>65</v>
      </c>
      <c r="F35" s="22" t="s">
        <v>1239</v>
      </c>
      <c r="G35" s="119" t="s">
        <v>1089</v>
      </c>
      <c r="H35" s="119"/>
      <c r="I35" s="119"/>
      <c r="J35" s="120"/>
    </row>
    <row r="36" spans="1:10" ht="15.75">
      <c r="A36" s="151" t="s">
        <v>1090</v>
      </c>
      <c r="B36" s="151"/>
      <c r="C36" s="151"/>
      <c r="D36" s="151"/>
      <c r="E36" s="9" t="s">
        <v>1091</v>
      </c>
      <c r="F36" s="22"/>
      <c r="G36" s="18"/>
      <c r="H36" s="14"/>
      <c r="I36" s="15"/>
      <c r="J36" s="16"/>
    </row>
    <row r="37" spans="1:10" ht="15.75">
      <c r="A37" s="151" t="s">
        <v>1092</v>
      </c>
      <c r="B37" s="151"/>
      <c r="C37" s="151"/>
      <c r="D37" s="151"/>
      <c r="E37" s="34" t="s">
        <v>1093</v>
      </c>
      <c r="F37" s="35"/>
      <c r="G37" s="23"/>
      <c r="H37" s="36"/>
      <c r="I37" s="24"/>
      <c r="J37" s="25"/>
    </row>
    <row r="38" spans="1:10" ht="15.75">
      <c r="A38" s="121" t="s">
        <v>1094</v>
      </c>
      <c r="B38" s="131"/>
      <c r="C38" s="131"/>
      <c r="D38" s="122"/>
      <c r="E38" s="9">
        <v>48</v>
      </c>
      <c r="F38" s="22"/>
      <c r="G38" s="22"/>
      <c r="H38" s="36"/>
      <c r="I38" s="24"/>
      <c r="J38" s="25"/>
    </row>
    <row r="39" spans="1:10" ht="15.75">
      <c r="A39" s="151" t="s">
        <v>1095</v>
      </c>
      <c r="B39" s="151"/>
      <c r="C39" s="151"/>
      <c r="D39" s="151"/>
      <c r="E39" s="9">
        <v>125</v>
      </c>
      <c r="F39" s="22" t="s">
        <v>1239</v>
      </c>
      <c r="G39" s="22"/>
      <c r="H39" s="17"/>
      <c r="I39" s="18"/>
      <c r="J39" s="19"/>
    </row>
    <row r="40" ht="10.5" customHeight="1"/>
    <row r="41" spans="1:10" ht="15.75">
      <c r="A41" s="132" t="s">
        <v>1096</v>
      </c>
      <c r="B41" s="133"/>
      <c r="C41" s="134" t="s">
        <v>904</v>
      </c>
      <c r="D41" s="135"/>
      <c r="E41" s="135"/>
      <c r="F41" s="135"/>
      <c r="G41" s="135"/>
      <c r="H41" s="135"/>
      <c r="I41" s="135"/>
      <c r="J41" s="136"/>
    </row>
    <row r="42" ht="10.5" customHeight="1"/>
    <row r="43" spans="1:10" ht="15.75">
      <c r="A43" s="37" t="s">
        <v>1097</v>
      </c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5.75">
      <c r="A44" s="90"/>
      <c r="B44" s="160"/>
      <c r="C44" s="160"/>
      <c r="D44" s="160"/>
      <c r="E44" s="160"/>
      <c r="F44" s="160"/>
      <c r="G44" s="160"/>
      <c r="H44" s="160"/>
      <c r="I44" s="160"/>
      <c r="J44" s="161"/>
    </row>
    <row r="45" spans="1:10" ht="15.75">
      <c r="A45" s="162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3"/>
      <c r="B48" s="164"/>
      <c r="C48" s="164"/>
      <c r="D48" s="164"/>
      <c r="E48" s="164"/>
      <c r="F48" s="164"/>
      <c r="G48" s="164"/>
      <c r="H48" s="164"/>
      <c r="I48" s="164"/>
      <c r="J48" s="165"/>
    </row>
    <row r="49" spans="1:11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7" ht="14.25">
      <c r="A50" s="38" t="s">
        <v>1098</v>
      </c>
      <c r="G50" s="39"/>
    </row>
    <row r="51" ht="14.25"/>
    <row r="52" spans="3:5" ht="14.25">
      <c r="C52" s="40" t="s">
        <v>933</v>
      </c>
      <c r="E52" s="24"/>
    </row>
  </sheetData>
  <mergeCells count="81">
    <mergeCell ref="A44:J48"/>
    <mergeCell ref="A1:J1"/>
    <mergeCell ref="A4:B4"/>
    <mergeCell ref="C4:J4"/>
    <mergeCell ref="A5:B5"/>
    <mergeCell ref="C5:E5"/>
    <mergeCell ref="F5:G5"/>
    <mergeCell ref="H5:J5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9:B9"/>
    <mergeCell ref="C9:E9"/>
    <mergeCell ref="F9:G9"/>
    <mergeCell ref="H9:J9"/>
    <mergeCell ref="A10:B10"/>
    <mergeCell ref="C10:D10"/>
    <mergeCell ref="F10:G10"/>
    <mergeCell ref="H10:I10"/>
    <mergeCell ref="A11:B11"/>
    <mergeCell ref="C11:D11"/>
    <mergeCell ref="F11:G11"/>
    <mergeCell ref="H11:I11"/>
    <mergeCell ref="A12:B12"/>
    <mergeCell ref="C12:D12"/>
    <mergeCell ref="F12:G12"/>
    <mergeCell ref="H12:I12"/>
    <mergeCell ref="A13:B13"/>
    <mergeCell ref="C13:D13"/>
    <mergeCell ref="F13:G13"/>
    <mergeCell ref="H13:I13"/>
    <mergeCell ref="A14:B14"/>
    <mergeCell ref="C14:E14"/>
    <mergeCell ref="F14:G14"/>
    <mergeCell ref="H14:J14"/>
    <mergeCell ref="A15:B15"/>
    <mergeCell ref="C15:D15"/>
    <mergeCell ref="A16:B16"/>
    <mergeCell ref="C16:D16"/>
    <mergeCell ref="A19:B19"/>
    <mergeCell ref="C19:J19"/>
    <mergeCell ref="A20:B20"/>
    <mergeCell ref="C20:D20"/>
    <mergeCell ref="F20:J20"/>
    <mergeCell ref="A21:B21"/>
    <mergeCell ref="C21:D21"/>
    <mergeCell ref="A22:B22"/>
    <mergeCell ref="C22:D22"/>
    <mergeCell ref="A38:D38"/>
    <mergeCell ref="A39:D39"/>
    <mergeCell ref="A41:B41"/>
    <mergeCell ref="C41:J41"/>
    <mergeCell ref="A35:D35"/>
    <mergeCell ref="G35:J35"/>
    <mergeCell ref="A36:D36"/>
    <mergeCell ref="A37:D37"/>
    <mergeCell ref="G30:H30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A32:B32"/>
    <mergeCell ref="C32:F32"/>
    <mergeCell ref="G32:J32"/>
    <mergeCell ref="A33:B33"/>
    <mergeCell ref="C33:F33"/>
    <mergeCell ref="G33:J33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H12" sqref="H12:I12"/>
    </sheetView>
  </sheetViews>
  <sheetFormatPr defaultColWidth="11.00390625" defaultRowHeight="13.5"/>
  <cols>
    <col min="1" max="11" width="9.00390625" style="1" customWidth="1"/>
    <col min="12" max="12" width="12.75390625" style="1" customWidth="1"/>
    <col min="13" max="13" width="10.375" style="1" customWidth="1"/>
    <col min="14" max="16384" width="9.00390625" style="1" customWidth="1"/>
  </cols>
  <sheetData>
    <row r="1" spans="1:10" ht="18">
      <c r="A1" s="79" t="s">
        <v>934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ht="16.5" customHeight="1">
      <c r="A3" s="3" t="s">
        <v>935</v>
      </c>
    </row>
    <row r="4" spans="1:10" ht="16.5" customHeight="1">
      <c r="A4" s="151" t="s">
        <v>1105</v>
      </c>
      <c r="B4" s="151"/>
      <c r="C4" s="61" t="s">
        <v>1106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1107</v>
      </c>
      <c r="B5" s="166"/>
      <c r="C5" s="167" t="s">
        <v>1108</v>
      </c>
      <c r="D5" s="168"/>
      <c r="E5" s="168"/>
      <c r="F5" s="102" t="s">
        <v>1109</v>
      </c>
      <c r="G5" s="103"/>
      <c r="H5" s="168" t="s">
        <v>464</v>
      </c>
      <c r="I5" s="168"/>
      <c r="J5" s="168"/>
    </row>
    <row r="6" spans="1:13" ht="16.5" thickTop="1">
      <c r="A6" s="158" t="s">
        <v>1110</v>
      </c>
      <c r="B6" s="158"/>
      <c r="C6" s="112">
        <v>1</v>
      </c>
      <c r="D6" s="113"/>
      <c r="E6" s="114"/>
      <c r="F6" s="158" t="s">
        <v>1111</v>
      </c>
      <c r="G6" s="158"/>
      <c r="H6" s="144">
        <v>70</v>
      </c>
      <c r="I6" s="142"/>
      <c r="J6" s="143"/>
      <c r="M6" s="44"/>
    </row>
    <row r="7" spans="1:13" ht="15.75">
      <c r="A7" s="151" t="s">
        <v>1112</v>
      </c>
      <c r="B7" s="151"/>
      <c r="C7" s="159" t="s">
        <v>781</v>
      </c>
      <c r="D7" s="159"/>
      <c r="E7" s="159"/>
      <c r="F7" s="151" t="s">
        <v>1112</v>
      </c>
      <c r="G7" s="151"/>
      <c r="H7" s="159" t="s">
        <v>782</v>
      </c>
      <c r="I7" s="159"/>
      <c r="J7" s="159"/>
      <c r="M7" s="44"/>
    </row>
    <row r="8" spans="1:13" ht="15.75">
      <c r="A8" s="151" t="s">
        <v>1221</v>
      </c>
      <c r="B8" s="151"/>
      <c r="C8" s="118" t="s">
        <v>860</v>
      </c>
      <c r="D8" s="119"/>
      <c r="E8" s="120"/>
      <c r="F8" s="151" t="s">
        <v>1221</v>
      </c>
      <c r="G8" s="151"/>
      <c r="H8" s="118" t="s">
        <v>860</v>
      </c>
      <c r="I8" s="119"/>
      <c r="J8" s="120"/>
      <c r="M8" s="44"/>
    </row>
    <row r="9" spans="1:13" ht="15.75">
      <c r="A9" s="152" t="s">
        <v>1113</v>
      </c>
      <c r="B9" s="152"/>
      <c r="C9" s="118" t="s">
        <v>862</v>
      </c>
      <c r="D9" s="119"/>
      <c r="E9" s="120"/>
      <c r="F9" s="152" t="s">
        <v>1113</v>
      </c>
      <c r="G9" s="152"/>
      <c r="H9" s="118" t="s">
        <v>862</v>
      </c>
      <c r="I9" s="119"/>
      <c r="J9" s="120"/>
      <c r="M9" s="44"/>
    </row>
    <row r="10" spans="1:10" ht="15.75">
      <c r="A10" s="151" t="s">
        <v>1114</v>
      </c>
      <c r="B10" s="151"/>
      <c r="C10" s="118" t="s">
        <v>90</v>
      </c>
      <c r="D10" s="123"/>
      <c r="E10" s="10" t="s">
        <v>1115</v>
      </c>
      <c r="F10" s="151" t="s">
        <v>1114</v>
      </c>
      <c r="G10" s="151"/>
      <c r="H10" s="118" t="s">
        <v>92</v>
      </c>
      <c r="I10" s="123"/>
      <c r="J10" s="10" t="s">
        <v>1115</v>
      </c>
    </row>
    <row r="11" spans="1:10" ht="15.75">
      <c r="A11" s="61" t="s">
        <v>1116</v>
      </c>
      <c r="B11" s="62"/>
      <c r="C11" s="118" t="s">
        <v>91</v>
      </c>
      <c r="D11" s="123"/>
      <c r="E11" s="10" t="s">
        <v>1117</v>
      </c>
      <c r="F11" s="151" t="s">
        <v>1116</v>
      </c>
      <c r="G11" s="151"/>
      <c r="H11" s="118" t="s">
        <v>93</v>
      </c>
      <c r="I11" s="123"/>
      <c r="J11" s="10" t="s">
        <v>1117</v>
      </c>
    </row>
    <row r="12" spans="1:10" ht="15.75">
      <c r="A12" s="61" t="s">
        <v>1118</v>
      </c>
      <c r="B12" s="62"/>
      <c r="C12" s="118">
        <v>4771</v>
      </c>
      <c r="D12" s="123"/>
      <c r="E12" s="7" t="s">
        <v>1119</v>
      </c>
      <c r="F12" s="151" t="s">
        <v>1118</v>
      </c>
      <c r="G12" s="151"/>
      <c r="H12" s="118">
        <v>4815</v>
      </c>
      <c r="I12" s="123"/>
      <c r="J12" s="11" t="s">
        <v>1119</v>
      </c>
    </row>
    <row r="13" spans="1:10" ht="15.75">
      <c r="A13" s="61" t="s">
        <v>1120</v>
      </c>
      <c r="B13" s="62"/>
      <c r="C13" s="118">
        <v>6.4</v>
      </c>
      <c r="D13" s="123"/>
      <c r="E13" s="7" t="s">
        <v>1121</v>
      </c>
      <c r="F13" s="61" t="s">
        <v>1120</v>
      </c>
      <c r="G13" s="62"/>
      <c r="H13" s="118">
        <v>8.2</v>
      </c>
      <c r="I13" s="123"/>
      <c r="J13" s="7" t="s">
        <v>1121</v>
      </c>
    </row>
    <row r="14" spans="1:10" ht="15.75">
      <c r="A14" s="118" t="s">
        <v>1122</v>
      </c>
      <c r="B14" s="120"/>
      <c r="C14" s="124">
        <v>6</v>
      </c>
      <c r="D14" s="125"/>
      <c r="E14" s="126"/>
      <c r="F14" s="118" t="s">
        <v>1122</v>
      </c>
      <c r="G14" s="120"/>
      <c r="H14" s="124">
        <v>6</v>
      </c>
      <c r="I14" s="125"/>
      <c r="J14" s="126"/>
    </row>
    <row r="15" spans="1:10" ht="15.75">
      <c r="A15" s="152" t="s">
        <v>1123</v>
      </c>
      <c r="B15" s="152"/>
      <c r="C15" s="153">
        <v>10</v>
      </c>
      <c r="D15" s="155"/>
      <c r="E15" s="13" t="s">
        <v>1124</v>
      </c>
      <c r="F15" s="14"/>
      <c r="G15" s="15"/>
      <c r="H15" s="15"/>
      <c r="I15" s="15"/>
      <c r="J15" s="16"/>
    </row>
    <row r="16" spans="1:10" ht="15.75">
      <c r="A16" s="152" t="s">
        <v>1125</v>
      </c>
      <c r="B16" s="152"/>
      <c r="C16" s="156">
        <v>7.1</v>
      </c>
      <c r="D16" s="157"/>
      <c r="E16" s="13" t="s">
        <v>1119</v>
      </c>
      <c r="F16" s="17"/>
      <c r="G16" s="18"/>
      <c r="H16" s="18"/>
      <c r="I16" s="18"/>
      <c r="J16" s="19"/>
    </row>
    <row r="17" ht="10.5" customHeight="1"/>
    <row r="18" spans="1:21" ht="16.5" customHeight="1">
      <c r="A18" s="3" t="s">
        <v>1126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1127</v>
      </c>
      <c r="B19" s="151"/>
      <c r="C19" s="118" t="s">
        <v>1128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1129</v>
      </c>
      <c r="B20" s="151"/>
      <c r="C20" s="153" t="s">
        <v>1130</v>
      </c>
      <c r="D20" s="118"/>
      <c r="E20" s="13" t="s">
        <v>1131</v>
      </c>
      <c r="F20" s="118" t="s">
        <v>1132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1133</v>
      </c>
      <c r="B21" s="152"/>
      <c r="C21" s="153">
        <v>2000</v>
      </c>
      <c r="D21" s="118"/>
      <c r="E21" s="13" t="s">
        <v>1134</v>
      </c>
      <c r="F21" s="20" t="s">
        <v>1135</v>
      </c>
      <c r="G21" s="21">
        <f>C21/145</f>
        <v>13.793103448275861</v>
      </c>
      <c r="H21" s="13" t="s">
        <v>1136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971</v>
      </c>
      <c r="B22" s="152"/>
      <c r="C22" s="154">
        <v>30</v>
      </c>
      <c r="D22" s="129"/>
      <c r="E22" s="13" t="s">
        <v>972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973</v>
      </c>
    </row>
    <row r="25" spans="1:10" ht="15.75">
      <c r="A25" s="4" t="s">
        <v>974</v>
      </c>
      <c r="B25" s="4"/>
      <c r="C25" s="5"/>
      <c r="D25" s="7"/>
      <c r="E25" s="12">
        <v>1000</v>
      </c>
      <c r="F25" s="22" t="s">
        <v>975</v>
      </c>
      <c r="G25" s="14"/>
      <c r="H25" s="15"/>
      <c r="I25" s="15"/>
      <c r="J25" s="16"/>
    </row>
    <row r="26" spans="1:10" ht="15.75">
      <c r="A26" s="4" t="s">
        <v>976</v>
      </c>
      <c r="B26" s="4"/>
      <c r="C26" s="5"/>
      <c r="D26" s="7"/>
      <c r="E26" s="12">
        <v>8000</v>
      </c>
      <c r="F26" s="22" t="s">
        <v>972</v>
      </c>
      <c r="G26" s="17"/>
      <c r="H26" s="24"/>
      <c r="I26" s="24"/>
      <c r="J26" s="25"/>
    </row>
    <row r="27" spans="1:10" ht="15.75">
      <c r="A27" s="5" t="s">
        <v>977</v>
      </c>
      <c r="B27" s="6"/>
      <c r="C27" s="6"/>
      <c r="E27" s="41">
        <v>1000</v>
      </c>
      <c r="F27" s="26" t="s">
        <v>972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978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40" t="s">
        <v>716</v>
      </c>
      <c r="B30" s="141"/>
      <c r="C30" s="142" t="s">
        <v>979</v>
      </c>
      <c r="D30" s="143"/>
      <c r="E30" s="144" t="s">
        <v>980</v>
      </c>
      <c r="F30" s="143"/>
      <c r="G30" s="118" t="s">
        <v>981</v>
      </c>
      <c r="H30" s="120"/>
      <c r="I30" s="118" t="s">
        <v>982</v>
      </c>
      <c r="J30" s="120"/>
    </row>
    <row r="31" spans="1:10" ht="15.75">
      <c r="A31" s="137"/>
      <c r="B31" s="138"/>
      <c r="C31" s="139">
        <v>20</v>
      </c>
      <c r="D31" s="120"/>
      <c r="E31" s="118">
        <v>30</v>
      </c>
      <c r="F31" s="120"/>
      <c r="G31" s="118">
        <v>100</v>
      </c>
      <c r="H31" s="120"/>
      <c r="I31" s="118">
        <v>150</v>
      </c>
      <c r="J31" s="120"/>
    </row>
    <row r="32" spans="1:10" ht="15.75">
      <c r="A32" s="145" t="s">
        <v>718</v>
      </c>
      <c r="B32" s="146"/>
      <c r="C32" s="139" t="s">
        <v>983</v>
      </c>
      <c r="D32" s="119"/>
      <c r="E32" s="119"/>
      <c r="F32" s="120"/>
      <c r="G32" s="118" t="s">
        <v>793</v>
      </c>
      <c r="H32" s="119"/>
      <c r="I32" s="119"/>
      <c r="J32" s="120"/>
    </row>
    <row r="33" spans="1:10" ht="15.75">
      <c r="A33" s="137"/>
      <c r="B33" s="138"/>
      <c r="C33" s="147">
        <v>2000</v>
      </c>
      <c r="D33" s="148"/>
      <c r="E33" s="148"/>
      <c r="F33" s="149"/>
      <c r="G33" s="150">
        <v>2000</v>
      </c>
      <c r="H33" s="148"/>
      <c r="I33" s="148"/>
      <c r="J33" s="149"/>
    </row>
    <row r="34" ht="15.75">
      <c r="A34" s="3" t="s">
        <v>1223</v>
      </c>
    </row>
    <row r="35" spans="1:10" ht="16.5" customHeight="1">
      <c r="A35" s="151" t="s">
        <v>1224</v>
      </c>
      <c r="B35" s="151"/>
      <c r="C35" s="151"/>
      <c r="D35" s="151"/>
      <c r="E35" s="9">
        <v>65</v>
      </c>
      <c r="F35" s="22" t="s">
        <v>1119</v>
      </c>
      <c r="G35" s="119" t="s">
        <v>984</v>
      </c>
      <c r="H35" s="119"/>
      <c r="I35" s="119"/>
      <c r="J35" s="120"/>
    </row>
    <row r="36" spans="1:10" ht="15.75">
      <c r="A36" s="151" t="s">
        <v>985</v>
      </c>
      <c r="B36" s="151"/>
      <c r="C36" s="151"/>
      <c r="D36" s="151"/>
      <c r="E36" s="9" t="s">
        <v>986</v>
      </c>
      <c r="F36" s="22"/>
      <c r="G36" s="18"/>
      <c r="H36" s="14"/>
      <c r="I36" s="15"/>
      <c r="J36" s="16"/>
    </row>
    <row r="37" spans="1:10" ht="15.75">
      <c r="A37" s="151" t="s">
        <v>987</v>
      </c>
      <c r="B37" s="151"/>
      <c r="C37" s="151"/>
      <c r="D37" s="151"/>
      <c r="E37" s="34" t="s">
        <v>988</v>
      </c>
      <c r="F37" s="35"/>
      <c r="G37" s="23"/>
      <c r="H37" s="36"/>
      <c r="I37" s="24"/>
      <c r="J37" s="25"/>
    </row>
    <row r="38" spans="1:10" ht="15.75">
      <c r="A38" s="121" t="s">
        <v>989</v>
      </c>
      <c r="B38" s="131"/>
      <c r="C38" s="131"/>
      <c r="D38" s="122"/>
      <c r="E38" s="9">
        <v>48</v>
      </c>
      <c r="F38" s="22"/>
      <c r="G38" s="22"/>
      <c r="H38" s="36"/>
      <c r="I38" s="24"/>
      <c r="J38" s="25"/>
    </row>
    <row r="39" spans="1:10" ht="15.75">
      <c r="A39" s="151" t="s">
        <v>845</v>
      </c>
      <c r="B39" s="151"/>
      <c r="C39" s="151"/>
      <c r="D39" s="151"/>
      <c r="E39" s="9">
        <v>125</v>
      </c>
      <c r="F39" s="22" t="s">
        <v>1119</v>
      </c>
      <c r="G39" s="22"/>
      <c r="H39" s="17"/>
      <c r="I39" s="18"/>
      <c r="J39" s="19"/>
    </row>
    <row r="40" ht="10.5" customHeight="1"/>
    <row r="41" spans="1:10" ht="15.75">
      <c r="A41" s="132" t="s">
        <v>846</v>
      </c>
      <c r="B41" s="133"/>
      <c r="C41" s="134" t="s">
        <v>905</v>
      </c>
      <c r="D41" s="135"/>
      <c r="E41" s="135"/>
      <c r="F41" s="135"/>
      <c r="G41" s="135"/>
      <c r="H41" s="135"/>
      <c r="I41" s="135"/>
      <c r="J41" s="136"/>
    </row>
    <row r="42" ht="10.5" customHeight="1"/>
    <row r="43" spans="1:10" ht="15.75">
      <c r="A43" s="37" t="s">
        <v>847</v>
      </c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5.75">
      <c r="A44" s="90"/>
      <c r="B44" s="160"/>
      <c r="C44" s="160"/>
      <c r="D44" s="160"/>
      <c r="E44" s="160"/>
      <c r="F44" s="160"/>
      <c r="G44" s="160"/>
      <c r="H44" s="160"/>
      <c r="I44" s="160"/>
      <c r="J44" s="161"/>
    </row>
    <row r="45" spans="1:10" ht="15.75">
      <c r="A45" s="162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3"/>
      <c r="B48" s="164"/>
      <c r="C48" s="164"/>
      <c r="D48" s="164"/>
      <c r="E48" s="164"/>
      <c r="F48" s="164"/>
      <c r="G48" s="164"/>
      <c r="H48" s="164"/>
      <c r="I48" s="164"/>
      <c r="J48" s="165"/>
    </row>
    <row r="49" spans="1:11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7" ht="14.25">
      <c r="A50" s="38" t="s">
        <v>848</v>
      </c>
      <c r="G50" s="39"/>
    </row>
    <row r="51" ht="14.25"/>
    <row r="52" spans="3:5" ht="14.25">
      <c r="C52" s="40" t="s">
        <v>849</v>
      </c>
      <c r="E52" s="24"/>
    </row>
  </sheetData>
  <mergeCells count="81">
    <mergeCell ref="A32:B32"/>
    <mergeCell ref="C32:F32"/>
    <mergeCell ref="G32:J32"/>
    <mergeCell ref="A33:B33"/>
    <mergeCell ref="C33:F33"/>
    <mergeCell ref="G33:J33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A35:D35"/>
    <mergeCell ref="G35:J35"/>
    <mergeCell ref="A36:D36"/>
    <mergeCell ref="A37:D37"/>
    <mergeCell ref="A38:D38"/>
    <mergeCell ref="A39:D39"/>
    <mergeCell ref="A41:B41"/>
    <mergeCell ref="C41:J41"/>
    <mergeCell ref="A21:B21"/>
    <mergeCell ref="C21:D21"/>
    <mergeCell ref="A22:B22"/>
    <mergeCell ref="C22:D22"/>
    <mergeCell ref="A19:B19"/>
    <mergeCell ref="C19:J19"/>
    <mergeCell ref="A20:B20"/>
    <mergeCell ref="C20:D20"/>
    <mergeCell ref="F20:J20"/>
    <mergeCell ref="A15:B15"/>
    <mergeCell ref="C15:D15"/>
    <mergeCell ref="A16:B16"/>
    <mergeCell ref="C16:D16"/>
    <mergeCell ref="A14:B14"/>
    <mergeCell ref="C14:E14"/>
    <mergeCell ref="F14:G14"/>
    <mergeCell ref="H14:J14"/>
    <mergeCell ref="A13:B13"/>
    <mergeCell ref="C13:D13"/>
    <mergeCell ref="F13:G13"/>
    <mergeCell ref="H13:I13"/>
    <mergeCell ref="A12:B12"/>
    <mergeCell ref="C12:D12"/>
    <mergeCell ref="F12:G12"/>
    <mergeCell ref="H12:I12"/>
    <mergeCell ref="A11:B11"/>
    <mergeCell ref="C11:D11"/>
    <mergeCell ref="F11:G11"/>
    <mergeCell ref="H11:I11"/>
    <mergeCell ref="A10:B10"/>
    <mergeCell ref="C10:D10"/>
    <mergeCell ref="F10:G10"/>
    <mergeCell ref="H10:I10"/>
    <mergeCell ref="A9:B9"/>
    <mergeCell ref="C9:E9"/>
    <mergeCell ref="F9:G9"/>
    <mergeCell ref="H9:J9"/>
    <mergeCell ref="A8:B8"/>
    <mergeCell ref="C8:E8"/>
    <mergeCell ref="F8:G8"/>
    <mergeCell ref="H8:J8"/>
    <mergeCell ref="F6:G6"/>
    <mergeCell ref="H6:J6"/>
    <mergeCell ref="A7:B7"/>
    <mergeCell ref="C7:E7"/>
    <mergeCell ref="F7:G7"/>
    <mergeCell ref="H7:J7"/>
    <mergeCell ref="A44:J48"/>
    <mergeCell ref="A1:J1"/>
    <mergeCell ref="A4:B4"/>
    <mergeCell ref="C4:J4"/>
    <mergeCell ref="A5:B5"/>
    <mergeCell ref="C5:E5"/>
    <mergeCell ref="F5:G5"/>
    <mergeCell ref="H5:J5"/>
    <mergeCell ref="A6:B6"/>
    <mergeCell ref="C6:E6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H12" sqref="H12:I12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936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ht="16.5" customHeight="1">
      <c r="A3" s="3" t="s">
        <v>937</v>
      </c>
    </row>
    <row r="4" spans="1:10" ht="16.5" customHeight="1">
      <c r="A4" s="151" t="s">
        <v>938</v>
      </c>
      <c r="B4" s="151"/>
      <c r="C4" s="61" t="s">
        <v>939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940</v>
      </c>
      <c r="B5" s="166"/>
      <c r="C5" s="167" t="s">
        <v>931</v>
      </c>
      <c r="D5" s="168"/>
      <c r="E5" s="168"/>
      <c r="F5" s="102" t="s">
        <v>941</v>
      </c>
      <c r="G5" s="103"/>
      <c r="H5" s="168" t="s">
        <v>465</v>
      </c>
      <c r="I5" s="168"/>
      <c r="J5" s="168"/>
    </row>
    <row r="6" spans="1:10" ht="16.5" thickTop="1">
      <c r="A6" s="158" t="s">
        <v>942</v>
      </c>
      <c r="B6" s="158"/>
      <c r="C6" s="112">
        <v>1</v>
      </c>
      <c r="D6" s="113"/>
      <c r="E6" s="114"/>
      <c r="F6" s="158" t="s">
        <v>943</v>
      </c>
      <c r="G6" s="158"/>
      <c r="H6" s="144">
        <v>3454</v>
      </c>
      <c r="I6" s="142"/>
      <c r="J6" s="143"/>
    </row>
    <row r="7" spans="1:10" ht="15.75">
      <c r="A7" s="151" t="s">
        <v>944</v>
      </c>
      <c r="B7" s="151"/>
      <c r="C7" s="159" t="s">
        <v>880</v>
      </c>
      <c r="D7" s="159"/>
      <c r="E7" s="159"/>
      <c r="F7" s="151" t="s">
        <v>944</v>
      </c>
      <c r="G7" s="151"/>
      <c r="H7" s="159" t="s">
        <v>745</v>
      </c>
      <c r="I7" s="159"/>
      <c r="J7" s="159"/>
    </row>
    <row r="8" spans="1:10" ht="15.75">
      <c r="A8" s="151" t="s">
        <v>1221</v>
      </c>
      <c r="B8" s="151"/>
      <c r="C8" s="118" t="s">
        <v>881</v>
      </c>
      <c r="D8" s="119"/>
      <c r="E8" s="120"/>
      <c r="F8" s="151" t="s">
        <v>1221</v>
      </c>
      <c r="G8" s="151"/>
      <c r="H8" s="118" t="s">
        <v>881</v>
      </c>
      <c r="I8" s="119"/>
      <c r="J8" s="120"/>
    </row>
    <row r="9" spans="1:10" ht="15.75">
      <c r="A9" s="152" t="s">
        <v>945</v>
      </c>
      <c r="B9" s="152"/>
      <c r="C9" s="153" t="s">
        <v>882</v>
      </c>
      <c r="D9" s="153"/>
      <c r="E9" s="153"/>
      <c r="F9" s="152" t="s">
        <v>945</v>
      </c>
      <c r="G9" s="152"/>
      <c r="H9" s="153" t="s">
        <v>883</v>
      </c>
      <c r="I9" s="153"/>
      <c r="J9" s="153"/>
    </row>
    <row r="10" spans="1:10" ht="15.75">
      <c r="A10" s="151" t="s">
        <v>946</v>
      </c>
      <c r="B10" s="151"/>
      <c r="C10" s="118" t="s">
        <v>86</v>
      </c>
      <c r="D10" s="123"/>
      <c r="E10" s="10" t="s">
        <v>947</v>
      </c>
      <c r="F10" s="151" t="s">
        <v>946</v>
      </c>
      <c r="G10" s="151"/>
      <c r="H10" s="118" t="s">
        <v>88</v>
      </c>
      <c r="I10" s="123"/>
      <c r="J10" s="10" t="s">
        <v>947</v>
      </c>
    </row>
    <row r="11" spans="1:10" ht="15.75">
      <c r="A11" s="61" t="s">
        <v>948</v>
      </c>
      <c r="B11" s="62"/>
      <c r="C11" s="118" t="s">
        <v>87</v>
      </c>
      <c r="D11" s="123"/>
      <c r="E11" s="10" t="s">
        <v>949</v>
      </c>
      <c r="F11" s="151" t="s">
        <v>948</v>
      </c>
      <c r="G11" s="151"/>
      <c r="H11" s="118" t="s">
        <v>89</v>
      </c>
      <c r="I11" s="123"/>
      <c r="J11" s="10" t="s">
        <v>949</v>
      </c>
    </row>
    <row r="12" spans="1:10" ht="15.75">
      <c r="A12" s="61" t="s">
        <v>950</v>
      </c>
      <c r="B12" s="62"/>
      <c r="C12" s="118">
        <v>4354</v>
      </c>
      <c r="D12" s="123"/>
      <c r="E12" s="7" t="s">
        <v>951</v>
      </c>
      <c r="F12" s="151" t="s">
        <v>950</v>
      </c>
      <c r="G12" s="151"/>
      <c r="H12" s="118">
        <v>3151</v>
      </c>
      <c r="I12" s="123"/>
      <c r="J12" s="11" t="s">
        <v>951</v>
      </c>
    </row>
    <row r="13" spans="1:10" ht="15.75">
      <c r="A13" s="61" t="s">
        <v>952</v>
      </c>
      <c r="B13" s="62"/>
      <c r="C13" s="118">
        <v>6.2</v>
      </c>
      <c r="D13" s="123"/>
      <c r="E13" s="7" t="s">
        <v>953</v>
      </c>
      <c r="F13" s="61" t="s">
        <v>952</v>
      </c>
      <c r="G13" s="62"/>
      <c r="H13" s="118">
        <v>6.4</v>
      </c>
      <c r="I13" s="123"/>
      <c r="J13" s="7" t="s">
        <v>953</v>
      </c>
    </row>
    <row r="14" spans="1:10" ht="15.75">
      <c r="A14" s="118" t="s">
        <v>954</v>
      </c>
      <c r="B14" s="120"/>
      <c r="C14" s="124">
        <v>3</v>
      </c>
      <c r="D14" s="125"/>
      <c r="E14" s="126"/>
      <c r="F14" s="118" t="s">
        <v>954</v>
      </c>
      <c r="G14" s="120"/>
      <c r="H14" s="124">
        <v>5</v>
      </c>
      <c r="I14" s="125"/>
      <c r="J14" s="126"/>
    </row>
    <row r="15" spans="1:10" ht="15.75">
      <c r="A15" s="152" t="s">
        <v>955</v>
      </c>
      <c r="B15" s="152"/>
      <c r="C15" s="153">
        <v>10</v>
      </c>
      <c r="D15" s="155"/>
      <c r="E15" s="13" t="s">
        <v>956</v>
      </c>
      <c r="F15" s="14"/>
      <c r="G15" s="15"/>
      <c r="H15" s="15"/>
      <c r="I15" s="15"/>
      <c r="J15" s="16"/>
    </row>
    <row r="16" spans="1:10" ht="15.75">
      <c r="A16" s="152" t="s">
        <v>957</v>
      </c>
      <c r="B16" s="152"/>
      <c r="C16" s="156">
        <v>7.9</v>
      </c>
      <c r="D16" s="157"/>
      <c r="E16" s="13" t="s">
        <v>951</v>
      </c>
      <c r="F16" s="17"/>
      <c r="G16" s="18"/>
      <c r="H16" s="18"/>
      <c r="I16" s="18"/>
      <c r="J16" s="19"/>
    </row>
    <row r="17" ht="10.5" customHeight="1"/>
    <row r="18" spans="1:21" ht="16.5" customHeight="1">
      <c r="A18" s="3" t="s">
        <v>958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959</v>
      </c>
      <c r="B19" s="151"/>
      <c r="C19" s="118" t="s">
        <v>960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961</v>
      </c>
      <c r="B20" s="151"/>
      <c r="C20" s="153" t="s">
        <v>962</v>
      </c>
      <c r="D20" s="118"/>
      <c r="E20" s="13" t="s">
        <v>963</v>
      </c>
      <c r="F20" s="118" t="s">
        <v>964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965</v>
      </c>
      <c r="B21" s="152"/>
      <c r="C21" s="153">
        <v>2000</v>
      </c>
      <c r="D21" s="118"/>
      <c r="E21" s="13" t="s">
        <v>966</v>
      </c>
      <c r="F21" s="20" t="s">
        <v>967</v>
      </c>
      <c r="G21" s="21">
        <f>C21/145</f>
        <v>13.793103448275861</v>
      </c>
      <c r="H21" s="13" t="s">
        <v>968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969</v>
      </c>
      <c r="B22" s="152"/>
      <c r="C22" s="154">
        <v>30</v>
      </c>
      <c r="D22" s="129"/>
      <c r="E22" s="13" t="s">
        <v>970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833</v>
      </c>
    </row>
    <row r="25" spans="1:10" ht="15.75">
      <c r="A25" s="4" t="s">
        <v>834</v>
      </c>
      <c r="B25" s="4"/>
      <c r="C25" s="5"/>
      <c r="D25" s="7"/>
      <c r="E25" s="12">
        <v>1000</v>
      </c>
      <c r="F25" s="22" t="s">
        <v>835</v>
      </c>
      <c r="G25" s="14"/>
      <c r="H25" s="15"/>
      <c r="I25" s="15"/>
      <c r="J25" s="16"/>
    </row>
    <row r="26" spans="1:10" ht="15.75">
      <c r="A26" s="4" t="s">
        <v>836</v>
      </c>
      <c r="B26" s="4"/>
      <c r="C26" s="5"/>
      <c r="D26" s="7"/>
      <c r="E26" s="12">
        <v>8000</v>
      </c>
      <c r="F26" s="22" t="s">
        <v>913</v>
      </c>
      <c r="G26" s="17"/>
      <c r="H26" s="24"/>
      <c r="I26" s="24"/>
      <c r="J26" s="25"/>
    </row>
    <row r="27" spans="1:10" ht="15.75">
      <c r="A27" s="5" t="s">
        <v>837</v>
      </c>
      <c r="B27" s="6"/>
      <c r="C27" s="6"/>
      <c r="E27" s="41">
        <v>1000</v>
      </c>
      <c r="F27" s="26" t="s">
        <v>970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838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70" t="s">
        <v>719</v>
      </c>
      <c r="B30" s="171"/>
      <c r="C30" s="142" t="s">
        <v>839</v>
      </c>
      <c r="D30" s="143"/>
      <c r="E30" s="144" t="s">
        <v>840</v>
      </c>
      <c r="F30" s="143"/>
      <c r="G30" s="118" t="s">
        <v>841</v>
      </c>
      <c r="H30" s="120"/>
      <c r="I30" s="118" t="s">
        <v>842</v>
      </c>
      <c r="J30" s="120"/>
    </row>
    <row r="31" spans="1:10" ht="15.75">
      <c r="A31" s="137"/>
      <c r="B31" s="138"/>
      <c r="C31" s="139">
        <v>20</v>
      </c>
      <c r="D31" s="120"/>
      <c r="E31" s="118">
        <v>30</v>
      </c>
      <c r="F31" s="120"/>
      <c r="G31" s="118">
        <v>100</v>
      </c>
      <c r="H31" s="120"/>
      <c r="I31" s="118">
        <v>150</v>
      </c>
      <c r="J31" s="120"/>
    </row>
    <row r="32" spans="1:10" ht="15.75">
      <c r="A32" s="145" t="s">
        <v>718</v>
      </c>
      <c r="B32" s="146"/>
      <c r="C32" s="139" t="s">
        <v>843</v>
      </c>
      <c r="D32" s="119"/>
      <c r="E32" s="119"/>
      <c r="F32" s="120"/>
      <c r="G32" s="118" t="s">
        <v>844</v>
      </c>
      <c r="H32" s="119"/>
      <c r="I32" s="119"/>
      <c r="J32" s="120"/>
    </row>
    <row r="33" spans="1:10" ht="15.75">
      <c r="A33" s="137"/>
      <c r="B33" s="138"/>
      <c r="C33" s="147">
        <v>2000</v>
      </c>
      <c r="D33" s="148"/>
      <c r="E33" s="148"/>
      <c r="F33" s="149"/>
      <c r="G33" s="150">
        <v>2000</v>
      </c>
      <c r="H33" s="148"/>
      <c r="I33" s="148"/>
      <c r="J33" s="149"/>
    </row>
    <row r="34" ht="15.75">
      <c r="A34" s="3" t="s">
        <v>1223</v>
      </c>
    </row>
    <row r="35" spans="1:10" ht="16.5" customHeight="1">
      <c r="A35" s="151" t="s">
        <v>1224</v>
      </c>
      <c r="B35" s="151"/>
      <c r="C35" s="151"/>
      <c r="D35" s="151"/>
      <c r="E35" s="9">
        <v>65</v>
      </c>
      <c r="F35" s="22" t="s">
        <v>951</v>
      </c>
      <c r="G35" s="119" t="s">
        <v>730</v>
      </c>
      <c r="H35" s="119"/>
      <c r="I35" s="119"/>
      <c r="J35" s="120"/>
    </row>
    <row r="36" spans="1:10" ht="15.75">
      <c r="A36" s="151" t="s">
        <v>731</v>
      </c>
      <c r="B36" s="151"/>
      <c r="C36" s="151"/>
      <c r="D36" s="151"/>
      <c r="E36" s="9" t="s">
        <v>732</v>
      </c>
      <c r="F36" s="22"/>
      <c r="G36" s="18"/>
      <c r="H36" s="14"/>
      <c r="I36" s="15"/>
      <c r="J36" s="16"/>
    </row>
    <row r="37" spans="1:10" ht="15.75">
      <c r="A37" s="151" t="s">
        <v>733</v>
      </c>
      <c r="B37" s="151"/>
      <c r="C37" s="151"/>
      <c r="D37" s="151"/>
      <c r="E37" s="34" t="s">
        <v>734</v>
      </c>
      <c r="F37" s="35"/>
      <c r="G37" s="23"/>
      <c r="H37" s="36"/>
      <c r="I37" s="24"/>
      <c r="J37" s="25"/>
    </row>
    <row r="38" spans="1:10" ht="15.75">
      <c r="A38" s="121" t="s">
        <v>735</v>
      </c>
      <c r="B38" s="131"/>
      <c r="C38" s="131"/>
      <c r="D38" s="122"/>
      <c r="E38" s="9">
        <v>48</v>
      </c>
      <c r="F38" s="22"/>
      <c r="G38" s="22"/>
      <c r="H38" s="36"/>
      <c r="I38" s="24"/>
      <c r="J38" s="25"/>
    </row>
    <row r="39" spans="1:10" ht="15.75">
      <c r="A39" s="151" t="s">
        <v>736</v>
      </c>
      <c r="B39" s="151"/>
      <c r="C39" s="151"/>
      <c r="D39" s="151"/>
      <c r="E39" s="9">
        <v>135</v>
      </c>
      <c r="F39" s="22" t="s">
        <v>951</v>
      </c>
      <c r="G39" s="22"/>
      <c r="H39" s="17"/>
      <c r="I39" s="18"/>
      <c r="J39" s="19"/>
    </row>
    <row r="40" ht="10.5" customHeight="1"/>
    <row r="41" spans="1:10" ht="15.75">
      <c r="A41" s="132" t="s">
        <v>737</v>
      </c>
      <c r="B41" s="133"/>
      <c r="C41" s="134" t="s">
        <v>741</v>
      </c>
      <c r="D41" s="135"/>
      <c r="E41" s="135"/>
      <c r="F41" s="135"/>
      <c r="G41" s="135"/>
      <c r="H41" s="135"/>
      <c r="I41" s="135"/>
      <c r="J41" s="136"/>
    </row>
    <row r="42" ht="10.5" customHeight="1"/>
    <row r="43" spans="1:10" ht="15.75">
      <c r="A43" s="37" t="s">
        <v>738</v>
      </c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5.75">
      <c r="A44" s="90"/>
      <c r="B44" s="160"/>
      <c r="C44" s="160"/>
      <c r="D44" s="160"/>
      <c r="E44" s="160"/>
      <c r="F44" s="160"/>
      <c r="G44" s="160"/>
      <c r="H44" s="160"/>
      <c r="I44" s="160"/>
      <c r="J44" s="161"/>
    </row>
    <row r="45" spans="1:10" ht="15.75">
      <c r="A45" s="162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3"/>
      <c r="B48" s="164"/>
      <c r="C48" s="164"/>
      <c r="D48" s="164"/>
      <c r="E48" s="164"/>
      <c r="F48" s="164"/>
      <c r="G48" s="164"/>
      <c r="H48" s="164"/>
      <c r="I48" s="164"/>
      <c r="J48" s="165"/>
    </row>
    <row r="49" spans="1:11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7" ht="14.25">
      <c r="A50" s="38" t="s">
        <v>739</v>
      </c>
      <c r="G50" s="39"/>
    </row>
    <row r="52" spans="3:5" ht="14.25">
      <c r="C52" s="40" t="s">
        <v>740</v>
      </c>
      <c r="E52" s="24"/>
    </row>
  </sheetData>
  <mergeCells count="81">
    <mergeCell ref="A32:B32"/>
    <mergeCell ref="C32:F32"/>
    <mergeCell ref="G32:J32"/>
    <mergeCell ref="A33:B33"/>
    <mergeCell ref="C33:F33"/>
    <mergeCell ref="G33:J33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A35:D35"/>
    <mergeCell ref="G35:J35"/>
    <mergeCell ref="A36:D36"/>
    <mergeCell ref="A37:D37"/>
    <mergeCell ref="A38:D38"/>
    <mergeCell ref="A39:D39"/>
    <mergeCell ref="A41:B41"/>
    <mergeCell ref="C41:J41"/>
    <mergeCell ref="A21:B21"/>
    <mergeCell ref="C21:D21"/>
    <mergeCell ref="A22:B22"/>
    <mergeCell ref="C22:D22"/>
    <mergeCell ref="A19:B19"/>
    <mergeCell ref="C19:J19"/>
    <mergeCell ref="A20:B20"/>
    <mergeCell ref="C20:D20"/>
    <mergeCell ref="F20:J20"/>
    <mergeCell ref="A15:B15"/>
    <mergeCell ref="C15:D15"/>
    <mergeCell ref="A16:B16"/>
    <mergeCell ref="C16:D16"/>
    <mergeCell ref="A14:B14"/>
    <mergeCell ref="C14:E14"/>
    <mergeCell ref="F14:G14"/>
    <mergeCell ref="H14:J14"/>
    <mergeCell ref="A13:B13"/>
    <mergeCell ref="C13:D13"/>
    <mergeCell ref="F13:G13"/>
    <mergeCell ref="H13:I13"/>
    <mergeCell ref="A12:B12"/>
    <mergeCell ref="C12:D12"/>
    <mergeCell ref="F12:G12"/>
    <mergeCell ref="H12:I12"/>
    <mergeCell ref="A11:B11"/>
    <mergeCell ref="C11:D11"/>
    <mergeCell ref="F11:G11"/>
    <mergeCell ref="H11:I11"/>
    <mergeCell ref="A10:B10"/>
    <mergeCell ref="C10:D10"/>
    <mergeCell ref="F10:G10"/>
    <mergeCell ref="H10:I10"/>
    <mergeCell ref="A9:B9"/>
    <mergeCell ref="C9:E9"/>
    <mergeCell ref="F9:G9"/>
    <mergeCell ref="H9:J9"/>
    <mergeCell ref="A8:B8"/>
    <mergeCell ref="C8:E8"/>
    <mergeCell ref="F8:G8"/>
    <mergeCell ref="H8:J8"/>
    <mergeCell ref="F6:G6"/>
    <mergeCell ref="H6:J6"/>
    <mergeCell ref="A7:B7"/>
    <mergeCell ref="C7:E7"/>
    <mergeCell ref="F7:G7"/>
    <mergeCell ref="H7:J7"/>
    <mergeCell ref="A44:J48"/>
    <mergeCell ref="A1:J1"/>
    <mergeCell ref="A4:B4"/>
    <mergeCell ref="C4:J4"/>
    <mergeCell ref="A5:B5"/>
    <mergeCell ref="C5:E5"/>
    <mergeCell ref="F5:G5"/>
    <mergeCell ref="H5:J5"/>
    <mergeCell ref="A6:B6"/>
    <mergeCell ref="C6:E6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H12" sqref="H12:I12"/>
    </sheetView>
  </sheetViews>
  <sheetFormatPr defaultColWidth="9.00390625" defaultRowHeight="13.5"/>
  <cols>
    <col min="1" max="16384" width="9.00390625" style="1" customWidth="1"/>
  </cols>
  <sheetData>
    <row r="1" spans="1:10" ht="18">
      <c r="A1" s="79" t="s">
        <v>936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ht="16.5" customHeight="1">
      <c r="A3" s="3" t="s">
        <v>937</v>
      </c>
    </row>
    <row r="4" spans="1:10" ht="16.5" customHeight="1">
      <c r="A4" s="151" t="s">
        <v>938</v>
      </c>
      <c r="B4" s="151"/>
      <c r="C4" s="61" t="s">
        <v>939</v>
      </c>
      <c r="D4" s="101"/>
      <c r="E4" s="101"/>
      <c r="F4" s="101"/>
      <c r="G4" s="101"/>
      <c r="H4" s="101"/>
      <c r="I4" s="101"/>
      <c r="J4" s="62"/>
    </row>
    <row r="5" spans="1:10" ht="16.5" thickBot="1">
      <c r="A5" s="166" t="s">
        <v>940</v>
      </c>
      <c r="B5" s="166"/>
      <c r="C5" s="167" t="s">
        <v>742</v>
      </c>
      <c r="D5" s="168"/>
      <c r="E5" s="168"/>
      <c r="F5" s="102" t="s">
        <v>941</v>
      </c>
      <c r="G5" s="103"/>
      <c r="H5" s="168" t="s">
        <v>466</v>
      </c>
      <c r="I5" s="168"/>
      <c r="J5" s="168"/>
    </row>
    <row r="6" spans="1:10" ht="16.5" thickTop="1">
      <c r="A6" s="158" t="s">
        <v>942</v>
      </c>
      <c r="B6" s="158"/>
      <c r="C6" s="112">
        <v>1</v>
      </c>
      <c r="D6" s="113"/>
      <c r="E6" s="114"/>
      <c r="F6" s="158" t="s">
        <v>943</v>
      </c>
      <c r="G6" s="158"/>
      <c r="H6" s="144">
        <v>1005</v>
      </c>
      <c r="I6" s="142"/>
      <c r="J6" s="143"/>
    </row>
    <row r="7" spans="1:10" ht="15.75">
      <c r="A7" s="151" t="s">
        <v>944</v>
      </c>
      <c r="B7" s="151"/>
      <c r="C7" s="159" t="s">
        <v>879</v>
      </c>
      <c r="D7" s="159"/>
      <c r="E7" s="159"/>
      <c r="F7" s="151" t="s">
        <v>944</v>
      </c>
      <c r="G7" s="151"/>
      <c r="H7" s="159" t="s">
        <v>746</v>
      </c>
      <c r="I7" s="159"/>
      <c r="J7" s="159"/>
    </row>
    <row r="8" spans="1:10" ht="15.75">
      <c r="A8" s="151" t="s">
        <v>1221</v>
      </c>
      <c r="B8" s="151"/>
      <c r="C8" s="118" t="s">
        <v>881</v>
      </c>
      <c r="D8" s="119"/>
      <c r="E8" s="120"/>
      <c r="F8" s="151" t="s">
        <v>1221</v>
      </c>
      <c r="G8" s="151"/>
      <c r="H8" s="118" t="s">
        <v>881</v>
      </c>
      <c r="I8" s="119"/>
      <c r="J8" s="120"/>
    </row>
    <row r="9" spans="1:10" ht="15.75">
      <c r="A9" s="152" t="s">
        <v>945</v>
      </c>
      <c r="B9" s="152"/>
      <c r="C9" s="153" t="s">
        <v>883</v>
      </c>
      <c r="D9" s="153"/>
      <c r="E9" s="153"/>
      <c r="F9" s="152" t="s">
        <v>945</v>
      </c>
      <c r="G9" s="152"/>
      <c r="H9" s="153" t="s">
        <v>883</v>
      </c>
      <c r="I9" s="153"/>
      <c r="J9" s="153"/>
    </row>
    <row r="10" spans="1:10" ht="15.75">
      <c r="A10" s="151" t="s">
        <v>946</v>
      </c>
      <c r="B10" s="151"/>
      <c r="C10" s="118" t="s">
        <v>82</v>
      </c>
      <c r="D10" s="123"/>
      <c r="E10" s="10" t="s">
        <v>947</v>
      </c>
      <c r="F10" s="151" t="s">
        <v>946</v>
      </c>
      <c r="G10" s="151"/>
      <c r="H10" s="118" t="s">
        <v>84</v>
      </c>
      <c r="I10" s="123"/>
      <c r="J10" s="10" t="s">
        <v>947</v>
      </c>
    </row>
    <row r="11" spans="1:10" ht="15.75">
      <c r="A11" s="61" t="s">
        <v>948</v>
      </c>
      <c r="B11" s="62"/>
      <c r="C11" s="118" t="s">
        <v>83</v>
      </c>
      <c r="D11" s="123"/>
      <c r="E11" s="10" t="s">
        <v>949</v>
      </c>
      <c r="F11" s="151" t="s">
        <v>948</v>
      </c>
      <c r="G11" s="151"/>
      <c r="H11" s="118" t="s">
        <v>85</v>
      </c>
      <c r="I11" s="123"/>
      <c r="J11" s="10" t="s">
        <v>949</v>
      </c>
    </row>
    <row r="12" spans="1:10" ht="15.75">
      <c r="A12" s="61" t="s">
        <v>950</v>
      </c>
      <c r="B12" s="62"/>
      <c r="C12" s="118">
        <v>3284</v>
      </c>
      <c r="D12" s="123"/>
      <c r="E12" s="7" t="s">
        <v>951</v>
      </c>
      <c r="F12" s="151" t="s">
        <v>950</v>
      </c>
      <c r="G12" s="151"/>
      <c r="H12" s="118">
        <v>3942</v>
      </c>
      <c r="I12" s="123"/>
      <c r="J12" s="11" t="s">
        <v>951</v>
      </c>
    </row>
    <row r="13" spans="1:10" ht="15.75">
      <c r="A13" s="61" t="s">
        <v>952</v>
      </c>
      <c r="B13" s="62"/>
      <c r="C13" s="118">
        <v>6.2</v>
      </c>
      <c r="D13" s="123"/>
      <c r="E13" s="7" t="s">
        <v>953</v>
      </c>
      <c r="F13" s="61" t="s">
        <v>952</v>
      </c>
      <c r="G13" s="62"/>
      <c r="H13" s="118">
        <v>6.8</v>
      </c>
      <c r="I13" s="123"/>
      <c r="J13" s="7" t="s">
        <v>953</v>
      </c>
    </row>
    <row r="14" spans="1:10" ht="15.75">
      <c r="A14" s="118" t="s">
        <v>954</v>
      </c>
      <c r="B14" s="120"/>
      <c r="C14" s="124">
        <v>5</v>
      </c>
      <c r="D14" s="125"/>
      <c r="E14" s="126"/>
      <c r="F14" s="118" t="s">
        <v>954</v>
      </c>
      <c r="G14" s="120"/>
      <c r="H14" s="124">
        <v>5</v>
      </c>
      <c r="I14" s="125"/>
      <c r="J14" s="126"/>
    </row>
    <row r="15" spans="1:10" ht="15.75">
      <c r="A15" s="152" t="s">
        <v>955</v>
      </c>
      <c r="B15" s="152"/>
      <c r="C15" s="153">
        <v>10</v>
      </c>
      <c r="D15" s="155"/>
      <c r="E15" s="13" t="s">
        <v>956</v>
      </c>
      <c r="F15" s="14"/>
      <c r="G15" s="15"/>
      <c r="H15" s="15"/>
      <c r="I15" s="15"/>
      <c r="J15" s="16"/>
    </row>
    <row r="16" spans="1:10" ht="15.75">
      <c r="A16" s="152" t="s">
        <v>957</v>
      </c>
      <c r="B16" s="152"/>
      <c r="C16" s="156">
        <v>7</v>
      </c>
      <c r="D16" s="157"/>
      <c r="E16" s="13" t="s">
        <v>951</v>
      </c>
      <c r="F16" s="17"/>
      <c r="G16" s="18"/>
      <c r="H16" s="18"/>
      <c r="I16" s="18"/>
      <c r="J16" s="19"/>
    </row>
    <row r="17" ht="10.5" customHeight="1"/>
    <row r="18" spans="1:21" ht="16.5" customHeight="1">
      <c r="A18" s="3" t="s">
        <v>958</v>
      </c>
      <c r="L18"/>
      <c r="M18"/>
      <c r="N18"/>
      <c r="O18"/>
      <c r="P18"/>
      <c r="Q18"/>
      <c r="R18"/>
      <c r="S18"/>
      <c r="T18"/>
      <c r="U18"/>
    </row>
    <row r="19" spans="1:21" ht="15.75">
      <c r="A19" s="151" t="s">
        <v>959</v>
      </c>
      <c r="B19" s="151"/>
      <c r="C19" s="118" t="s">
        <v>960</v>
      </c>
      <c r="D19" s="119"/>
      <c r="E19" s="119"/>
      <c r="F19" s="119"/>
      <c r="G19" s="119"/>
      <c r="H19" s="119"/>
      <c r="I19" s="119"/>
      <c r="J19" s="120"/>
      <c r="L19"/>
      <c r="M19"/>
      <c r="N19"/>
      <c r="O19"/>
      <c r="P19"/>
      <c r="Q19"/>
      <c r="R19"/>
      <c r="S19"/>
      <c r="T19"/>
      <c r="U19"/>
    </row>
    <row r="20" spans="1:21" ht="15.75">
      <c r="A20" s="151" t="s">
        <v>961</v>
      </c>
      <c r="B20" s="151"/>
      <c r="C20" s="153" t="s">
        <v>962</v>
      </c>
      <c r="D20" s="118"/>
      <c r="E20" s="13" t="s">
        <v>963</v>
      </c>
      <c r="F20" s="118" t="s">
        <v>964</v>
      </c>
      <c r="G20" s="119"/>
      <c r="H20" s="119"/>
      <c r="I20" s="119"/>
      <c r="J20" s="120"/>
      <c r="L20"/>
      <c r="M20"/>
      <c r="N20"/>
      <c r="O20"/>
      <c r="P20"/>
      <c r="Q20"/>
      <c r="R20"/>
      <c r="S20"/>
      <c r="T20"/>
      <c r="U20"/>
    </row>
    <row r="21" spans="1:21" ht="15.75">
      <c r="A21" s="152" t="s">
        <v>965</v>
      </c>
      <c r="B21" s="152"/>
      <c r="C21" s="153">
        <v>2000</v>
      </c>
      <c r="D21" s="118"/>
      <c r="E21" s="13" t="s">
        <v>966</v>
      </c>
      <c r="F21" s="20" t="s">
        <v>967</v>
      </c>
      <c r="G21" s="21">
        <f>C21/145</f>
        <v>13.793103448275861</v>
      </c>
      <c r="H21" s="13" t="s">
        <v>968</v>
      </c>
      <c r="I21" s="22"/>
      <c r="J21" s="13"/>
      <c r="L21"/>
      <c r="M21"/>
      <c r="N21"/>
      <c r="O21"/>
      <c r="P21"/>
      <c r="Q21"/>
      <c r="R21"/>
      <c r="S21"/>
      <c r="T21"/>
      <c r="U21"/>
    </row>
    <row r="22" spans="1:21" ht="15.75">
      <c r="A22" s="152" t="s">
        <v>969</v>
      </c>
      <c r="B22" s="152"/>
      <c r="C22" s="154">
        <v>30</v>
      </c>
      <c r="D22" s="129"/>
      <c r="E22" s="13" t="s">
        <v>970</v>
      </c>
      <c r="F22" s="23"/>
      <c r="G22" s="22"/>
      <c r="H22" s="22"/>
      <c r="I22" s="22"/>
      <c r="J22" s="13"/>
      <c r="L22"/>
      <c r="M22"/>
      <c r="N22"/>
      <c r="O22"/>
      <c r="P22"/>
      <c r="Q22"/>
      <c r="R22"/>
      <c r="S22"/>
      <c r="T22"/>
      <c r="U22"/>
    </row>
    <row r="23" ht="10.5" customHeight="1"/>
    <row r="24" ht="16.5" customHeight="1">
      <c r="A24" s="3" t="s">
        <v>833</v>
      </c>
    </row>
    <row r="25" spans="1:10" ht="15.75">
      <c r="A25" s="4" t="s">
        <v>834</v>
      </c>
      <c r="B25" s="4"/>
      <c r="C25" s="5"/>
      <c r="D25" s="7"/>
      <c r="E25" s="12">
        <v>1000</v>
      </c>
      <c r="F25" s="22" t="s">
        <v>835</v>
      </c>
      <c r="G25" s="14"/>
      <c r="H25" s="15"/>
      <c r="I25" s="15"/>
      <c r="J25" s="16"/>
    </row>
    <row r="26" spans="1:10" ht="15.75">
      <c r="A26" s="4" t="s">
        <v>836</v>
      </c>
      <c r="B26" s="4"/>
      <c r="C26" s="5"/>
      <c r="D26" s="7"/>
      <c r="E26" s="12">
        <v>8000</v>
      </c>
      <c r="F26" s="22" t="s">
        <v>913</v>
      </c>
      <c r="G26" s="17"/>
      <c r="H26" s="24"/>
      <c r="I26" s="24"/>
      <c r="J26" s="25"/>
    </row>
    <row r="27" spans="1:10" ht="15.75">
      <c r="A27" s="5" t="s">
        <v>837</v>
      </c>
      <c r="B27" s="6"/>
      <c r="C27" s="6"/>
      <c r="E27" s="41">
        <v>1000</v>
      </c>
      <c r="F27" s="26" t="s">
        <v>970</v>
      </c>
      <c r="G27" s="27"/>
      <c r="H27" s="28"/>
      <c r="I27" s="27"/>
      <c r="J27" s="28"/>
    </row>
    <row r="28" spans="1:10" ht="10.5" customHeight="1">
      <c r="A28" s="29"/>
      <c r="B28" s="29"/>
      <c r="C28" s="30"/>
      <c r="D28" s="31"/>
      <c r="E28" s="29"/>
      <c r="F28" s="31"/>
      <c r="G28" s="15"/>
      <c r="H28" s="24"/>
      <c r="I28" s="24"/>
      <c r="J28" s="15"/>
    </row>
    <row r="29" spans="1:10" ht="15.75">
      <c r="A29" s="43" t="s">
        <v>838</v>
      </c>
      <c r="B29" s="33"/>
      <c r="C29" s="32"/>
      <c r="D29" s="8"/>
      <c r="E29" s="33"/>
      <c r="F29" s="8"/>
      <c r="G29" s="18"/>
      <c r="H29" s="24"/>
      <c r="I29" s="24"/>
      <c r="J29" s="18"/>
    </row>
    <row r="30" spans="1:10" ht="15.75">
      <c r="A30" s="170" t="s">
        <v>719</v>
      </c>
      <c r="B30" s="171"/>
      <c r="C30" s="142" t="s">
        <v>839</v>
      </c>
      <c r="D30" s="143"/>
      <c r="E30" s="144" t="s">
        <v>840</v>
      </c>
      <c r="F30" s="143"/>
      <c r="G30" s="118" t="s">
        <v>841</v>
      </c>
      <c r="H30" s="120"/>
      <c r="I30" s="118" t="s">
        <v>842</v>
      </c>
      <c r="J30" s="120"/>
    </row>
    <row r="31" spans="1:10" ht="15.75">
      <c r="A31" s="137"/>
      <c r="B31" s="138"/>
      <c r="C31" s="139">
        <v>20</v>
      </c>
      <c r="D31" s="120"/>
      <c r="E31" s="118">
        <v>30</v>
      </c>
      <c r="F31" s="120"/>
      <c r="G31" s="118">
        <v>100</v>
      </c>
      <c r="H31" s="120"/>
      <c r="I31" s="118">
        <v>150</v>
      </c>
      <c r="J31" s="120"/>
    </row>
    <row r="32" spans="1:10" ht="15.75">
      <c r="A32" s="145" t="s">
        <v>718</v>
      </c>
      <c r="B32" s="146"/>
      <c r="C32" s="139" t="s">
        <v>843</v>
      </c>
      <c r="D32" s="119"/>
      <c r="E32" s="119"/>
      <c r="F32" s="120"/>
      <c r="G32" s="118" t="s">
        <v>844</v>
      </c>
      <c r="H32" s="119"/>
      <c r="I32" s="119"/>
      <c r="J32" s="120"/>
    </row>
    <row r="33" spans="1:10" ht="15.75">
      <c r="A33" s="137"/>
      <c r="B33" s="138"/>
      <c r="C33" s="147">
        <v>2000</v>
      </c>
      <c r="D33" s="148"/>
      <c r="E33" s="148"/>
      <c r="F33" s="149"/>
      <c r="G33" s="150">
        <v>2000</v>
      </c>
      <c r="H33" s="148"/>
      <c r="I33" s="148"/>
      <c r="J33" s="149"/>
    </row>
    <row r="34" ht="15.75">
      <c r="A34" s="3" t="s">
        <v>1223</v>
      </c>
    </row>
    <row r="35" spans="1:10" ht="16.5" customHeight="1">
      <c r="A35" s="151" t="s">
        <v>1224</v>
      </c>
      <c r="B35" s="151"/>
      <c r="C35" s="151"/>
      <c r="D35" s="151"/>
      <c r="E35" s="9">
        <v>65</v>
      </c>
      <c r="F35" s="22" t="s">
        <v>951</v>
      </c>
      <c r="G35" s="119" t="s">
        <v>730</v>
      </c>
      <c r="H35" s="119"/>
      <c r="I35" s="119"/>
      <c r="J35" s="120"/>
    </row>
    <row r="36" spans="1:10" ht="15.75">
      <c r="A36" s="151" t="s">
        <v>731</v>
      </c>
      <c r="B36" s="151"/>
      <c r="C36" s="151"/>
      <c r="D36" s="151"/>
      <c r="E36" s="9" t="s">
        <v>732</v>
      </c>
      <c r="F36" s="22"/>
      <c r="G36" s="18"/>
      <c r="H36" s="14"/>
      <c r="I36" s="15"/>
      <c r="J36" s="16"/>
    </row>
    <row r="37" spans="1:10" ht="15.75">
      <c r="A37" s="151" t="s">
        <v>733</v>
      </c>
      <c r="B37" s="151"/>
      <c r="C37" s="151"/>
      <c r="D37" s="151"/>
      <c r="E37" s="34" t="s">
        <v>734</v>
      </c>
      <c r="F37" s="35"/>
      <c r="G37" s="23"/>
      <c r="H37" s="36"/>
      <c r="I37" s="24"/>
      <c r="J37" s="25"/>
    </row>
    <row r="38" spans="1:10" ht="15.75">
      <c r="A38" s="121" t="s">
        <v>735</v>
      </c>
      <c r="B38" s="131"/>
      <c r="C38" s="131"/>
      <c r="D38" s="122"/>
      <c r="E38" s="9">
        <v>48</v>
      </c>
      <c r="F38" s="22"/>
      <c r="G38" s="22"/>
      <c r="H38" s="36"/>
      <c r="I38" s="24"/>
      <c r="J38" s="25"/>
    </row>
    <row r="39" spans="1:10" ht="15.75">
      <c r="A39" s="151" t="s">
        <v>736</v>
      </c>
      <c r="B39" s="151"/>
      <c r="C39" s="151"/>
      <c r="D39" s="151"/>
      <c r="E39" s="9">
        <v>135</v>
      </c>
      <c r="F39" s="22" t="s">
        <v>951</v>
      </c>
      <c r="G39" s="22"/>
      <c r="H39" s="17"/>
      <c r="I39" s="18"/>
      <c r="J39" s="19"/>
    </row>
    <row r="40" ht="10.5" customHeight="1"/>
    <row r="41" spans="1:10" ht="15.75">
      <c r="A41" s="132" t="s">
        <v>737</v>
      </c>
      <c r="B41" s="133"/>
      <c r="C41" s="134" t="s">
        <v>743</v>
      </c>
      <c r="D41" s="135"/>
      <c r="E41" s="135"/>
      <c r="F41" s="135"/>
      <c r="G41" s="135"/>
      <c r="H41" s="135"/>
      <c r="I41" s="135"/>
      <c r="J41" s="136"/>
    </row>
    <row r="42" ht="10.5" customHeight="1"/>
    <row r="43" spans="1:10" ht="15.75">
      <c r="A43" s="37" t="s">
        <v>738</v>
      </c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5.75">
      <c r="A44" s="90"/>
      <c r="B44" s="160"/>
      <c r="C44" s="160"/>
      <c r="D44" s="160"/>
      <c r="E44" s="160"/>
      <c r="F44" s="160"/>
      <c r="G44" s="160"/>
      <c r="H44" s="160"/>
      <c r="I44" s="160"/>
      <c r="J44" s="161"/>
    </row>
    <row r="45" spans="1:10" ht="15.75">
      <c r="A45" s="162"/>
      <c r="B45" s="160"/>
      <c r="C45" s="160"/>
      <c r="D45" s="160"/>
      <c r="E45" s="160"/>
      <c r="F45" s="160"/>
      <c r="G45" s="160"/>
      <c r="H45" s="160"/>
      <c r="I45" s="160"/>
      <c r="J45" s="161"/>
    </row>
    <row r="46" spans="1:10" ht="15.75">
      <c r="A46" s="162"/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>
      <c r="A47" s="162"/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5.75">
      <c r="A48" s="163"/>
      <c r="B48" s="164"/>
      <c r="C48" s="164"/>
      <c r="D48" s="164"/>
      <c r="E48" s="164"/>
      <c r="F48" s="164"/>
      <c r="G48" s="164"/>
      <c r="H48" s="164"/>
      <c r="I48" s="164"/>
      <c r="J48" s="165"/>
    </row>
    <row r="49" spans="1:11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7" ht="14.25">
      <c r="A50" s="38" t="s">
        <v>739</v>
      </c>
      <c r="G50" s="39"/>
    </row>
    <row r="52" spans="3:5" ht="14.25">
      <c r="C52" s="40" t="s">
        <v>740</v>
      </c>
      <c r="E52" s="24"/>
    </row>
  </sheetData>
  <mergeCells count="81">
    <mergeCell ref="A44:J48"/>
    <mergeCell ref="A1:J1"/>
    <mergeCell ref="A4:B4"/>
    <mergeCell ref="C4:J4"/>
    <mergeCell ref="A5:B5"/>
    <mergeCell ref="C5:E5"/>
    <mergeCell ref="F5:G5"/>
    <mergeCell ref="H5:J5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9:B9"/>
    <mergeCell ref="C9:E9"/>
    <mergeCell ref="F9:G9"/>
    <mergeCell ref="H9:J9"/>
    <mergeCell ref="A10:B10"/>
    <mergeCell ref="C10:D10"/>
    <mergeCell ref="F10:G10"/>
    <mergeCell ref="H10:I10"/>
    <mergeCell ref="A11:B11"/>
    <mergeCell ref="C11:D11"/>
    <mergeCell ref="F11:G11"/>
    <mergeCell ref="H11:I11"/>
    <mergeCell ref="A12:B12"/>
    <mergeCell ref="C12:D12"/>
    <mergeCell ref="F12:G12"/>
    <mergeCell ref="H12:I12"/>
    <mergeCell ref="A13:B13"/>
    <mergeCell ref="C13:D13"/>
    <mergeCell ref="F13:G13"/>
    <mergeCell ref="H13:I13"/>
    <mergeCell ref="A14:B14"/>
    <mergeCell ref="C14:E14"/>
    <mergeCell ref="F14:G14"/>
    <mergeCell ref="H14:J14"/>
    <mergeCell ref="A15:B15"/>
    <mergeCell ref="C15:D15"/>
    <mergeCell ref="A16:B16"/>
    <mergeCell ref="C16:D16"/>
    <mergeCell ref="A19:B19"/>
    <mergeCell ref="C19:J19"/>
    <mergeCell ref="A20:B20"/>
    <mergeCell ref="C20:D20"/>
    <mergeCell ref="F20:J20"/>
    <mergeCell ref="A21:B21"/>
    <mergeCell ref="C21:D21"/>
    <mergeCell ref="A22:B22"/>
    <mergeCell ref="C22:D22"/>
    <mergeCell ref="A38:D38"/>
    <mergeCell ref="A39:D39"/>
    <mergeCell ref="A41:B41"/>
    <mergeCell ref="C41:J41"/>
    <mergeCell ref="A35:D35"/>
    <mergeCell ref="G35:J35"/>
    <mergeCell ref="A36:D36"/>
    <mergeCell ref="A37:D37"/>
    <mergeCell ref="G30:H30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A32:B32"/>
    <mergeCell ref="C32:F32"/>
    <mergeCell ref="G32:J32"/>
    <mergeCell ref="A33:B33"/>
    <mergeCell ref="C33:F33"/>
    <mergeCell ref="G33:J33"/>
  </mergeCells>
  <printOptions/>
  <pageMargins left="0.59" right="0.15" top="0.33" bottom="0.37" header="0.27" footer="0.28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Barry Eakins</cp:lastModifiedBy>
  <cp:lastPrinted>2004-04-13T23:31:14Z</cp:lastPrinted>
  <dcterms:created xsi:type="dcterms:W3CDTF">2001-02-09T01:40:38Z</dcterms:created>
  <dcterms:modified xsi:type="dcterms:W3CDTF">2001-09-17T23:52:54Z</dcterms:modified>
  <cp:category/>
  <cp:version/>
  <cp:contentType/>
  <cp:contentStatus/>
</cp:coreProperties>
</file>