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8885" windowHeight="13155" activeTab="0"/>
  </bookViews>
  <sheets>
    <sheet name="AppendixB" sheetId="1" r:id="rId1"/>
  </sheets>
  <definedNames/>
  <calcPr fullCalcOnLoad="1"/>
</workbook>
</file>

<file path=xl/sharedStrings.xml><?xml version="1.0" encoding="utf-8"?>
<sst xmlns="http://schemas.openxmlformats.org/spreadsheetml/2006/main" count="272" uniqueCount="118">
  <si>
    <t>GSI</t>
  </si>
  <si>
    <t>OV 5-99 C-1</t>
  </si>
  <si>
    <t>OV 5-99 C-2</t>
  </si>
  <si>
    <t>OV 5-99 C-3</t>
  </si>
  <si>
    <t>OV 5-99 C-4</t>
  </si>
  <si>
    <t>OV 5-99 C-6</t>
  </si>
  <si>
    <t>OV 5-99 C-7</t>
  </si>
  <si>
    <t>OV 5-99 C-8</t>
  </si>
  <si>
    <t>OV 5-99 C-10</t>
  </si>
  <si>
    <t>OV 5-99 C-11</t>
  </si>
  <si>
    <t>OV 5-99 C-14</t>
  </si>
  <si>
    <t>OV 5-99 C-17</t>
  </si>
  <si>
    <t>OV 5-99 C-18</t>
  </si>
  <si>
    <t>OV 5-99 C-23</t>
  </si>
  <si>
    <t>OV 5-99 C-24</t>
  </si>
  <si>
    <t>OV 5-99 C-25</t>
  </si>
  <si>
    <t>OV 6-99 C-1</t>
  </si>
  <si>
    <t>OV 6-99 C-3</t>
  </si>
  <si>
    <t>OV 6-99 C-4</t>
  </si>
  <si>
    <t>OV 6-99 C-6</t>
  </si>
  <si>
    <t>OV 6-99 C-8</t>
  </si>
  <si>
    <t>OV 6-99 C-9</t>
  </si>
  <si>
    <t>OV 6-99 C-11</t>
  </si>
  <si>
    <t>OV 6-99 C-12</t>
  </si>
  <si>
    <t>OV 6-99 C-13</t>
  </si>
  <si>
    <t>OV 6-99 C-14</t>
  </si>
  <si>
    <t>OV 6-99 C-15</t>
  </si>
  <si>
    <t>OV 6-99 C-19</t>
  </si>
  <si>
    <t>OV 6-99 C-22</t>
  </si>
  <si>
    <t>OV 6-99 C-24</t>
  </si>
  <si>
    <t>OV 6-99 C-28</t>
  </si>
  <si>
    <t>OV 9-99 C-5</t>
  </si>
  <si>
    <t>OV 9-99 C-13</t>
  </si>
  <si>
    <t>OV 9-99 C-14</t>
  </si>
  <si>
    <t>OV 9-99 C-16</t>
  </si>
  <si>
    <t>OV 9-99 C-17</t>
  </si>
  <si>
    <t>OV 9-99 C-18</t>
  </si>
  <si>
    <t>OV 9-99 C-19</t>
  </si>
  <si>
    <t>OV 9-99 C-20</t>
  </si>
  <si>
    <t>OV 9-99 C-21</t>
  </si>
  <si>
    <t>OV 9-99 C-22</t>
  </si>
  <si>
    <t>OV 11-99 C-1</t>
  </si>
  <si>
    <t>OV 11-99 C-5</t>
  </si>
  <si>
    <t>OV 11-99 C-6</t>
  </si>
  <si>
    <t>OV 11-99 C-7</t>
  </si>
  <si>
    <t>OV 11-99 C-8</t>
  </si>
  <si>
    <t>OV 11-99 C-9</t>
  </si>
  <si>
    <t>OV 11-99 C-10</t>
  </si>
  <si>
    <t>OV 11-99 C-13</t>
  </si>
  <si>
    <t>OV 11-99 C-14</t>
  </si>
  <si>
    <t>OV 11-99 C-17</t>
  </si>
  <si>
    <t>OV 1-00 C-1</t>
  </si>
  <si>
    <t>OV 1-00 C-2</t>
  </si>
  <si>
    <t>OV 1-00 C-3</t>
  </si>
  <si>
    <t>OV 1-00 C-4</t>
  </si>
  <si>
    <t>OV 1-00 C-14</t>
  </si>
  <si>
    <t>OV 1-00 C-15</t>
  </si>
  <si>
    <t>OV 1-00 C-16</t>
  </si>
  <si>
    <t>OV 1-00 C-17</t>
  </si>
  <si>
    <t>OV 1-00 C-19</t>
  </si>
  <si>
    <t>OV 1-00 C-20</t>
  </si>
  <si>
    <t>OV 3-00 C-1</t>
  </si>
  <si>
    <t>OV 3-00 C-2</t>
  </si>
  <si>
    <t>OV 3-00 C-3</t>
  </si>
  <si>
    <t>OV 3-00 C-4</t>
  </si>
  <si>
    <t>OV 3-00 C-8</t>
  </si>
  <si>
    <t>OV 3-00 C-9</t>
  </si>
  <si>
    <t>OV 3-00 C-11</t>
  </si>
  <si>
    <t>OV 3-00 C-12</t>
  </si>
  <si>
    <t>OV 3-00 C-13</t>
  </si>
  <si>
    <t>OV 3-00 C-14</t>
  </si>
  <si>
    <t>OV 3-00 C-19</t>
  </si>
  <si>
    <t>OV 5-00 C-1</t>
  </si>
  <si>
    <t>OV 5-00 C-2</t>
  </si>
  <si>
    <t>OV 5-00 C-3</t>
  </si>
  <si>
    <t>OV 5-00 C-4</t>
  </si>
  <si>
    <t>OV 5-00 C-6</t>
  </si>
  <si>
    <t>OV 5-00 C-8</t>
  </si>
  <si>
    <t>OV 5-00 C-9</t>
  </si>
  <si>
    <t>OV 5-00 C-17</t>
  </si>
  <si>
    <t>OV 5-00 C-18</t>
  </si>
  <si>
    <t>OV 5-00 C-19</t>
  </si>
  <si>
    <t>Ovarian follicle diameter - percent distribution</t>
  </si>
  <si>
    <t>0.2 mm</t>
  </si>
  <si>
    <t>0.3 mm</t>
  </si>
  <si>
    <t>0.4 mm</t>
  </si>
  <si>
    <t>0.5 mm</t>
  </si>
  <si>
    <t>0.6 mm</t>
  </si>
  <si>
    <t>0.7 mm</t>
  </si>
  <si>
    <t>0.8 mm</t>
  </si>
  <si>
    <t>0.9 mm</t>
  </si>
  <si>
    <t>1.0 mm</t>
  </si>
  <si>
    <t>1.1 mm</t>
  </si>
  <si>
    <t>1.2 mm</t>
  </si>
  <si>
    <t>1.3 mm</t>
  </si>
  <si>
    <t>1.4 mm</t>
  </si>
  <si>
    <t>1.5 mm</t>
  </si>
  <si>
    <t>1.6 mm</t>
  </si>
  <si>
    <t>1.7 mm</t>
  </si>
  <si>
    <t>Median</t>
  </si>
  <si>
    <t>NA</t>
  </si>
  <si>
    <t>Total length (mm)</t>
  </si>
  <si>
    <t>Fork length (mm)</t>
  </si>
  <si>
    <t>Weight (kg)</t>
  </si>
  <si>
    <t>Gonad weight (g)</t>
  </si>
  <si>
    <t xml:space="preserve"> May 12, 1999</t>
  </si>
  <si>
    <t>June 8, 1999</t>
  </si>
  <si>
    <t xml:space="preserve"> September 14, 1999</t>
  </si>
  <si>
    <t xml:space="preserve"> November 9, 1999</t>
  </si>
  <si>
    <t>January 19, 2000</t>
  </si>
  <si>
    <t>March 22, 2000</t>
  </si>
  <si>
    <t xml:space="preserve"> May 24, 2000</t>
  </si>
  <si>
    <r>
      <t>[</t>
    </r>
    <r>
      <rPr>
        <b/>
        <sz val="12"/>
        <rFont val="Times New Roman"/>
        <family val="1"/>
      </rPr>
      <t xml:space="preserve">Abbreviations: </t>
    </r>
    <r>
      <rPr>
        <sz val="12"/>
        <rFont val="Times New Roman"/>
        <family val="1"/>
      </rPr>
      <t>GSI, Gonadosomatic Index;  Vtg, Vitellogenin; mm, millimeter; kg, kilogram; g, gram; NA, data not available]</t>
    </r>
  </si>
  <si>
    <t>Vtg (mg/ml)</t>
  </si>
  <si>
    <t>ID</t>
  </si>
  <si>
    <t>Total fecundity (follicles/gonad)</t>
  </si>
  <si>
    <t>Normalized fecundity (follicles/kg fish)</t>
  </si>
  <si>
    <r>
      <t>Appendix B.</t>
    </r>
    <r>
      <rPr>
        <sz val="12"/>
        <rFont val="Univers 57 Condensed"/>
        <family val="2"/>
      </rPr>
      <t>—Biomarker data and physical characteristics for female common carp (</t>
    </r>
    <r>
      <rPr>
        <i/>
        <sz val="12"/>
        <rFont val="Univers 57 Condensed"/>
        <family val="2"/>
      </rPr>
      <t>Cyprinus carpio</t>
    </r>
    <r>
      <rPr>
        <sz val="12"/>
        <rFont val="Univers 57 Condensed"/>
        <family val="2"/>
      </rPr>
      <t>) collected from Overton Arm, Lake Mead, Nevada, May 1999–May 2000.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</si>
</sst>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00000"/>
    <numFmt numFmtId="173" formatCode="0.0000000"/>
    <numFmt numFmtId="174" formatCode="0.000000"/>
    <numFmt numFmtId="175" formatCode="0.000000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Univers 57 Condensed"/>
      <family val="2"/>
    </font>
    <font>
      <sz val="10"/>
      <name val="Univers 57 Condensed"/>
      <family val="2"/>
    </font>
    <font>
      <b/>
      <sz val="12"/>
      <name val="Univers 57 Condensed"/>
      <family val="2"/>
    </font>
    <font>
      <b/>
      <sz val="10"/>
      <name val="Univers 57 Condensed"/>
      <family val="2"/>
    </font>
    <font>
      <i/>
      <sz val="12"/>
      <name val="Univers 57 Condense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4.57421875" style="0" customWidth="1"/>
    <col min="2" max="2" width="13.57421875" style="0" customWidth="1"/>
    <col min="3" max="3" width="13.7109375" style="0" customWidth="1"/>
    <col min="4" max="4" width="11.28125" style="0" customWidth="1"/>
    <col min="5" max="5" width="13.28125" style="0" customWidth="1"/>
    <col min="6" max="6" width="6.421875" style="0" customWidth="1"/>
    <col min="7" max="7" width="11.00390625" style="0" customWidth="1"/>
    <col min="10" max="10" width="9.57421875" style="0" bestFit="1" customWidth="1"/>
    <col min="11" max="11" width="10.7109375" style="0" bestFit="1" customWidth="1"/>
    <col min="12" max="17" width="11.57421875" style="0" bestFit="1" customWidth="1"/>
    <col min="18" max="20" width="12.57421875" style="0" bestFit="1" customWidth="1"/>
    <col min="21" max="21" width="9.57421875" style="0" bestFit="1" customWidth="1"/>
    <col min="24" max="24" width="17.57421875" style="32" customWidth="1"/>
    <col min="25" max="25" width="13.28125" style="32" customWidth="1"/>
  </cols>
  <sheetData>
    <row r="1" spans="1:2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s="18" customFormat="1" ht="18.75" customHeight="1">
      <c r="A2" s="44" t="s">
        <v>117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8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33"/>
      <c r="Y3" s="33"/>
    </row>
    <row r="4" spans="1:25" ht="18.75" customHeight="1">
      <c r="A4" s="46" t="s">
        <v>112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19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3"/>
      <c r="Y5" s="33"/>
    </row>
    <row r="6" spans="1:25" ht="24.75" customHeight="1">
      <c r="A6" s="55" t="s">
        <v>114</v>
      </c>
      <c r="B6" s="48" t="s">
        <v>101</v>
      </c>
      <c r="C6" s="48" t="s">
        <v>102</v>
      </c>
      <c r="D6" s="48" t="s">
        <v>103</v>
      </c>
      <c r="E6" s="48" t="s">
        <v>104</v>
      </c>
      <c r="F6" s="53" t="s">
        <v>0</v>
      </c>
      <c r="G6" s="48" t="s">
        <v>113</v>
      </c>
      <c r="H6" s="52" t="s">
        <v>82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0" t="s">
        <v>115</v>
      </c>
      <c r="Y6" s="50" t="s">
        <v>116</v>
      </c>
    </row>
    <row r="7" spans="1:25" s="19" customFormat="1" ht="53.25" customHeight="1">
      <c r="A7" s="56"/>
      <c r="B7" s="49"/>
      <c r="C7" s="49"/>
      <c r="D7" s="49"/>
      <c r="E7" s="49"/>
      <c r="F7" s="54"/>
      <c r="G7" s="49"/>
      <c r="H7" s="43" t="s">
        <v>83</v>
      </c>
      <c r="I7" s="43" t="s">
        <v>84</v>
      </c>
      <c r="J7" s="43" t="s">
        <v>85</v>
      </c>
      <c r="K7" s="43" t="s">
        <v>86</v>
      </c>
      <c r="L7" s="43" t="s">
        <v>87</v>
      </c>
      <c r="M7" s="43" t="s">
        <v>88</v>
      </c>
      <c r="N7" s="43" t="s">
        <v>89</v>
      </c>
      <c r="O7" s="43" t="s">
        <v>90</v>
      </c>
      <c r="P7" s="43" t="s">
        <v>91</v>
      </c>
      <c r="Q7" s="43" t="s">
        <v>92</v>
      </c>
      <c r="R7" s="43" t="s">
        <v>93</v>
      </c>
      <c r="S7" s="43" t="s">
        <v>94</v>
      </c>
      <c r="T7" s="43" t="s">
        <v>95</v>
      </c>
      <c r="U7" s="43" t="s">
        <v>96</v>
      </c>
      <c r="V7" s="43" t="s">
        <v>97</v>
      </c>
      <c r="W7" s="43" t="s">
        <v>98</v>
      </c>
      <c r="X7" s="51"/>
      <c r="Y7" s="51"/>
    </row>
    <row r="8" spans="1:25" ht="15.75">
      <c r="A8" s="47" t="s">
        <v>105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>
      <c r="A9" s="17" t="s">
        <v>1</v>
      </c>
      <c r="B9" s="6">
        <v>435</v>
      </c>
      <c r="C9" s="6">
        <v>384</v>
      </c>
      <c r="D9" s="13">
        <v>1.16</v>
      </c>
      <c r="E9" s="16">
        <v>163.6</v>
      </c>
      <c r="F9" s="8">
        <v>14.103448275862068</v>
      </c>
      <c r="G9" s="9">
        <v>0.01</v>
      </c>
      <c r="H9" s="10">
        <v>5.769230769230769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3.8461538461538463</v>
      </c>
      <c r="O9" s="10">
        <v>1.9230769230769231</v>
      </c>
      <c r="P9" s="10">
        <v>1.9230769230769231</v>
      </c>
      <c r="Q9" s="10">
        <v>28.846153846153847</v>
      </c>
      <c r="R9" s="10">
        <v>36.53846153846154</v>
      </c>
      <c r="S9" s="10">
        <v>21.153846153846153</v>
      </c>
      <c r="T9" s="10">
        <v>0</v>
      </c>
      <c r="U9" s="10">
        <v>0</v>
      </c>
      <c r="V9" s="10">
        <v>0</v>
      </c>
      <c r="W9" s="10">
        <v>0</v>
      </c>
      <c r="X9" s="34" t="s">
        <v>100</v>
      </c>
      <c r="Y9" s="34" t="s">
        <v>100</v>
      </c>
    </row>
    <row r="10" spans="1:25" ht="15.75">
      <c r="A10" s="17" t="s">
        <v>2</v>
      </c>
      <c r="B10" s="6">
        <v>559</v>
      </c>
      <c r="C10" s="6">
        <v>495</v>
      </c>
      <c r="D10" s="13">
        <v>2.4</v>
      </c>
      <c r="E10" s="16">
        <v>320</v>
      </c>
      <c r="F10" s="8">
        <v>13.333333333333334</v>
      </c>
      <c r="G10" s="9">
        <v>4.728</v>
      </c>
      <c r="H10" s="10">
        <v>0</v>
      </c>
      <c r="I10" s="10">
        <v>0</v>
      </c>
      <c r="J10" s="10">
        <v>2.898550724637681</v>
      </c>
      <c r="K10" s="10">
        <v>2.898550724637681</v>
      </c>
      <c r="L10" s="10">
        <v>1.4492753623188406</v>
      </c>
      <c r="M10" s="10">
        <v>0</v>
      </c>
      <c r="N10" s="10">
        <v>1.4492753623188406</v>
      </c>
      <c r="O10" s="10">
        <v>2.898550724637681</v>
      </c>
      <c r="P10" s="10">
        <v>4.3478260869565215</v>
      </c>
      <c r="Q10" s="10">
        <v>11.594202898550725</v>
      </c>
      <c r="R10" s="10">
        <v>27.536231884057973</v>
      </c>
      <c r="S10" s="10">
        <v>26.08695652173913</v>
      </c>
      <c r="T10" s="10">
        <v>17.391304347826086</v>
      </c>
      <c r="U10" s="10">
        <v>1.4492753623188406</v>
      </c>
      <c r="V10" s="10">
        <v>0</v>
      </c>
      <c r="W10" s="10">
        <v>0</v>
      </c>
      <c r="X10" s="34" t="s">
        <v>100</v>
      </c>
      <c r="Y10" s="34" t="s">
        <v>100</v>
      </c>
    </row>
    <row r="11" spans="1:25" ht="15.75">
      <c r="A11" s="17" t="s">
        <v>3</v>
      </c>
      <c r="B11" s="6">
        <v>490</v>
      </c>
      <c r="C11" s="6">
        <v>436</v>
      </c>
      <c r="D11" s="13">
        <v>1.66</v>
      </c>
      <c r="E11" s="16">
        <v>338.5</v>
      </c>
      <c r="F11" s="8">
        <v>20.39156626506024</v>
      </c>
      <c r="G11" s="9">
        <v>2.417</v>
      </c>
      <c r="H11" s="10">
        <v>0</v>
      </c>
      <c r="I11" s="10">
        <v>1.5625</v>
      </c>
      <c r="J11" s="10">
        <v>0</v>
      </c>
      <c r="K11" s="10">
        <v>0</v>
      </c>
      <c r="L11" s="10">
        <v>0</v>
      </c>
      <c r="M11" s="10">
        <v>0</v>
      </c>
      <c r="N11" s="10">
        <v>1.5625</v>
      </c>
      <c r="O11" s="10">
        <v>0</v>
      </c>
      <c r="P11" s="10">
        <v>0</v>
      </c>
      <c r="Q11" s="10">
        <v>12.5</v>
      </c>
      <c r="R11" s="10">
        <v>25</v>
      </c>
      <c r="S11" s="10">
        <v>37.5</v>
      </c>
      <c r="T11" s="10">
        <v>18.75</v>
      </c>
      <c r="U11" s="10">
        <v>1.5625</v>
      </c>
      <c r="V11" s="10">
        <v>1.5625</v>
      </c>
      <c r="W11" s="10">
        <v>0</v>
      </c>
      <c r="X11" s="34" t="s">
        <v>100</v>
      </c>
      <c r="Y11" s="34" t="s">
        <v>100</v>
      </c>
    </row>
    <row r="12" spans="1:25" ht="15.75">
      <c r="A12" s="17" t="s">
        <v>4</v>
      </c>
      <c r="B12" s="6">
        <v>436</v>
      </c>
      <c r="C12" s="6">
        <v>384</v>
      </c>
      <c r="D12" s="13">
        <v>1.24</v>
      </c>
      <c r="E12" s="16">
        <v>343</v>
      </c>
      <c r="F12" s="8">
        <v>27.661290322580644</v>
      </c>
      <c r="G12" s="9">
        <v>2.007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4.166666666666667</v>
      </c>
      <c r="S12" s="10">
        <v>29.166666666666668</v>
      </c>
      <c r="T12" s="10">
        <v>48.611111111111114</v>
      </c>
      <c r="U12" s="10">
        <v>16.666666666666668</v>
      </c>
      <c r="V12" s="10">
        <v>1.3888888888888888</v>
      </c>
      <c r="W12" s="10">
        <v>0</v>
      </c>
      <c r="X12" s="34" t="s">
        <v>100</v>
      </c>
      <c r="Y12" s="34" t="s">
        <v>100</v>
      </c>
    </row>
    <row r="13" spans="1:25" ht="15.75">
      <c r="A13" s="17" t="s">
        <v>5</v>
      </c>
      <c r="B13" s="6">
        <v>534</v>
      </c>
      <c r="C13" s="6">
        <v>472</v>
      </c>
      <c r="D13" s="13">
        <v>1.94</v>
      </c>
      <c r="E13" s="16">
        <v>338.9</v>
      </c>
      <c r="F13" s="8">
        <v>17.46907216494845</v>
      </c>
      <c r="G13" s="9">
        <v>1.748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1.694915254237288</v>
      </c>
      <c r="R13" s="10">
        <v>10.169491525423728</v>
      </c>
      <c r="S13" s="10">
        <v>45.76271186440678</v>
      </c>
      <c r="T13" s="10">
        <v>33.898305084745765</v>
      </c>
      <c r="U13" s="10">
        <v>5.084745762711864</v>
      </c>
      <c r="V13" s="10">
        <v>1.694915254237288</v>
      </c>
      <c r="W13" s="10">
        <v>1.694915254237288</v>
      </c>
      <c r="X13" s="34" t="s">
        <v>100</v>
      </c>
      <c r="Y13" s="34" t="s">
        <v>100</v>
      </c>
    </row>
    <row r="14" spans="1:25" ht="15.75">
      <c r="A14" s="17" t="s">
        <v>6</v>
      </c>
      <c r="B14" s="6">
        <v>475</v>
      </c>
      <c r="C14" s="6">
        <v>422</v>
      </c>
      <c r="D14" s="13">
        <v>1.38</v>
      </c>
      <c r="E14" s="16">
        <v>205.5</v>
      </c>
      <c r="F14" s="8">
        <v>14.891304347826088</v>
      </c>
      <c r="G14" s="9">
        <v>4.235</v>
      </c>
      <c r="H14" s="10">
        <v>0</v>
      </c>
      <c r="I14" s="10">
        <v>0</v>
      </c>
      <c r="J14" s="10">
        <v>2.3255813953488373</v>
      </c>
      <c r="K14" s="10">
        <v>3.488372093023256</v>
      </c>
      <c r="L14" s="10">
        <v>6.976744186046512</v>
      </c>
      <c r="M14" s="10">
        <v>5.813953488372093</v>
      </c>
      <c r="N14" s="10">
        <v>6.976744186046512</v>
      </c>
      <c r="O14" s="10">
        <v>3.488372093023256</v>
      </c>
      <c r="P14" s="10">
        <v>4.651162790697675</v>
      </c>
      <c r="Q14" s="10">
        <v>6.976744186046512</v>
      </c>
      <c r="R14" s="10">
        <v>24.41860465116279</v>
      </c>
      <c r="S14" s="10">
        <v>22.093023255813954</v>
      </c>
      <c r="T14" s="10">
        <v>9.30232558139535</v>
      </c>
      <c r="U14" s="10">
        <v>3.488372093023256</v>
      </c>
      <c r="V14" s="10">
        <v>0</v>
      </c>
      <c r="W14" s="10">
        <v>0</v>
      </c>
      <c r="X14" s="34" t="s">
        <v>100</v>
      </c>
      <c r="Y14" s="34" t="s">
        <v>100</v>
      </c>
    </row>
    <row r="15" spans="1:25" ht="15.75">
      <c r="A15" s="17" t="s">
        <v>7</v>
      </c>
      <c r="B15" s="6">
        <v>485</v>
      </c>
      <c r="C15" s="6">
        <v>420</v>
      </c>
      <c r="D15" s="13">
        <v>1.48</v>
      </c>
      <c r="E15" s="16">
        <v>268.6</v>
      </c>
      <c r="F15" s="8">
        <v>18.14864864864865</v>
      </c>
      <c r="G15" s="9">
        <v>1.502</v>
      </c>
      <c r="H15" s="10">
        <v>0</v>
      </c>
      <c r="I15" s="10">
        <v>0</v>
      </c>
      <c r="J15" s="10">
        <v>0</v>
      </c>
      <c r="K15" s="10">
        <v>0</v>
      </c>
      <c r="L15" s="10">
        <v>8.571428571428571</v>
      </c>
      <c r="M15" s="10">
        <v>2.857142857142857</v>
      </c>
      <c r="N15" s="10">
        <v>1.4285714285714286</v>
      </c>
      <c r="O15" s="10">
        <v>0</v>
      </c>
      <c r="P15" s="10">
        <v>0</v>
      </c>
      <c r="Q15" s="10">
        <v>1.4285714285714286</v>
      </c>
      <c r="R15" s="10">
        <v>7.142857142857143</v>
      </c>
      <c r="S15" s="10">
        <v>38.57142857142857</v>
      </c>
      <c r="T15" s="10">
        <v>35.714285714285715</v>
      </c>
      <c r="U15" s="10">
        <v>4.285714285714286</v>
      </c>
      <c r="V15" s="10">
        <v>0</v>
      </c>
      <c r="W15" s="10">
        <v>0</v>
      </c>
      <c r="X15" s="34" t="s">
        <v>100</v>
      </c>
      <c r="Y15" s="34" t="s">
        <v>100</v>
      </c>
    </row>
    <row r="16" spans="1:25" ht="15.75">
      <c r="A16" s="17" t="s">
        <v>8</v>
      </c>
      <c r="B16" s="6">
        <v>401</v>
      </c>
      <c r="C16" s="6">
        <v>355</v>
      </c>
      <c r="D16" s="13">
        <v>0.9</v>
      </c>
      <c r="E16" s="16">
        <v>157</v>
      </c>
      <c r="F16" s="8">
        <v>17.444444444444446</v>
      </c>
      <c r="G16" s="9">
        <v>2.169</v>
      </c>
      <c r="H16" s="10">
        <v>5.2631578947368425</v>
      </c>
      <c r="I16" s="10">
        <v>3.1578947368421053</v>
      </c>
      <c r="J16" s="10">
        <v>2.1052631578947367</v>
      </c>
      <c r="K16" s="10">
        <v>2.1052631578947367</v>
      </c>
      <c r="L16" s="10">
        <v>1.0526315789473684</v>
      </c>
      <c r="M16" s="10">
        <v>2.1052631578947367</v>
      </c>
      <c r="N16" s="10">
        <v>1.0526315789473684</v>
      </c>
      <c r="O16" s="10">
        <v>0</v>
      </c>
      <c r="P16" s="10">
        <v>0</v>
      </c>
      <c r="Q16" s="10">
        <v>3.1578947368421053</v>
      </c>
      <c r="R16" s="10">
        <v>17.894736842105264</v>
      </c>
      <c r="S16" s="10">
        <v>35.78947368421053</v>
      </c>
      <c r="T16" s="10">
        <v>24.210526315789473</v>
      </c>
      <c r="U16" s="10">
        <v>2.1052631578947367</v>
      </c>
      <c r="V16" s="10">
        <v>0</v>
      </c>
      <c r="W16" s="10">
        <v>0</v>
      </c>
      <c r="X16" s="34" t="s">
        <v>100</v>
      </c>
      <c r="Y16" s="34" t="s">
        <v>100</v>
      </c>
    </row>
    <row r="17" spans="1:25" ht="15.75">
      <c r="A17" s="17" t="s">
        <v>9</v>
      </c>
      <c r="B17" s="6">
        <v>434</v>
      </c>
      <c r="C17" s="6">
        <v>385</v>
      </c>
      <c r="D17" s="13">
        <v>1.28</v>
      </c>
      <c r="E17" s="16">
        <v>263.9</v>
      </c>
      <c r="F17" s="8">
        <v>20.6171875</v>
      </c>
      <c r="G17" s="9">
        <v>1.974</v>
      </c>
      <c r="H17" s="10">
        <v>3.4482758620689653</v>
      </c>
      <c r="I17" s="10">
        <v>1.1494252873563218</v>
      </c>
      <c r="J17" s="10">
        <v>2.2988505747126435</v>
      </c>
      <c r="K17" s="10">
        <v>1.1494252873563218</v>
      </c>
      <c r="L17" s="10">
        <v>1.1494252873563218</v>
      </c>
      <c r="M17" s="10">
        <v>1.1494252873563218</v>
      </c>
      <c r="N17" s="10">
        <v>2.2988505747126435</v>
      </c>
      <c r="O17" s="10">
        <v>3.4482758620689653</v>
      </c>
      <c r="P17" s="10">
        <v>0</v>
      </c>
      <c r="Q17" s="10">
        <v>10.344827586206897</v>
      </c>
      <c r="R17" s="10">
        <v>36.7816091954023</v>
      </c>
      <c r="S17" s="10">
        <v>25.28735632183908</v>
      </c>
      <c r="T17" s="10">
        <v>9.195402298850574</v>
      </c>
      <c r="U17" s="10">
        <v>1.1494252873563218</v>
      </c>
      <c r="V17" s="10">
        <v>1.1494252873563218</v>
      </c>
      <c r="W17" s="10">
        <v>0</v>
      </c>
      <c r="X17" s="34" t="s">
        <v>100</v>
      </c>
      <c r="Y17" s="34" t="s">
        <v>100</v>
      </c>
    </row>
    <row r="18" spans="1:25" ht="15.75">
      <c r="A18" s="17" t="s">
        <v>10</v>
      </c>
      <c r="B18" s="6">
        <v>459</v>
      </c>
      <c r="C18" s="6">
        <v>411</v>
      </c>
      <c r="D18" s="13">
        <v>1.38</v>
      </c>
      <c r="E18" s="16">
        <v>272.7</v>
      </c>
      <c r="F18" s="8">
        <v>19.76086956521739</v>
      </c>
      <c r="G18" s="9">
        <v>2.556</v>
      </c>
      <c r="H18" s="10">
        <v>0</v>
      </c>
      <c r="I18" s="10">
        <v>0</v>
      </c>
      <c r="J18" s="10">
        <v>0</v>
      </c>
      <c r="K18" s="10">
        <v>0</v>
      </c>
      <c r="L18" s="10">
        <v>4.3478260869565215</v>
      </c>
      <c r="M18" s="10">
        <v>0</v>
      </c>
      <c r="N18" s="10">
        <v>4.3478260869565215</v>
      </c>
      <c r="O18" s="10">
        <v>0</v>
      </c>
      <c r="P18" s="10">
        <v>4.3478260869565215</v>
      </c>
      <c r="Q18" s="10">
        <v>2.898550724637681</v>
      </c>
      <c r="R18" s="10">
        <v>20.28985507246377</v>
      </c>
      <c r="S18" s="10">
        <v>46.3768115942029</v>
      </c>
      <c r="T18" s="10">
        <v>15.942028985507246</v>
      </c>
      <c r="U18" s="10">
        <v>1.4492753623188406</v>
      </c>
      <c r="V18" s="10">
        <v>0</v>
      </c>
      <c r="W18" s="10">
        <v>0</v>
      </c>
      <c r="X18" s="34" t="s">
        <v>100</v>
      </c>
      <c r="Y18" s="34" t="s">
        <v>100</v>
      </c>
    </row>
    <row r="19" spans="1:25" ht="15.75">
      <c r="A19" s="17" t="s">
        <v>11</v>
      </c>
      <c r="B19" s="6">
        <v>426</v>
      </c>
      <c r="C19" s="6">
        <v>373</v>
      </c>
      <c r="D19" s="13">
        <v>1.06</v>
      </c>
      <c r="E19" s="16">
        <v>210</v>
      </c>
      <c r="F19" s="8">
        <v>19.81132075471698</v>
      </c>
      <c r="G19" s="9">
        <v>0.239</v>
      </c>
      <c r="H19" s="10">
        <v>0</v>
      </c>
      <c r="I19" s="10">
        <v>1.5873015873015872</v>
      </c>
      <c r="J19" s="10">
        <v>1.5873015873015872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3.1746031746031744</v>
      </c>
      <c r="R19" s="10">
        <v>15.873015873015873</v>
      </c>
      <c r="S19" s="10">
        <v>52.38095238095238</v>
      </c>
      <c r="T19" s="10">
        <v>19.047619047619047</v>
      </c>
      <c r="U19" s="10">
        <v>6.349206349206349</v>
      </c>
      <c r="V19" s="10">
        <v>0</v>
      </c>
      <c r="W19" s="10">
        <v>0</v>
      </c>
      <c r="X19" s="34" t="s">
        <v>100</v>
      </c>
      <c r="Y19" s="34" t="s">
        <v>100</v>
      </c>
    </row>
    <row r="20" spans="1:25" ht="15.75">
      <c r="A20" s="17" t="s">
        <v>12</v>
      </c>
      <c r="B20" s="6">
        <v>444</v>
      </c>
      <c r="C20" s="6">
        <v>395</v>
      </c>
      <c r="D20" s="13">
        <v>1.18</v>
      </c>
      <c r="E20" s="16">
        <v>144.1</v>
      </c>
      <c r="F20" s="8">
        <v>12.211864406779661</v>
      </c>
      <c r="G20" s="9">
        <v>1.179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1.3333333333333333</v>
      </c>
      <c r="O20" s="10">
        <v>1.3333333333333333</v>
      </c>
      <c r="P20" s="10">
        <v>0</v>
      </c>
      <c r="Q20" s="10">
        <v>4</v>
      </c>
      <c r="R20" s="10">
        <v>22.666666666666668</v>
      </c>
      <c r="S20" s="10">
        <v>54.666666666666664</v>
      </c>
      <c r="T20" s="10">
        <v>12</v>
      </c>
      <c r="U20" s="10">
        <v>2.6666666666666665</v>
      </c>
      <c r="V20" s="10">
        <v>1.3333333333333333</v>
      </c>
      <c r="W20" s="10">
        <v>0</v>
      </c>
      <c r="X20" s="34" t="s">
        <v>100</v>
      </c>
      <c r="Y20" s="34" t="s">
        <v>100</v>
      </c>
    </row>
    <row r="21" spans="1:25" ht="15.75">
      <c r="A21" s="17" t="s">
        <v>13</v>
      </c>
      <c r="B21" s="6">
        <v>456</v>
      </c>
      <c r="C21" s="6">
        <v>405</v>
      </c>
      <c r="D21" s="13">
        <v>1.36</v>
      </c>
      <c r="E21" s="16">
        <v>247.6</v>
      </c>
      <c r="F21" s="8">
        <v>18.205882352941178</v>
      </c>
      <c r="G21" s="9">
        <v>0.653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4</v>
      </c>
      <c r="O21" s="10">
        <v>1</v>
      </c>
      <c r="P21" s="10">
        <v>2</v>
      </c>
      <c r="Q21" s="10">
        <v>3</v>
      </c>
      <c r="R21" s="10">
        <v>6</v>
      </c>
      <c r="S21" s="10">
        <v>25</v>
      </c>
      <c r="T21" s="10">
        <v>44</v>
      </c>
      <c r="U21" s="10">
        <v>14</v>
      </c>
      <c r="V21" s="10">
        <v>0</v>
      </c>
      <c r="W21" s="10">
        <v>0</v>
      </c>
      <c r="X21" s="34" t="s">
        <v>100</v>
      </c>
      <c r="Y21" s="34" t="s">
        <v>100</v>
      </c>
    </row>
    <row r="22" spans="1:25" ht="15.75">
      <c r="A22" s="17" t="s">
        <v>14</v>
      </c>
      <c r="B22" s="6">
        <v>444</v>
      </c>
      <c r="C22" s="6">
        <v>391</v>
      </c>
      <c r="D22" s="13">
        <v>1.34</v>
      </c>
      <c r="E22" s="16">
        <v>270.5</v>
      </c>
      <c r="F22" s="8">
        <v>20.186567164179102</v>
      </c>
      <c r="G22" s="9">
        <v>2.089</v>
      </c>
      <c r="H22" s="10">
        <v>0</v>
      </c>
      <c r="I22" s="10">
        <v>1.1904761904761905</v>
      </c>
      <c r="J22" s="10">
        <v>1.1904761904761905</v>
      </c>
      <c r="K22" s="10">
        <v>0</v>
      </c>
      <c r="L22" s="10">
        <v>1.1904761904761905</v>
      </c>
      <c r="M22" s="10">
        <v>2.380952380952381</v>
      </c>
      <c r="N22" s="10">
        <v>1.1904761904761905</v>
      </c>
      <c r="O22" s="10">
        <v>1.1904761904761905</v>
      </c>
      <c r="P22" s="10">
        <v>0</v>
      </c>
      <c r="Q22" s="10">
        <v>1.1904761904761905</v>
      </c>
      <c r="R22" s="10">
        <v>11.904761904761905</v>
      </c>
      <c r="S22" s="10">
        <v>44.04761904761905</v>
      </c>
      <c r="T22" s="10">
        <v>23.80952380952381</v>
      </c>
      <c r="U22" s="10">
        <v>8.333333333333334</v>
      </c>
      <c r="V22" s="10">
        <v>2.380952380952381</v>
      </c>
      <c r="W22" s="10">
        <v>0</v>
      </c>
      <c r="X22" s="34" t="s">
        <v>100</v>
      </c>
      <c r="Y22" s="34" t="s">
        <v>100</v>
      </c>
    </row>
    <row r="23" spans="1:25" ht="15.75">
      <c r="A23" s="17" t="s">
        <v>15</v>
      </c>
      <c r="B23" s="20">
        <v>473</v>
      </c>
      <c r="C23" s="20">
        <v>425</v>
      </c>
      <c r="D23" s="21">
        <v>1.44</v>
      </c>
      <c r="E23" s="22">
        <v>249.6</v>
      </c>
      <c r="F23" s="23">
        <v>17.333333333333336</v>
      </c>
      <c r="G23" s="24">
        <v>0.065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29.62962962962963</v>
      </c>
      <c r="S23" s="25">
        <v>55.55555555555556</v>
      </c>
      <c r="T23" s="25">
        <v>12.962962962962964</v>
      </c>
      <c r="U23" s="25">
        <v>1.8518518518518519</v>
      </c>
      <c r="V23" s="25">
        <v>0</v>
      </c>
      <c r="W23" s="25">
        <v>0</v>
      </c>
      <c r="X23" s="35" t="s">
        <v>100</v>
      </c>
      <c r="Y23" s="35" t="s">
        <v>100</v>
      </c>
    </row>
    <row r="24" spans="1:25" s="2" customFormat="1" ht="15.75">
      <c r="A24" s="4" t="s">
        <v>99</v>
      </c>
      <c r="B24" s="4">
        <f>MEDIAN(B9:B23)</f>
        <v>456</v>
      </c>
      <c r="C24" s="4">
        <f aca="true" t="shared" si="0" ref="C24:W24">MEDIAN(C9:C23)</f>
        <v>405</v>
      </c>
      <c r="D24" s="5">
        <f t="shared" si="0"/>
        <v>1.36</v>
      </c>
      <c r="E24" s="4">
        <f t="shared" si="0"/>
        <v>263.9</v>
      </c>
      <c r="F24" s="4">
        <f t="shared" si="0"/>
        <v>18.14864864864865</v>
      </c>
      <c r="G24" s="4">
        <f t="shared" si="0"/>
        <v>1.974</v>
      </c>
      <c r="H24" s="11">
        <f t="shared" si="0"/>
        <v>0</v>
      </c>
      <c r="I24" s="11">
        <f t="shared" si="0"/>
        <v>0</v>
      </c>
      <c r="J24" s="11">
        <f t="shared" si="0"/>
        <v>0</v>
      </c>
      <c r="K24" s="11">
        <f t="shared" si="0"/>
        <v>0</v>
      </c>
      <c r="L24" s="11">
        <f t="shared" si="0"/>
        <v>1</v>
      </c>
      <c r="M24" s="11">
        <f t="shared" si="0"/>
        <v>0</v>
      </c>
      <c r="N24" s="11">
        <f t="shared" si="0"/>
        <v>1.4285714285714286</v>
      </c>
      <c r="O24" s="11">
        <f t="shared" si="0"/>
        <v>0</v>
      </c>
      <c r="P24" s="11">
        <f t="shared" si="0"/>
        <v>0</v>
      </c>
      <c r="Q24" s="11">
        <f t="shared" si="0"/>
        <v>3.1578947368421053</v>
      </c>
      <c r="R24" s="11">
        <f t="shared" si="0"/>
        <v>20.28985507246377</v>
      </c>
      <c r="S24" s="11">
        <f t="shared" si="0"/>
        <v>37.5</v>
      </c>
      <c r="T24" s="11">
        <f t="shared" si="0"/>
        <v>18.75</v>
      </c>
      <c r="U24" s="11">
        <f t="shared" si="0"/>
        <v>2.6666666666666665</v>
      </c>
      <c r="V24" s="11">
        <f t="shared" si="0"/>
        <v>0</v>
      </c>
      <c r="W24" s="11">
        <f t="shared" si="0"/>
        <v>0</v>
      </c>
      <c r="X24" s="36" t="s">
        <v>100</v>
      </c>
      <c r="Y24" s="36" t="s">
        <v>100</v>
      </c>
    </row>
    <row r="25" spans="1:25" s="2" customFormat="1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6"/>
      <c r="Y25" s="36"/>
    </row>
    <row r="26" spans="1:25" ht="16.5" customHeight="1">
      <c r="A26" s="58" t="s">
        <v>106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25" ht="15.75">
      <c r="A27" s="17" t="s">
        <v>16</v>
      </c>
      <c r="B27" s="6">
        <v>449</v>
      </c>
      <c r="C27" s="6">
        <v>397</v>
      </c>
      <c r="D27" s="13">
        <v>1.24</v>
      </c>
      <c r="E27" s="7">
        <v>178.6</v>
      </c>
      <c r="F27" s="8">
        <v>14.40322580645161</v>
      </c>
      <c r="G27" s="9">
        <v>0.239</v>
      </c>
      <c r="H27" s="10">
        <v>0</v>
      </c>
      <c r="I27" s="10">
        <v>0</v>
      </c>
      <c r="J27" s="10">
        <v>1.36986301369863</v>
      </c>
      <c r="K27" s="10">
        <v>1.36986301369863</v>
      </c>
      <c r="L27" s="10">
        <v>0</v>
      </c>
      <c r="M27" s="10">
        <v>1.36986301369863</v>
      </c>
      <c r="N27" s="10">
        <v>1.36986301369863</v>
      </c>
      <c r="O27" s="10">
        <v>0</v>
      </c>
      <c r="P27" s="10">
        <v>0</v>
      </c>
      <c r="Q27" s="10">
        <v>0</v>
      </c>
      <c r="R27" s="10">
        <v>26.027397260273972</v>
      </c>
      <c r="S27" s="10">
        <v>60.273972602739725</v>
      </c>
      <c r="T27" s="10">
        <v>8.219178082191782</v>
      </c>
      <c r="U27" s="10">
        <v>0</v>
      </c>
      <c r="V27" s="10">
        <v>0</v>
      </c>
      <c r="W27" s="10">
        <v>0</v>
      </c>
      <c r="X27" s="34" t="s">
        <v>100</v>
      </c>
      <c r="Y27" s="34" t="s">
        <v>100</v>
      </c>
    </row>
    <row r="28" spans="1:25" ht="15.75">
      <c r="A28" s="17" t="s">
        <v>17</v>
      </c>
      <c r="B28" s="6">
        <v>486</v>
      </c>
      <c r="C28" s="6">
        <v>432</v>
      </c>
      <c r="D28" s="13">
        <v>1.58</v>
      </c>
      <c r="E28" s="7">
        <v>305.6</v>
      </c>
      <c r="F28" s="8">
        <v>19.341772151898738</v>
      </c>
      <c r="G28" s="9">
        <v>0.428</v>
      </c>
      <c r="H28" s="10">
        <v>3.508771929824561</v>
      </c>
      <c r="I28" s="10">
        <v>0</v>
      </c>
      <c r="J28" s="10">
        <v>1.7543859649122806</v>
      </c>
      <c r="K28" s="10">
        <v>0</v>
      </c>
      <c r="L28" s="10">
        <v>0</v>
      </c>
      <c r="M28" s="10">
        <v>0</v>
      </c>
      <c r="N28" s="10">
        <v>1.7543859649122806</v>
      </c>
      <c r="O28" s="10">
        <v>0</v>
      </c>
      <c r="P28" s="10">
        <v>0</v>
      </c>
      <c r="Q28" s="10">
        <v>3.508771929824561</v>
      </c>
      <c r="R28" s="10">
        <v>28.07017543859649</v>
      </c>
      <c r="S28" s="10">
        <v>38.59649122807018</v>
      </c>
      <c r="T28" s="10">
        <v>21.05263157894737</v>
      </c>
      <c r="U28" s="10">
        <v>1.7543859649122806</v>
      </c>
      <c r="V28" s="10">
        <v>0</v>
      </c>
      <c r="W28" s="10">
        <v>0</v>
      </c>
      <c r="X28" s="34" t="s">
        <v>100</v>
      </c>
      <c r="Y28" s="34" t="s">
        <v>100</v>
      </c>
    </row>
    <row r="29" spans="1:25" ht="15.75">
      <c r="A29" s="17" t="s">
        <v>18</v>
      </c>
      <c r="B29" s="6">
        <v>479</v>
      </c>
      <c r="C29" s="6">
        <v>418</v>
      </c>
      <c r="D29" s="13">
        <v>1.72</v>
      </c>
      <c r="E29" s="7">
        <v>437.4</v>
      </c>
      <c r="F29" s="8">
        <v>25.430232558139533</v>
      </c>
      <c r="G29" s="9">
        <v>0.1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5.172413793103448</v>
      </c>
      <c r="S29" s="10">
        <v>31.03448275862069</v>
      </c>
      <c r="T29" s="10">
        <v>44.827586206896555</v>
      </c>
      <c r="U29" s="10">
        <v>17.24137931034483</v>
      </c>
      <c r="V29" s="10">
        <v>1.7241379310344827</v>
      </c>
      <c r="W29" s="10">
        <v>0</v>
      </c>
      <c r="X29" s="34" t="s">
        <v>100</v>
      </c>
      <c r="Y29" s="34" t="s">
        <v>100</v>
      </c>
    </row>
    <row r="30" spans="1:25" ht="15.75">
      <c r="A30" s="17" t="s">
        <v>19</v>
      </c>
      <c r="B30" s="6">
        <v>439</v>
      </c>
      <c r="C30" s="6">
        <v>384</v>
      </c>
      <c r="D30" s="13">
        <v>1.26</v>
      </c>
      <c r="E30" s="7">
        <v>243.5</v>
      </c>
      <c r="F30" s="8">
        <v>19.325396825396826</v>
      </c>
      <c r="G30" s="9">
        <v>1.977</v>
      </c>
      <c r="H30" s="10">
        <v>0</v>
      </c>
      <c r="I30" s="10">
        <v>0</v>
      </c>
      <c r="J30" s="10">
        <v>0</v>
      </c>
      <c r="K30" s="10">
        <v>0</v>
      </c>
      <c r="L30" s="10">
        <v>2.73972602739726</v>
      </c>
      <c r="M30" s="10">
        <v>1.36986301369863</v>
      </c>
      <c r="N30" s="10">
        <v>0</v>
      </c>
      <c r="O30" s="10">
        <v>0</v>
      </c>
      <c r="P30" s="10">
        <v>2.73972602739726</v>
      </c>
      <c r="Q30" s="10">
        <v>9.58904109589041</v>
      </c>
      <c r="R30" s="10">
        <v>26.027397260273972</v>
      </c>
      <c r="S30" s="10">
        <v>24.65753424657534</v>
      </c>
      <c r="T30" s="10">
        <v>24.65753424657534</v>
      </c>
      <c r="U30" s="10">
        <v>6.8493150684931505</v>
      </c>
      <c r="V30" s="10">
        <v>1.36986301369863</v>
      </c>
      <c r="W30" s="10">
        <v>0</v>
      </c>
      <c r="X30" s="34" t="s">
        <v>100</v>
      </c>
      <c r="Y30" s="34" t="s">
        <v>100</v>
      </c>
    </row>
    <row r="31" spans="1:25" ht="15.75">
      <c r="A31" s="17" t="s">
        <v>20</v>
      </c>
      <c r="B31" s="6">
        <v>521</v>
      </c>
      <c r="C31" s="6">
        <v>460</v>
      </c>
      <c r="D31" s="13">
        <v>1.96</v>
      </c>
      <c r="E31" s="7">
        <v>108.2</v>
      </c>
      <c r="F31" s="8">
        <v>5.520408163265307</v>
      </c>
      <c r="G31" s="9">
        <v>2.637</v>
      </c>
      <c r="H31" s="10">
        <v>0</v>
      </c>
      <c r="I31" s="10">
        <v>0</v>
      </c>
      <c r="J31" s="10">
        <v>0</v>
      </c>
      <c r="K31" s="10">
        <v>0</v>
      </c>
      <c r="L31" s="10">
        <v>3.278688524590164</v>
      </c>
      <c r="M31" s="10">
        <v>0</v>
      </c>
      <c r="N31" s="10">
        <v>3.278688524590164</v>
      </c>
      <c r="O31" s="10">
        <v>3.278688524590164</v>
      </c>
      <c r="P31" s="10">
        <v>3.278688524590164</v>
      </c>
      <c r="Q31" s="10">
        <v>3.278688524590164</v>
      </c>
      <c r="R31" s="10">
        <v>8.19672131147541</v>
      </c>
      <c r="S31" s="10">
        <v>44.26229508196721</v>
      </c>
      <c r="T31" s="10">
        <v>29.508196721311474</v>
      </c>
      <c r="U31" s="10">
        <v>0</v>
      </c>
      <c r="V31" s="10">
        <v>1.639344262295082</v>
      </c>
      <c r="W31" s="10">
        <v>0</v>
      </c>
      <c r="X31" s="34" t="s">
        <v>100</v>
      </c>
      <c r="Y31" s="34" t="s">
        <v>100</v>
      </c>
    </row>
    <row r="32" spans="1:25" ht="15.75">
      <c r="A32" s="17" t="s">
        <v>21</v>
      </c>
      <c r="B32" s="6">
        <v>460</v>
      </c>
      <c r="C32" s="6">
        <v>411</v>
      </c>
      <c r="D32" s="13">
        <v>1.54</v>
      </c>
      <c r="E32" s="7">
        <v>252.7</v>
      </c>
      <c r="F32" s="8">
        <v>16.40909090909091</v>
      </c>
      <c r="G32" s="9">
        <v>1.422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1.5625</v>
      </c>
      <c r="N32" s="10">
        <v>0</v>
      </c>
      <c r="O32" s="10">
        <v>0</v>
      </c>
      <c r="P32" s="10">
        <v>1.5625</v>
      </c>
      <c r="Q32" s="10">
        <v>12.5</v>
      </c>
      <c r="R32" s="10">
        <v>31.25</v>
      </c>
      <c r="S32" s="10">
        <v>31.25</v>
      </c>
      <c r="T32" s="10">
        <v>21.875</v>
      </c>
      <c r="U32" s="10">
        <v>0</v>
      </c>
      <c r="V32" s="10">
        <v>0</v>
      </c>
      <c r="W32" s="10">
        <v>0</v>
      </c>
      <c r="X32" s="34" t="s">
        <v>100</v>
      </c>
      <c r="Y32" s="34" t="s">
        <v>100</v>
      </c>
    </row>
    <row r="33" spans="1:25" ht="15.75">
      <c r="A33" s="17" t="s">
        <v>22</v>
      </c>
      <c r="B33" s="6">
        <v>514</v>
      </c>
      <c r="C33" s="6">
        <v>461</v>
      </c>
      <c r="D33" s="13">
        <v>1.66</v>
      </c>
      <c r="E33" s="7">
        <v>276.1</v>
      </c>
      <c r="F33" s="8">
        <v>16.632530120481928</v>
      </c>
      <c r="G33" s="9">
        <v>1.19</v>
      </c>
      <c r="H33" s="10">
        <v>0</v>
      </c>
      <c r="I33" s="10">
        <v>0</v>
      </c>
      <c r="J33" s="10">
        <v>1.1494252873563218</v>
      </c>
      <c r="K33" s="10">
        <v>2.2988505747126435</v>
      </c>
      <c r="L33" s="10">
        <v>6.896551724137931</v>
      </c>
      <c r="M33" s="10">
        <v>1.1494252873563218</v>
      </c>
      <c r="N33" s="10">
        <v>1.1494252873563218</v>
      </c>
      <c r="O33" s="10">
        <v>0</v>
      </c>
      <c r="P33" s="10">
        <v>1.1494252873563218</v>
      </c>
      <c r="Q33" s="10">
        <v>1.1494252873563218</v>
      </c>
      <c r="R33" s="10">
        <v>10.344827586206897</v>
      </c>
      <c r="S33" s="10">
        <v>43.67816091954023</v>
      </c>
      <c r="T33" s="10">
        <v>29.885057471264368</v>
      </c>
      <c r="U33" s="10">
        <v>1.1494252873563218</v>
      </c>
      <c r="V33" s="10">
        <v>0</v>
      </c>
      <c r="W33" s="10">
        <v>0</v>
      </c>
      <c r="X33" s="34" t="s">
        <v>100</v>
      </c>
      <c r="Y33" s="34" t="s">
        <v>100</v>
      </c>
    </row>
    <row r="34" spans="1:25" ht="15.75">
      <c r="A34" s="17" t="s">
        <v>23</v>
      </c>
      <c r="B34" s="6">
        <v>422</v>
      </c>
      <c r="C34" s="6">
        <v>378</v>
      </c>
      <c r="D34" s="13">
        <v>1.08</v>
      </c>
      <c r="E34" s="7">
        <v>185.9</v>
      </c>
      <c r="F34" s="8">
        <v>17.212962962962962</v>
      </c>
      <c r="G34" s="9">
        <v>0.33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1.8867924528301887</v>
      </c>
      <c r="N34" s="10">
        <v>0</v>
      </c>
      <c r="O34" s="10">
        <v>0</v>
      </c>
      <c r="P34" s="10">
        <v>0</v>
      </c>
      <c r="Q34" s="10">
        <v>3.7735849056603774</v>
      </c>
      <c r="R34" s="10">
        <v>7.547169811320755</v>
      </c>
      <c r="S34" s="10">
        <v>43.39622641509434</v>
      </c>
      <c r="T34" s="10">
        <v>37.735849056603776</v>
      </c>
      <c r="U34" s="10">
        <v>3.7735849056603774</v>
      </c>
      <c r="V34" s="10">
        <v>1.8867924528301887</v>
      </c>
      <c r="W34" s="10">
        <v>0</v>
      </c>
      <c r="X34" s="34" t="s">
        <v>100</v>
      </c>
      <c r="Y34" s="34" t="s">
        <v>100</v>
      </c>
    </row>
    <row r="35" spans="1:25" ht="15.75">
      <c r="A35" s="17" t="s">
        <v>24</v>
      </c>
      <c r="B35" s="6">
        <v>441</v>
      </c>
      <c r="C35" s="6">
        <v>391</v>
      </c>
      <c r="D35" s="13">
        <v>1</v>
      </c>
      <c r="E35" s="7">
        <v>59.5</v>
      </c>
      <c r="F35" s="8">
        <v>5.95</v>
      </c>
      <c r="G35" s="9">
        <v>2.202</v>
      </c>
      <c r="H35" s="10">
        <v>0</v>
      </c>
      <c r="I35" s="10">
        <v>1.1363636363636365</v>
      </c>
      <c r="J35" s="10">
        <v>5.681818181818182</v>
      </c>
      <c r="K35" s="10">
        <v>7.954545454545454</v>
      </c>
      <c r="L35" s="10">
        <v>19.318181818181817</v>
      </c>
      <c r="M35" s="10">
        <v>15.909090909090908</v>
      </c>
      <c r="N35" s="10">
        <v>27.272727272727273</v>
      </c>
      <c r="O35" s="10">
        <v>9.090909090909092</v>
      </c>
      <c r="P35" s="10">
        <v>12.5</v>
      </c>
      <c r="Q35" s="10">
        <v>1.1363636363636365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34" t="s">
        <v>100</v>
      </c>
      <c r="Y35" s="34" t="s">
        <v>100</v>
      </c>
    </row>
    <row r="36" spans="1:25" ht="15.75">
      <c r="A36" s="17" t="s">
        <v>25</v>
      </c>
      <c r="B36" s="6">
        <v>555</v>
      </c>
      <c r="C36" s="6">
        <v>497</v>
      </c>
      <c r="D36" s="13">
        <v>2.38</v>
      </c>
      <c r="E36" s="7">
        <v>337.7</v>
      </c>
      <c r="F36" s="8">
        <v>14.189075630252102</v>
      </c>
      <c r="G36" s="9">
        <v>0.785</v>
      </c>
      <c r="H36" s="10">
        <v>0</v>
      </c>
      <c r="I36" s="10">
        <v>0</v>
      </c>
      <c r="J36" s="10">
        <v>2.7777777777777777</v>
      </c>
      <c r="K36" s="10">
        <v>0</v>
      </c>
      <c r="L36" s="10">
        <v>0</v>
      </c>
      <c r="M36" s="10">
        <v>0</v>
      </c>
      <c r="N36" s="10">
        <v>0</v>
      </c>
      <c r="O36" s="10">
        <v>1.3888888888888888</v>
      </c>
      <c r="P36" s="10">
        <v>0</v>
      </c>
      <c r="Q36" s="10">
        <v>5.555555555555555</v>
      </c>
      <c r="R36" s="10">
        <v>26.38888888888889</v>
      </c>
      <c r="S36" s="10">
        <v>41.666666666666664</v>
      </c>
      <c r="T36" s="10">
        <v>19.444444444444443</v>
      </c>
      <c r="U36" s="10">
        <v>2.7777777777777777</v>
      </c>
      <c r="V36" s="10">
        <v>0</v>
      </c>
      <c r="W36" s="10">
        <v>0</v>
      </c>
      <c r="X36" s="34" t="s">
        <v>100</v>
      </c>
      <c r="Y36" s="34" t="s">
        <v>100</v>
      </c>
    </row>
    <row r="37" spans="1:25" ht="15.75">
      <c r="A37" s="17" t="s">
        <v>26</v>
      </c>
      <c r="B37" s="6">
        <v>405</v>
      </c>
      <c r="C37" s="6">
        <v>357</v>
      </c>
      <c r="D37" s="13">
        <v>0.76</v>
      </c>
      <c r="E37" s="7">
        <v>55.1</v>
      </c>
      <c r="F37" s="8">
        <v>7.25</v>
      </c>
      <c r="G37" s="9">
        <v>1.651</v>
      </c>
      <c r="H37" s="10">
        <v>0</v>
      </c>
      <c r="I37" s="10">
        <v>0</v>
      </c>
      <c r="J37" s="10">
        <v>7.317073170731708</v>
      </c>
      <c r="K37" s="10">
        <v>2.4390243902439024</v>
      </c>
      <c r="L37" s="10">
        <v>15.853658536585366</v>
      </c>
      <c r="M37" s="10">
        <v>7.317073170731708</v>
      </c>
      <c r="N37" s="10">
        <v>9.75609756097561</v>
      </c>
      <c r="O37" s="10">
        <v>9.75609756097561</v>
      </c>
      <c r="P37" s="10">
        <v>17.073170731707318</v>
      </c>
      <c r="Q37" s="10">
        <v>23.170731707317074</v>
      </c>
      <c r="R37" s="10">
        <v>7.317073170731708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34" t="s">
        <v>100</v>
      </c>
      <c r="Y37" s="34" t="s">
        <v>100</v>
      </c>
    </row>
    <row r="38" spans="1:25" ht="15.75">
      <c r="A38" s="17" t="s">
        <v>27</v>
      </c>
      <c r="B38" s="6">
        <v>410</v>
      </c>
      <c r="C38" s="6">
        <v>365</v>
      </c>
      <c r="D38" s="13">
        <v>1.06</v>
      </c>
      <c r="E38" s="7">
        <v>215.4</v>
      </c>
      <c r="F38" s="8">
        <v>20.32075471698113</v>
      </c>
      <c r="G38" s="9">
        <v>0.452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11.475409836065573</v>
      </c>
      <c r="S38" s="10">
        <v>42.622950819672134</v>
      </c>
      <c r="T38" s="10">
        <v>34.42622950819672</v>
      </c>
      <c r="U38" s="10">
        <v>11.475409836065573</v>
      </c>
      <c r="V38" s="10">
        <v>0</v>
      </c>
      <c r="W38" s="10">
        <v>0</v>
      </c>
      <c r="X38" s="34" t="s">
        <v>100</v>
      </c>
      <c r="Y38" s="34" t="s">
        <v>100</v>
      </c>
    </row>
    <row r="39" spans="1:25" ht="15.75">
      <c r="A39" s="17" t="s">
        <v>28</v>
      </c>
      <c r="B39" s="6">
        <v>434</v>
      </c>
      <c r="C39" s="6">
        <v>382</v>
      </c>
      <c r="D39" s="13">
        <v>0.9</v>
      </c>
      <c r="E39" s="7">
        <v>50.6</v>
      </c>
      <c r="F39" s="8">
        <v>5.622222222222222</v>
      </c>
      <c r="G39" s="9">
        <v>0.422</v>
      </c>
      <c r="H39" s="10">
        <v>0</v>
      </c>
      <c r="I39" s="10">
        <v>0</v>
      </c>
      <c r="J39" s="10">
        <v>13.235294117647058</v>
      </c>
      <c r="K39" s="10">
        <v>11.764705882352942</v>
      </c>
      <c r="L39" s="10">
        <v>14.705882352941176</v>
      </c>
      <c r="M39" s="10">
        <v>7.352941176470588</v>
      </c>
      <c r="N39" s="10">
        <v>2.9411764705882355</v>
      </c>
      <c r="O39" s="10">
        <v>2.9411764705882355</v>
      </c>
      <c r="P39" s="10">
        <v>1.4705882352941178</v>
      </c>
      <c r="Q39" s="10">
        <v>10.294117647058824</v>
      </c>
      <c r="R39" s="10">
        <v>7.352941176470588</v>
      </c>
      <c r="S39" s="10">
        <v>4.411764705882353</v>
      </c>
      <c r="T39" s="10">
        <v>1.4705882352941178</v>
      </c>
      <c r="U39" s="10">
        <v>13.235294117647058</v>
      </c>
      <c r="V39" s="10">
        <v>8.823529411764707</v>
      </c>
      <c r="W39" s="10">
        <v>0</v>
      </c>
      <c r="X39" s="34" t="s">
        <v>100</v>
      </c>
      <c r="Y39" s="34" t="s">
        <v>100</v>
      </c>
    </row>
    <row r="40" spans="1:25" ht="15.75">
      <c r="A40" s="17" t="s">
        <v>29</v>
      </c>
      <c r="B40" s="6">
        <v>450</v>
      </c>
      <c r="C40" s="6">
        <v>394</v>
      </c>
      <c r="D40" s="13">
        <v>1.1</v>
      </c>
      <c r="E40" s="7">
        <v>42.1</v>
      </c>
      <c r="F40" s="8">
        <v>3.827272727272727</v>
      </c>
      <c r="G40" s="9">
        <v>0.62</v>
      </c>
      <c r="H40" s="10">
        <v>5.882352941176471</v>
      </c>
      <c r="I40" s="10">
        <v>5.882352941176471</v>
      </c>
      <c r="J40" s="10">
        <v>10.784313725490197</v>
      </c>
      <c r="K40" s="10">
        <v>15.686274509803921</v>
      </c>
      <c r="L40" s="10">
        <v>14.705882352941176</v>
      </c>
      <c r="M40" s="10">
        <v>18.627450980392158</v>
      </c>
      <c r="N40" s="10">
        <v>14.705882352941176</v>
      </c>
      <c r="O40" s="10">
        <v>7.8431372549019605</v>
      </c>
      <c r="P40" s="10">
        <v>2.9411764705882355</v>
      </c>
      <c r="Q40" s="10">
        <v>1.9607843137254901</v>
      </c>
      <c r="R40" s="10">
        <v>0</v>
      </c>
      <c r="S40" s="10">
        <v>0.9803921568627451</v>
      </c>
      <c r="T40" s="10">
        <v>0</v>
      </c>
      <c r="U40" s="10">
        <v>0</v>
      </c>
      <c r="V40" s="10">
        <v>0</v>
      </c>
      <c r="W40" s="10">
        <v>0</v>
      </c>
      <c r="X40" s="34" t="s">
        <v>100</v>
      </c>
      <c r="Y40" s="34" t="s">
        <v>100</v>
      </c>
    </row>
    <row r="41" spans="1:25" ht="15.75">
      <c r="A41" s="17" t="s">
        <v>30</v>
      </c>
      <c r="B41" s="20">
        <v>497</v>
      </c>
      <c r="C41" s="20">
        <v>446</v>
      </c>
      <c r="D41" s="21">
        <v>1.76</v>
      </c>
      <c r="E41" s="26">
        <v>356.6</v>
      </c>
      <c r="F41" s="23">
        <v>20.26136363636364</v>
      </c>
      <c r="G41" s="24">
        <v>0.979</v>
      </c>
      <c r="H41" s="25">
        <v>0</v>
      </c>
      <c r="I41" s="25">
        <v>1.7543859649122806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12.280701754385966</v>
      </c>
      <c r="S41" s="25">
        <v>59.64912280701754</v>
      </c>
      <c r="T41" s="25">
        <v>21.05263157894737</v>
      </c>
      <c r="U41" s="25">
        <v>5.2631578947368425</v>
      </c>
      <c r="V41" s="25">
        <v>0</v>
      </c>
      <c r="W41" s="25">
        <v>0</v>
      </c>
      <c r="X41" s="35" t="s">
        <v>100</v>
      </c>
      <c r="Y41" s="35" t="s">
        <v>100</v>
      </c>
    </row>
    <row r="42" spans="1:25" s="2" customFormat="1" ht="15.75">
      <c r="A42" s="4" t="s">
        <v>99</v>
      </c>
      <c r="B42" s="15">
        <f>MEDIAN(B27:B41)</f>
        <v>450</v>
      </c>
      <c r="C42" s="15">
        <f aca="true" t="shared" si="1" ref="C42:W42">MEDIAN(C27:C41)</f>
        <v>397</v>
      </c>
      <c r="D42" s="5">
        <f t="shared" si="1"/>
        <v>1.26</v>
      </c>
      <c r="E42" s="11">
        <f t="shared" si="1"/>
        <v>215.4</v>
      </c>
      <c r="F42" s="11">
        <f t="shared" si="1"/>
        <v>16.40909090909091</v>
      </c>
      <c r="G42" s="14">
        <f t="shared" si="1"/>
        <v>0.785</v>
      </c>
      <c r="H42" s="11">
        <f t="shared" si="1"/>
        <v>0</v>
      </c>
      <c r="I42" s="11">
        <f t="shared" si="1"/>
        <v>0</v>
      </c>
      <c r="J42" s="11">
        <f t="shared" si="1"/>
        <v>1.1494252873563218</v>
      </c>
      <c r="K42" s="11">
        <f t="shared" si="1"/>
        <v>0</v>
      </c>
      <c r="L42" s="11">
        <f t="shared" si="1"/>
        <v>0</v>
      </c>
      <c r="M42" s="11">
        <f t="shared" si="1"/>
        <v>1.36986301369863</v>
      </c>
      <c r="N42" s="11">
        <f t="shared" si="1"/>
        <v>1.1494252873563218</v>
      </c>
      <c r="O42" s="11">
        <f t="shared" si="1"/>
        <v>0</v>
      </c>
      <c r="P42" s="11">
        <f t="shared" si="1"/>
        <v>1.1494252873563218</v>
      </c>
      <c r="Q42" s="11">
        <f t="shared" si="1"/>
        <v>3.278688524590164</v>
      </c>
      <c r="R42" s="11">
        <f t="shared" si="1"/>
        <v>10.344827586206897</v>
      </c>
      <c r="S42" s="11">
        <f t="shared" si="1"/>
        <v>38.59649122807018</v>
      </c>
      <c r="T42" s="11">
        <f t="shared" si="1"/>
        <v>21.05263157894737</v>
      </c>
      <c r="U42" s="11">
        <f t="shared" si="1"/>
        <v>1.7543859649122806</v>
      </c>
      <c r="V42" s="11">
        <f t="shared" si="1"/>
        <v>0</v>
      </c>
      <c r="W42" s="11">
        <f t="shared" si="1"/>
        <v>0</v>
      </c>
      <c r="X42" s="36" t="s">
        <v>100</v>
      </c>
      <c r="Y42" s="36" t="s">
        <v>100</v>
      </c>
    </row>
    <row r="43" spans="1:25" s="2" customFormat="1" ht="15.75">
      <c r="A43" s="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37"/>
      <c r="Y43" s="37"/>
    </row>
    <row r="44" spans="1:25" s="42" customFormat="1" ht="16.5" customHeight="1">
      <c r="A44" s="59" t="s">
        <v>107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:25" ht="15.75">
      <c r="A45" s="6" t="s">
        <v>31</v>
      </c>
      <c r="B45" s="6">
        <v>436</v>
      </c>
      <c r="C45" s="6">
        <v>384</v>
      </c>
      <c r="D45" s="13">
        <v>0.7</v>
      </c>
      <c r="E45" s="16">
        <v>24.8</v>
      </c>
      <c r="F45" s="8">
        <v>3.5428571428571427</v>
      </c>
      <c r="G45" s="9">
        <v>1.231</v>
      </c>
      <c r="H45" s="6" t="s">
        <v>100</v>
      </c>
      <c r="I45" s="6" t="s">
        <v>100</v>
      </c>
      <c r="J45" s="6" t="s">
        <v>100</v>
      </c>
      <c r="K45" s="6" t="s">
        <v>100</v>
      </c>
      <c r="L45" s="6" t="s">
        <v>100</v>
      </c>
      <c r="M45" s="6" t="s">
        <v>100</v>
      </c>
      <c r="N45" s="6" t="s">
        <v>100</v>
      </c>
      <c r="O45" s="6" t="s">
        <v>100</v>
      </c>
      <c r="P45" s="6" t="s">
        <v>100</v>
      </c>
      <c r="Q45" s="6" t="s">
        <v>100</v>
      </c>
      <c r="R45" s="6" t="s">
        <v>100</v>
      </c>
      <c r="S45" s="6" t="s">
        <v>100</v>
      </c>
      <c r="T45" s="6" t="s">
        <v>100</v>
      </c>
      <c r="U45" s="6" t="s">
        <v>100</v>
      </c>
      <c r="V45" s="6" t="s">
        <v>100</v>
      </c>
      <c r="W45" s="6" t="s">
        <v>100</v>
      </c>
      <c r="X45" s="34" t="s">
        <v>100</v>
      </c>
      <c r="Y45" s="34" t="s">
        <v>100</v>
      </c>
    </row>
    <row r="46" spans="1:25" ht="15.75">
      <c r="A46" s="6" t="s">
        <v>32</v>
      </c>
      <c r="B46" s="6">
        <v>496</v>
      </c>
      <c r="C46" s="6">
        <v>442</v>
      </c>
      <c r="D46" s="13">
        <v>1.58</v>
      </c>
      <c r="E46" s="16">
        <v>55.5</v>
      </c>
      <c r="F46" s="8">
        <v>3.5126582278481013</v>
      </c>
      <c r="G46" s="9">
        <v>0.725</v>
      </c>
      <c r="H46" s="10">
        <v>0</v>
      </c>
      <c r="I46" s="10">
        <v>0</v>
      </c>
      <c r="J46" s="10">
        <v>17.46031746031746</v>
      </c>
      <c r="K46" s="10">
        <v>19.047619047619047</v>
      </c>
      <c r="L46" s="10">
        <v>47.61904761904762</v>
      </c>
      <c r="M46" s="10">
        <v>15.873015873015873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34" t="s">
        <v>100</v>
      </c>
      <c r="Y46" s="34" t="s">
        <v>100</v>
      </c>
    </row>
    <row r="47" spans="1:25" ht="15.75">
      <c r="A47" s="6" t="s">
        <v>33</v>
      </c>
      <c r="B47" s="6">
        <v>474</v>
      </c>
      <c r="C47" s="6">
        <v>424</v>
      </c>
      <c r="D47" s="13">
        <v>1.16</v>
      </c>
      <c r="E47" s="16">
        <v>42.7</v>
      </c>
      <c r="F47" s="8">
        <v>3.681034482758621</v>
      </c>
      <c r="G47" s="9">
        <v>1.019</v>
      </c>
      <c r="H47" s="10">
        <v>0</v>
      </c>
      <c r="I47" s="10">
        <v>6.896551724137931</v>
      </c>
      <c r="J47" s="10">
        <v>10.344827586206897</v>
      </c>
      <c r="K47" s="10">
        <v>17.24137931034483</v>
      </c>
      <c r="L47" s="10">
        <v>20.689655172413794</v>
      </c>
      <c r="M47" s="10">
        <v>39.6551724137931</v>
      </c>
      <c r="N47" s="10">
        <v>5.172413793103448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34" t="s">
        <v>100</v>
      </c>
      <c r="Y47" s="34" t="s">
        <v>100</v>
      </c>
    </row>
    <row r="48" spans="1:25" ht="15.75">
      <c r="A48" s="6" t="s">
        <v>34</v>
      </c>
      <c r="B48" s="6">
        <v>471</v>
      </c>
      <c r="C48" s="6">
        <v>418</v>
      </c>
      <c r="D48" s="13">
        <v>1.2</v>
      </c>
      <c r="E48" s="16">
        <v>50.6</v>
      </c>
      <c r="F48" s="8">
        <v>4.216666666666667</v>
      </c>
      <c r="G48" s="9">
        <v>0.826</v>
      </c>
      <c r="H48" s="10">
        <v>0</v>
      </c>
      <c r="I48" s="10">
        <v>1.2820512820512822</v>
      </c>
      <c r="J48" s="10">
        <v>2.5641025641025643</v>
      </c>
      <c r="K48" s="10">
        <v>11.538461538461538</v>
      </c>
      <c r="L48" s="10">
        <v>33.333333333333336</v>
      </c>
      <c r="M48" s="10">
        <v>25.641025641025642</v>
      </c>
      <c r="N48" s="10">
        <v>24.358974358974358</v>
      </c>
      <c r="O48" s="10">
        <v>1.2820512820512822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34" t="s">
        <v>100</v>
      </c>
      <c r="Y48" s="34" t="s">
        <v>100</v>
      </c>
    </row>
    <row r="49" spans="1:25" ht="15.75">
      <c r="A49" s="6" t="s">
        <v>35</v>
      </c>
      <c r="B49" s="6">
        <v>579</v>
      </c>
      <c r="C49" s="6">
        <v>521</v>
      </c>
      <c r="D49" s="13">
        <v>2.26</v>
      </c>
      <c r="E49" s="16">
        <v>90.8</v>
      </c>
      <c r="F49" s="8">
        <v>4.017699115044247</v>
      </c>
      <c r="G49" s="9">
        <v>1.019</v>
      </c>
      <c r="H49" s="10">
        <v>0</v>
      </c>
      <c r="I49" s="10">
        <v>0</v>
      </c>
      <c r="J49" s="10">
        <v>12.727272727272727</v>
      </c>
      <c r="K49" s="10">
        <v>14.545454545454545</v>
      </c>
      <c r="L49" s="10">
        <v>29.09090909090909</v>
      </c>
      <c r="M49" s="10">
        <v>30.90909090909091</v>
      </c>
      <c r="N49" s="10">
        <v>12.727272727272727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34" t="s">
        <v>100</v>
      </c>
      <c r="Y49" s="34" t="s">
        <v>100</v>
      </c>
    </row>
    <row r="50" spans="1:25" ht="15.75">
      <c r="A50" s="6" t="s">
        <v>36</v>
      </c>
      <c r="B50" s="6">
        <v>436</v>
      </c>
      <c r="C50" s="6">
        <v>392</v>
      </c>
      <c r="D50" s="13">
        <v>1.04</v>
      </c>
      <c r="E50" s="16">
        <v>110.6</v>
      </c>
      <c r="F50" s="8">
        <v>10.634615384615383</v>
      </c>
      <c r="G50" s="9">
        <v>2.018</v>
      </c>
      <c r="H50" s="10">
        <v>0</v>
      </c>
      <c r="I50" s="10">
        <v>0</v>
      </c>
      <c r="J50" s="10">
        <v>1.8518518518518519</v>
      </c>
      <c r="K50" s="10">
        <v>3.7037037037037037</v>
      </c>
      <c r="L50" s="10">
        <v>11.11111111111111</v>
      </c>
      <c r="M50" s="10">
        <v>3.7037037037037037</v>
      </c>
      <c r="N50" s="10">
        <v>20.37037037037037</v>
      </c>
      <c r="O50" s="10">
        <v>37.03703703703704</v>
      </c>
      <c r="P50" s="10">
        <v>20.37037037037037</v>
      </c>
      <c r="Q50" s="10">
        <v>1.8518518518518519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34" t="s">
        <v>100</v>
      </c>
      <c r="Y50" s="34" t="s">
        <v>100</v>
      </c>
    </row>
    <row r="51" spans="1:25" ht="15.75">
      <c r="A51" s="6" t="s">
        <v>37</v>
      </c>
      <c r="B51" s="6">
        <v>474</v>
      </c>
      <c r="C51" s="6">
        <v>416</v>
      </c>
      <c r="D51" s="13">
        <v>1.32</v>
      </c>
      <c r="E51" s="16">
        <v>57.1</v>
      </c>
      <c r="F51" s="8">
        <v>4.325757575757576</v>
      </c>
      <c r="G51" s="9">
        <v>1.725</v>
      </c>
      <c r="H51" s="10">
        <v>0</v>
      </c>
      <c r="I51" s="10">
        <v>0</v>
      </c>
      <c r="J51" s="10">
        <v>2.6666666666666665</v>
      </c>
      <c r="K51" s="10">
        <v>8</v>
      </c>
      <c r="L51" s="10">
        <v>4</v>
      </c>
      <c r="M51" s="10">
        <v>21.333333333333332</v>
      </c>
      <c r="N51" s="10">
        <v>36</v>
      </c>
      <c r="O51" s="10">
        <v>6.666666666666667</v>
      </c>
      <c r="P51" s="10">
        <v>6.666666666666667</v>
      </c>
      <c r="Q51" s="10">
        <v>13.333333333333334</v>
      </c>
      <c r="R51" s="10">
        <v>1.3333333333333333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34" t="s">
        <v>100</v>
      </c>
      <c r="Y51" s="34" t="s">
        <v>100</v>
      </c>
    </row>
    <row r="52" spans="1:25" ht="15.75">
      <c r="A52" s="6" t="s">
        <v>38</v>
      </c>
      <c r="B52" s="6">
        <v>406</v>
      </c>
      <c r="C52" s="6">
        <v>362</v>
      </c>
      <c r="D52" s="13">
        <v>0.94</v>
      </c>
      <c r="E52" s="16">
        <v>119.9</v>
      </c>
      <c r="F52" s="8">
        <v>12.75531914893617</v>
      </c>
      <c r="G52" s="12">
        <v>2.915</v>
      </c>
      <c r="H52" s="10">
        <v>0</v>
      </c>
      <c r="I52" s="10">
        <v>0</v>
      </c>
      <c r="J52" s="10">
        <v>2.73972602739726</v>
      </c>
      <c r="K52" s="10">
        <v>1.36986301369863</v>
      </c>
      <c r="L52" s="10">
        <v>5.47945205479452</v>
      </c>
      <c r="M52" s="10">
        <v>9.58904109589041</v>
      </c>
      <c r="N52" s="10">
        <v>8.219178082191782</v>
      </c>
      <c r="O52" s="10">
        <v>15.068493150684931</v>
      </c>
      <c r="P52" s="10">
        <v>38.35616438356164</v>
      </c>
      <c r="Q52" s="10">
        <v>15.068493150684931</v>
      </c>
      <c r="R52" s="10">
        <v>4.109589041095891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34" t="s">
        <v>100</v>
      </c>
      <c r="Y52" s="34" t="s">
        <v>100</v>
      </c>
    </row>
    <row r="53" spans="1:25" ht="15.75">
      <c r="A53" s="6" t="s">
        <v>39</v>
      </c>
      <c r="B53" s="6">
        <v>478</v>
      </c>
      <c r="C53" s="6">
        <v>422</v>
      </c>
      <c r="D53" s="13">
        <v>1.32</v>
      </c>
      <c r="E53" s="16">
        <v>27.5</v>
      </c>
      <c r="F53" s="8">
        <v>2.083333333333333</v>
      </c>
      <c r="G53" s="12">
        <v>1.782</v>
      </c>
      <c r="H53" s="10">
        <v>0</v>
      </c>
      <c r="I53" s="10">
        <v>0</v>
      </c>
      <c r="J53" s="10">
        <v>12.698412698412698</v>
      </c>
      <c r="K53" s="10">
        <v>58.73015873015873</v>
      </c>
      <c r="L53" s="10">
        <v>28.571428571428573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34" t="s">
        <v>100</v>
      </c>
      <c r="Y53" s="34" t="s">
        <v>100</v>
      </c>
    </row>
    <row r="54" spans="1:25" ht="15.75">
      <c r="A54" s="6" t="s">
        <v>40</v>
      </c>
      <c r="B54" s="20">
        <v>426</v>
      </c>
      <c r="C54" s="20">
        <v>376</v>
      </c>
      <c r="D54" s="21">
        <v>0.92</v>
      </c>
      <c r="E54" s="22">
        <v>38</v>
      </c>
      <c r="F54" s="23">
        <v>4.130434782608695</v>
      </c>
      <c r="G54" s="20">
        <v>0.872</v>
      </c>
      <c r="H54" s="25">
        <v>0</v>
      </c>
      <c r="I54" s="25">
        <v>1.3157894736842106</v>
      </c>
      <c r="J54" s="25">
        <v>3.9473684210526314</v>
      </c>
      <c r="K54" s="25">
        <v>11.842105263157896</v>
      </c>
      <c r="L54" s="25">
        <v>18.42105263157895</v>
      </c>
      <c r="M54" s="25">
        <v>31.57894736842105</v>
      </c>
      <c r="N54" s="25">
        <v>32.89473684210526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35" t="s">
        <v>100</v>
      </c>
      <c r="Y54" s="35" t="s">
        <v>100</v>
      </c>
    </row>
    <row r="55" spans="1:25" s="2" customFormat="1" ht="15.75">
      <c r="A55" s="4" t="s">
        <v>99</v>
      </c>
      <c r="B55" s="15">
        <f>MEDIAN(B45:B54)</f>
        <v>472.5</v>
      </c>
      <c r="C55" s="4">
        <f aca="true" t="shared" si="2" ref="C55:W55">MEDIAN(C45:C54)</f>
        <v>417</v>
      </c>
      <c r="D55" s="5">
        <f t="shared" si="2"/>
        <v>1.18</v>
      </c>
      <c r="E55" s="11">
        <f t="shared" si="2"/>
        <v>53.05</v>
      </c>
      <c r="F55" s="5">
        <f t="shared" si="2"/>
        <v>4.074066948826472</v>
      </c>
      <c r="G55" s="4">
        <f t="shared" si="2"/>
        <v>1.125</v>
      </c>
      <c r="H55" s="11">
        <f t="shared" si="2"/>
        <v>0</v>
      </c>
      <c r="I55" s="11">
        <f t="shared" si="2"/>
        <v>0</v>
      </c>
      <c r="J55" s="11">
        <f t="shared" si="2"/>
        <v>3.9473684210526314</v>
      </c>
      <c r="K55" s="11">
        <f t="shared" si="2"/>
        <v>11.842105263157896</v>
      </c>
      <c r="L55" s="11">
        <f t="shared" si="2"/>
        <v>20.689655172413794</v>
      </c>
      <c r="M55" s="11">
        <f t="shared" si="2"/>
        <v>21.333333333333332</v>
      </c>
      <c r="N55" s="11">
        <f t="shared" si="2"/>
        <v>12.727272727272727</v>
      </c>
      <c r="O55" s="11">
        <f t="shared" si="2"/>
        <v>0</v>
      </c>
      <c r="P55" s="11">
        <f t="shared" si="2"/>
        <v>0</v>
      </c>
      <c r="Q55" s="11">
        <f t="shared" si="2"/>
        <v>0</v>
      </c>
      <c r="R55" s="11">
        <f t="shared" si="2"/>
        <v>0</v>
      </c>
      <c r="S55" s="11">
        <f t="shared" si="2"/>
        <v>0</v>
      </c>
      <c r="T55" s="11">
        <f t="shared" si="2"/>
        <v>0</v>
      </c>
      <c r="U55" s="11">
        <f t="shared" si="2"/>
        <v>0</v>
      </c>
      <c r="V55" s="11">
        <f t="shared" si="2"/>
        <v>0</v>
      </c>
      <c r="W55" s="11">
        <f t="shared" si="2"/>
        <v>0</v>
      </c>
      <c r="X55" s="36" t="s">
        <v>100</v>
      </c>
      <c r="Y55" s="36" t="s">
        <v>100</v>
      </c>
    </row>
    <row r="56" spans="1:25" s="2" customFormat="1" ht="15.75">
      <c r="A56" s="4"/>
      <c r="B56" s="4"/>
      <c r="C56" s="4"/>
      <c r="D56" s="4"/>
      <c r="E56" s="4"/>
      <c r="F56" s="4"/>
      <c r="G56" s="4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37"/>
      <c r="Y56" s="37"/>
    </row>
    <row r="57" spans="1:25" s="42" customFormat="1" ht="17.25" customHeight="1">
      <c r="A57" s="59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ht="15.75">
      <c r="A58" s="17" t="s">
        <v>41</v>
      </c>
      <c r="B58" s="6">
        <v>435</v>
      </c>
      <c r="C58" s="6">
        <v>384</v>
      </c>
      <c r="D58" s="13">
        <v>1.16</v>
      </c>
      <c r="E58" s="7">
        <v>140.6</v>
      </c>
      <c r="F58" s="8">
        <v>12.120689655172413</v>
      </c>
      <c r="G58" s="9">
        <v>3.251</v>
      </c>
      <c r="H58" s="10">
        <v>0</v>
      </c>
      <c r="I58" s="10">
        <v>0</v>
      </c>
      <c r="J58" s="10">
        <v>0</v>
      </c>
      <c r="K58" s="10">
        <v>0</v>
      </c>
      <c r="L58" s="10">
        <v>2.6666666666666665</v>
      </c>
      <c r="M58" s="10">
        <v>4</v>
      </c>
      <c r="N58" s="10">
        <v>0</v>
      </c>
      <c r="O58" s="10">
        <v>5.333333333333333</v>
      </c>
      <c r="P58" s="10">
        <v>18.666666666666668</v>
      </c>
      <c r="Q58" s="10">
        <v>44</v>
      </c>
      <c r="R58" s="10">
        <v>24</v>
      </c>
      <c r="S58" s="10">
        <v>1.3333333333333333</v>
      </c>
      <c r="T58" s="10">
        <v>0</v>
      </c>
      <c r="U58" s="10">
        <v>0</v>
      </c>
      <c r="V58" s="10">
        <v>0</v>
      </c>
      <c r="W58" s="10">
        <v>0</v>
      </c>
      <c r="X58" s="34" t="s">
        <v>100</v>
      </c>
      <c r="Y58" s="34" t="s">
        <v>100</v>
      </c>
    </row>
    <row r="59" spans="1:25" ht="15.75">
      <c r="A59" s="17" t="s">
        <v>42</v>
      </c>
      <c r="B59" s="6">
        <v>450</v>
      </c>
      <c r="C59" s="6">
        <v>394</v>
      </c>
      <c r="D59" s="13">
        <v>1.2</v>
      </c>
      <c r="E59" s="7">
        <v>150.8</v>
      </c>
      <c r="F59" s="8">
        <v>12.566666666666668</v>
      </c>
      <c r="G59" s="9">
        <v>1.636</v>
      </c>
      <c r="H59" s="10">
        <v>0</v>
      </c>
      <c r="I59" s="10">
        <v>0</v>
      </c>
      <c r="J59" s="10">
        <v>1.7241379310344827</v>
      </c>
      <c r="K59" s="10">
        <v>0</v>
      </c>
      <c r="L59" s="10">
        <v>12.068965517241379</v>
      </c>
      <c r="M59" s="10">
        <v>3.4482758620689653</v>
      </c>
      <c r="N59" s="10">
        <v>8.620689655172415</v>
      </c>
      <c r="O59" s="10">
        <v>8.620689655172415</v>
      </c>
      <c r="P59" s="10">
        <v>15.517241379310345</v>
      </c>
      <c r="Q59" s="10">
        <v>29.310344827586206</v>
      </c>
      <c r="R59" s="10">
        <v>20.689655172413794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34" t="s">
        <v>100</v>
      </c>
      <c r="Y59" s="34" t="s">
        <v>100</v>
      </c>
    </row>
    <row r="60" spans="1:25" ht="15.75">
      <c r="A60" s="17" t="s">
        <v>43</v>
      </c>
      <c r="B60" s="6">
        <v>440</v>
      </c>
      <c r="C60" s="6" t="s">
        <v>100</v>
      </c>
      <c r="D60" s="13">
        <v>1.08</v>
      </c>
      <c r="E60" s="7">
        <v>74.8</v>
      </c>
      <c r="F60" s="8">
        <v>6.925925925925926</v>
      </c>
      <c r="G60" s="9">
        <v>2.889</v>
      </c>
      <c r="H60" s="10">
        <v>0</v>
      </c>
      <c r="I60" s="10">
        <v>0</v>
      </c>
      <c r="J60" s="10">
        <v>0</v>
      </c>
      <c r="K60" s="10">
        <v>1.4705882352941178</v>
      </c>
      <c r="L60" s="10">
        <v>1.4705882352941178</v>
      </c>
      <c r="M60" s="10">
        <v>0</v>
      </c>
      <c r="N60" s="10">
        <v>8.823529411764707</v>
      </c>
      <c r="O60" s="10">
        <v>16.176470588235293</v>
      </c>
      <c r="P60" s="10">
        <v>50</v>
      </c>
      <c r="Q60" s="10">
        <v>17.647058823529413</v>
      </c>
      <c r="R60" s="10">
        <v>4.411764705882353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34" t="s">
        <v>100</v>
      </c>
      <c r="Y60" s="34" t="s">
        <v>100</v>
      </c>
    </row>
    <row r="61" spans="1:25" ht="15.75">
      <c r="A61" s="17" t="s">
        <v>44</v>
      </c>
      <c r="B61" s="6">
        <v>427</v>
      </c>
      <c r="C61" s="6">
        <v>379</v>
      </c>
      <c r="D61" s="13">
        <v>1.1</v>
      </c>
      <c r="E61" s="7">
        <v>192.2</v>
      </c>
      <c r="F61" s="8">
        <v>17.47272727272727</v>
      </c>
      <c r="G61" s="9">
        <v>5.648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1.4285714285714286</v>
      </c>
      <c r="N61" s="10">
        <v>2.857142857142857</v>
      </c>
      <c r="O61" s="10">
        <v>4.285714285714286</v>
      </c>
      <c r="P61" s="10">
        <v>15.714285714285714</v>
      </c>
      <c r="Q61" s="10">
        <v>24.285714285714285</v>
      </c>
      <c r="R61" s="10">
        <v>41.42857142857143</v>
      </c>
      <c r="S61" s="10">
        <v>8.571428571428571</v>
      </c>
      <c r="T61" s="10">
        <v>1.4285714285714286</v>
      </c>
      <c r="U61" s="10">
        <v>0</v>
      </c>
      <c r="V61" s="10">
        <v>0</v>
      </c>
      <c r="W61" s="10">
        <v>0</v>
      </c>
      <c r="X61" s="34" t="s">
        <v>100</v>
      </c>
      <c r="Y61" s="34" t="s">
        <v>100</v>
      </c>
    </row>
    <row r="62" spans="1:25" ht="15.75">
      <c r="A62" s="17" t="s">
        <v>45</v>
      </c>
      <c r="B62" s="6">
        <v>440</v>
      </c>
      <c r="C62" s="6">
        <v>392</v>
      </c>
      <c r="D62" s="13">
        <v>1.18</v>
      </c>
      <c r="E62" s="7">
        <v>129.6</v>
      </c>
      <c r="F62" s="8">
        <v>10.983050847457626</v>
      </c>
      <c r="G62" s="9">
        <v>2.712</v>
      </c>
      <c r="H62" s="10">
        <v>0</v>
      </c>
      <c r="I62" s="10">
        <v>0</v>
      </c>
      <c r="J62" s="10">
        <v>0</v>
      </c>
      <c r="K62" s="10">
        <v>4.6875</v>
      </c>
      <c r="L62" s="10">
        <v>1.5625</v>
      </c>
      <c r="M62" s="10">
        <v>4.6875</v>
      </c>
      <c r="N62" s="10">
        <v>3.125</v>
      </c>
      <c r="O62" s="10">
        <v>12.5</v>
      </c>
      <c r="P62" s="10">
        <v>28.125</v>
      </c>
      <c r="Q62" s="10">
        <v>34.375</v>
      </c>
      <c r="R62" s="10">
        <v>10.9375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34" t="s">
        <v>100</v>
      </c>
      <c r="Y62" s="34" t="s">
        <v>100</v>
      </c>
    </row>
    <row r="63" spans="1:25" ht="15.75">
      <c r="A63" s="17" t="s">
        <v>46</v>
      </c>
      <c r="B63" s="6">
        <v>446</v>
      </c>
      <c r="C63" s="6">
        <v>396</v>
      </c>
      <c r="D63" s="13">
        <v>1.18</v>
      </c>
      <c r="E63" s="7">
        <v>160.3</v>
      </c>
      <c r="F63" s="8">
        <v>13.584745762711867</v>
      </c>
      <c r="G63" s="9">
        <v>5.355</v>
      </c>
      <c r="H63" s="10">
        <v>0</v>
      </c>
      <c r="I63" s="10">
        <v>0</v>
      </c>
      <c r="J63" s="10">
        <v>0</v>
      </c>
      <c r="K63" s="10">
        <v>0</v>
      </c>
      <c r="L63" s="10">
        <v>1.2658227848101267</v>
      </c>
      <c r="M63" s="10">
        <v>0</v>
      </c>
      <c r="N63" s="10">
        <v>1.2658227848101267</v>
      </c>
      <c r="O63" s="10">
        <v>3.7974683544303796</v>
      </c>
      <c r="P63" s="10">
        <v>15.189873417721518</v>
      </c>
      <c r="Q63" s="10">
        <v>48.10126582278481</v>
      </c>
      <c r="R63" s="10">
        <v>26.582278481012658</v>
      </c>
      <c r="S63" s="10">
        <v>2.5316455696202533</v>
      </c>
      <c r="T63" s="10">
        <v>1.2658227848101267</v>
      </c>
      <c r="U63" s="10">
        <v>0</v>
      </c>
      <c r="V63" s="10">
        <v>0</v>
      </c>
      <c r="W63" s="10">
        <v>0</v>
      </c>
      <c r="X63" s="34" t="s">
        <v>100</v>
      </c>
      <c r="Y63" s="34" t="s">
        <v>100</v>
      </c>
    </row>
    <row r="64" spans="1:25" ht="15.75">
      <c r="A64" s="17" t="s">
        <v>47</v>
      </c>
      <c r="B64" s="6">
        <v>448</v>
      </c>
      <c r="C64" s="6">
        <v>399</v>
      </c>
      <c r="D64" s="13">
        <v>1.06</v>
      </c>
      <c r="E64" s="7">
        <v>111.9</v>
      </c>
      <c r="F64" s="8">
        <v>10.556603773584907</v>
      </c>
      <c r="G64" s="9">
        <v>2.42</v>
      </c>
      <c r="H64" s="10">
        <v>0</v>
      </c>
      <c r="I64" s="10">
        <v>0</v>
      </c>
      <c r="J64" s="10">
        <v>2</v>
      </c>
      <c r="K64" s="10">
        <v>0</v>
      </c>
      <c r="L64" s="10">
        <v>0</v>
      </c>
      <c r="M64" s="10">
        <v>6</v>
      </c>
      <c r="N64" s="10">
        <v>4</v>
      </c>
      <c r="O64" s="10">
        <v>6</v>
      </c>
      <c r="P64" s="10">
        <v>26</v>
      </c>
      <c r="Q64" s="10">
        <v>38</v>
      </c>
      <c r="R64" s="10">
        <v>16</v>
      </c>
      <c r="S64" s="10">
        <v>2</v>
      </c>
      <c r="T64" s="10">
        <v>0</v>
      </c>
      <c r="U64" s="10">
        <v>0</v>
      </c>
      <c r="V64" s="10">
        <v>0</v>
      </c>
      <c r="W64" s="10">
        <v>0</v>
      </c>
      <c r="X64" s="34" t="s">
        <v>100</v>
      </c>
      <c r="Y64" s="34" t="s">
        <v>100</v>
      </c>
    </row>
    <row r="65" spans="1:25" ht="15.75">
      <c r="A65" s="17" t="s">
        <v>48</v>
      </c>
      <c r="B65" s="6">
        <v>415</v>
      </c>
      <c r="C65" s="6">
        <v>363</v>
      </c>
      <c r="D65" s="13">
        <v>0.92</v>
      </c>
      <c r="E65" s="7">
        <v>101.9</v>
      </c>
      <c r="F65" s="8">
        <v>11.07608695652174</v>
      </c>
      <c r="G65" s="9">
        <v>2.547</v>
      </c>
      <c r="H65" s="10">
        <v>0</v>
      </c>
      <c r="I65" s="10">
        <v>0</v>
      </c>
      <c r="J65" s="10">
        <v>0</v>
      </c>
      <c r="K65" s="10">
        <v>0</v>
      </c>
      <c r="L65" s="10">
        <v>3.225806451612903</v>
      </c>
      <c r="M65" s="10">
        <v>3.225806451612903</v>
      </c>
      <c r="N65" s="10">
        <v>6.451612903225806</v>
      </c>
      <c r="O65" s="10">
        <v>8.064516129032258</v>
      </c>
      <c r="P65" s="10">
        <v>29.032258064516128</v>
      </c>
      <c r="Q65" s="10">
        <v>35.483870967741936</v>
      </c>
      <c r="R65" s="10">
        <v>14.516129032258064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34" t="s">
        <v>100</v>
      </c>
      <c r="Y65" s="34" t="s">
        <v>100</v>
      </c>
    </row>
    <row r="66" spans="1:25" ht="15.75">
      <c r="A66" s="17" t="s">
        <v>49</v>
      </c>
      <c r="B66" s="6">
        <v>433</v>
      </c>
      <c r="C66" s="6">
        <v>379</v>
      </c>
      <c r="D66" s="13">
        <v>1.06</v>
      </c>
      <c r="E66" s="7">
        <v>164.6</v>
      </c>
      <c r="F66" s="8">
        <v>15.528301886792454</v>
      </c>
      <c r="G66" s="9">
        <v>2.754</v>
      </c>
      <c r="H66" s="10">
        <v>0</v>
      </c>
      <c r="I66" s="10">
        <v>0</v>
      </c>
      <c r="J66" s="10">
        <v>0</v>
      </c>
      <c r="K66" s="10">
        <v>1.3513513513513513</v>
      </c>
      <c r="L66" s="10">
        <v>10.81081081081081</v>
      </c>
      <c r="M66" s="10">
        <v>8.108108108108109</v>
      </c>
      <c r="N66" s="10">
        <v>2.7027027027027026</v>
      </c>
      <c r="O66" s="10">
        <v>5.405405405405405</v>
      </c>
      <c r="P66" s="10">
        <v>12.162162162162161</v>
      </c>
      <c r="Q66" s="10">
        <v>43.24324324324324</v>
      </c>
      <c r="R66" s="10">
        <v>9.45945945945946</v>
      </c>
      <c r="S66" s="10">
        <v>6.756756756756757</v>
      </c>
      <c r="T66" s="10">
        <v>0</v>
      </c>
      <c r="U66" s="10">
        <v>0</v>
      </c>
      <c r="V66" s="10">
        <v>0</v>
      </c>
      <c r="W66" s="10">
        <v>0</v>
      </c>
      <c r="X66" s="34" t="s">
        <v>100</v>
      </c>
      <c r="Y66" s="34" t="s">
        <v>100</v>
      </c>
    </row>
    <row r="67" spans="1:25" ht="15.75">
      <c r="A67" s="17" t="s">
        <v>50</v>
      </c>
      <c r="B67" s="20">
        <v>472</v>
      </c>
      <c r="C67" s="20">
        <v>420</v>
      </c>
      <c r="D67" s="21">
        <v>1.32</v>
      </c>
      <c r="E67" s="26">
        <v>175.4</v>
      </c>
      <c r="F67" s="23">
        <v>13.287878787878787</v>
      </c>
      <c r="G67" s="24">
        <v>4.372</v>
      </c>
      <c r="H67" s="25">
        <v>0</v>
      </c>
      <c r="I67" s="25">
        <v>0</v>
      </c>
      <c r="J67" s="25">
        <v>0</v>
      </c>
      <c r="K67" s="25">
        <v>0</v>
      </c>
      <c r="L67" s="25">
        <v>1.9230769230769231</v>
      </c>
      <c r="M67" s="25">
        <v>1.9230769230769231</v>
      </c>
      <c r="N67" s="25">
        <v>1.9230769230769231</v>
      </c>
      <c r="O67" s="25">
        <v>7.6923076923076925</v>
      </c>
      <c r="P67" s="25">
        <v>21.153846153846153</v>
      </c>
      <c r="Q67" s="25">
        <v>44.23076923076923</v>
      </c>
      <c r="R67" s="25">
        <v>19.23076923076923</v>
      </c>
      <c r="S67" s="25">
        <v>0</v>
      </c>
      <c r="T67" s="25">
        <v>1.9230769230769231</v>
      </c>
      <c r="U67" s="25">
        <v>0</v>
      </c>
      <c r="V67" s="25">
        <v>0</v>
      </c>
      <c r="W67" s="25">
        <v>0</v>
      </c>
      <c r="X67" s="35" t="s">
        <v>100</v>
      </c>
      <c r="Y67" s="35" t="s">
        <v>100</v>
      </c>
    </row>
    <row r="68" spans="1:25" s="1" customFormat="1" ht="15.75">
      <c r="A68" s="4" t="s">
        <v>99</v>
      </c>
      <c r="B68" s="4">
        <f>MEDIAN(B58:B67)</f>
        <v>440</v>
      </c>
      <c r="C68" s="4">
        <f aca="true" t="shared" si="3" ref="C68:W68">MEDIAN(C58:C67)</f>
        <v>392</v>
      </c>
      <c r="D68" s="4">
        <f t="shared" si="3"/>
        <v>1.13</v>
      </c>
      <c r="E68" s="4">
        <f t="shared" si="3"/>
        <v>145.7</v>
      </c>
      <c r="F68" s="4">
        <f t="shared" si="3"/>
        <v>12.343678160919541</v>
      </c>
      <c r="G68" s="14">
        <f t="shared" si="3"/>
        <v>2.8215</v>
      </c>
      <c r="H68" s="11">
        <f t="shared" si="3"/>
        <v>0</v>
      </c>
      <c r="I68" s="11">
        <f t="shared" si="3"/>
        <v>0</v>
      </c>
      <c r="J68" s="11">
        <f t="shared" si="3"/>
        <v>0</v>
      </c>
      <c r="K68" s="11">
        <f t="shared" si="3"/>
        <v>0</v>
      </c>
      <c r="L68" s="11">
        <f t="shared" si="3"/>
        <v>1.7427884615384617</v>
      </c>
      <c r="M68" s="11">
        <f t="shared" si="3"/>
        <v>3.337041156840934</v>
      </c>
      <c r="N68" s="11">
        <f t="shared" si="3"/>
        <v>2.991071428571429</v>
      </c>
      <c r="O68" s="11">
        <f t="shared" si="3"/>
        <v>6.846153846153847</v>
      </c>
      <c r="P68" s="11">
        <f t="shared" si="3"/>
        <v>19.91025641025641</v>
      </c>
      <c r="Q68" s="11">
        <f t="shared" si="3"/>
        <v>36.74193548387097</v>
      </c>
      <c r="R68" s="11">
        <f t="shared" si="3"/>
        <v>17.615384615384613</v>
      </c>
      <c r="S68" s="11">
        <f t="shared" si="3"/>
        <v>0.6666666666666666</v>
      </c>
      <c r="T68" s="11">
        <f t="shared" si="3"/>
        <v>0</v>
      </c>
      <c r="U68" s="11">
        <f t="shared" si="3"/>
        <v>0</v>
      </c>
      <c r="V68" s="11">
        <f t="shared" si="3"/>
        <v>0</v>
      </c>
      <c r="W68" s="11">
        <f t="shared" si="3"/>
        <v>0</v>
      </c>
      <c r="X68" s="36" t="s">
        <v>100</v>
      </c>
      <c r="Y68" s="36" t="s">
        <v>100</v>
      </c>
    </row>
    <row r="69" spans="1:25" s="1" customFormat="1" ht="15.75">
      <c r="A69" s="4"/>
      <c r="B69" s="4"/>
      <c r="C69" s="4"/>
      <c r="D69" s="4"/>
      <c r="E69" s="4"/>
      <c r="F69" s="4"/>
      <c r="G69" s="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38"/>
      <c r="Y69" s="38"/>
    </row>
    <row r="70" spans="1:25" s="42" customFormat="1" ht="18" customHeight="1">
      <c r="A70" s="57" t="s">
        <v>109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ht="15.75">
      <c r="A71" s="17" t="s">
        <v>51</v>
      </c>
      <c r="B71" s="6">
        <v>474</v>
      </c>
      <c r="C71" s="6">
        <v>419</v>
      </c>
      <c r="D71" s="13">
        <v>1.52</v>
      </c>
      <c r="E71" s="7">
        <v>186.7</v>
      </c>
      <c r="F71" s="8">
        <v>12.282894736842104</v>
      </c>
      <c r="G71" s="9">
        <v>3.414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1.7857142857142858</v>
      </c>
      <c r="P71" s="10">
        <v>3.5714285714285716</v>
      </c>
      <c r="Q71" s="10">
        <v>26.785714285714285</v>
      </c>
      <c r="R71" s="10">
        <v>46.42857142857143</v>
      </c>
      <c r="S71" s="10">
        <v>16.071428571428573</v>
      </c>
      <c r="T71" s="10">
        <v>5.357142857142857</v>
      </c>
      <c r="U71" s="10">
        <v>0</v>
      </c>
      <c r="V71" s="10">
        <v>0</v>
      </c>
      <c r="W71" s="10">
        <v>0</v>
      </c>
      <c r="X71" s="39">
        <v>249153.3946251768</v>
      </c>
      <c r="Y71" s="39">
        <v>163916.70699024788</v>
      </c>
    </row>
    <row r="72" spans="1:25" ht="15.75">
      <c r="A72" s="17" t="s">
        <v>52</v>
      </c>
      <c r="B72" s="6">
        <v>512</v>
      </c>
      <c r="C72" s="6">
        <v>451</v>
      </c>
      <c r="D72" s="13">
        <v>1.64</v>
      </c>
      <c r="E72" s="7">
        <v>165.6</v>
      </c>
      <c r="F72" s="8">
        <v>10.097560975609756</v>
      </c>
      <c r="G72" s="9">
        <v>2.436</v>
      </c>
      <c r="H72" s="10">
        <v>0</v>
      </c>
      <c r="I72" s="10">
        <v>0</v>
      </c>
      <c r="J72" s="10">
        <v>0</v>
      </c>
      <c r="K72" s="10">
        <v>0</v>
      </c>
      <c r="L72" s="10">
        <v>1.492537313432836</v>
      </c>
      <c r="M72" s="10">
        <v>0</v>
      </c>
      <c r="N72" s="10">
        <v>0</v>
      </c>
      <c r="O72" s="10">
        <v>0</v>
      </c>
      <c r="P72" s="10">
        <v>0</v>
      </c>
      <c r="Q72" s="10">
        <v>14.925373134328359</v>
      </c>
      <c r="R72" s="10">
        <v>47.76119402985075</v>
      </c>
      <c r="S72" s="10">
        <v>29.850746268656717</v>
      </c>
      <c r="T72" s="10">
        <v>5.970149253731344</v>
      </c>
      <c r="U72" s="10">
        <v>0</v>
      </c>
      <c r="V72" s="10">
        <v>0</v>
      </c>
      <c r="W72" s="10">
        <v>0</v>
      </c>
      <c r="X72" s="39">
        <v>192309.67741935482</v>
      </c>
      <c r="Y72" s="39">
        <v>117261.99842643586</v>
      </c>
    </row>
    <row r="73" spans="1:25" ht="15.75">
      <c r="A73" s="17" t="s">
        <v>53</v>
      </c>
      <c r="B73" s="6">
        <v>538</v>
      </c>
      <c r="C73" s="6">
        <v>484</v>
      </c>
      <c r="D73" s="13">
        <v>2.08</v>
      </c>
      <c r="E73" s="7">
        <v>260.2</v>
      </c>
      <c r="F73" s="8">
        <v>12.509615384615383</v>
      </c>
      <c r="G73" s="9">
        <v>1.224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2.816901408450704</v>
      </c>
      <c r="O73" s="10">
        <v>0</v>
      </c>
      <c r="P73" s="10">
        <v>2.816901408450704</v>
      </c>
      <c r="Q73" s="10">
        <v>9.859154929577464</v>
      </c>
      <c r="R73" s="10">
        <v>66.19718309859155</v>
      </c>
      <c r="S73" s="10">
        <v>18.309859154929576</v>
      </c>
      <c r="T73" s="10">
        <v>0</v>
      </c>
      <c r="U73" s="10">
        <v>0</v>
      </c>
      <c r="V73" s="10">
        <v>0</v>
      </c>
      <c r="W73" s="10">
        <v>0</v>
      </c>
      <c r="X73" s="39">
        <v>341126.1339092872</v>
      </c>
      <c r="Y73" s="39">
        <v>164002.9489948496</v>
      </c>
    </row>
    <row r="74" spans="1:25" ht="15.75">
      <c r="A74" s="17" t="s">
        <v>54</v>
      </c>
      <c r="B74" s="6">
        <v>445</v>
      </c>
      <c r="C74" s="6">
        <v>392</v>
      </c>
      <c r="D74" s="13">
        <v>1.18</v>
      </c>
      <c r="E74" s="7">
        <v>141.6</v>
      </c>
      <c r="F74" s="8">
        <v>12</v>
      </c>
      <c r="G74" s="9">
        <v>3.091</v>
      </c>
      <c r="H74" s="10">
        <v>0</v>
      </c>
      <c r="I74" s="10">
        <v>0</v>
      </c>
      <c r="J74" s="10">
        <v>0</v>
      </c>
      <c r="K74" s="10">
        <v>0</v>
      </c>
      <c r="L74" s="10">
        <v>1.694915254237288</v>
      </c>
      <c r="M74" s="10">
        <v>0</v>
      </c>
      <c r="N74" s="10">
        <v>0</v>
      </c>
      <c r="O74" s="10">
        <v>0</v>
      </c>
      <c r="P74" s="10">
        <v>6.779661016949152</v>
      </c>
      <c r="Q74" s="10">
        <v>59.32203389830509</v>
      </c>
      <c r="R74" s="10">
        <v>23.728813559322035</v>
      </c>
      <c r="S74" s="10">
        <v>8.474576271186441</v>
      </c>
      <c r="T74" s="10">
        <v>0</v>
      </c>
      <c r="U74" s="10">
        <v>0</v>
      </c>
      <c r="V74" s="10">
        <v>0</v>
      </c>
      <c r="W74" s="10">
        <v>0</v>
      </c>
      <c r="X74" s="39">
        <v>193643.91408114557</v>
      </c>
      <c r="Y74" s="39">
        <v>164105.01193317422</v>
      </c>
    </row>
    <row r="75" spans="1:25" ht="15.75">
      <c r="A75" s="17" t="s">
        <v>55</v>
      </c>
      <c r="B75" s="6">
        <v>445</v>
      </c>
      <c r="C75" s="6">
        <v>393</v>
      </c>
      <c r="D75" s="13">
        <v>1.2</v>
      </c>
      <c r="E75" s="7">
        <v>131.2</v>
      </c>
      <c r="F75" s="8">
        <v>10.933333333333332</v>
      </c>
      <c r="G75" s="9">
        <v>2.079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1.3888888888888888</v>
      </c>
      <c r="N75" s="10">
        <v>2.7777777777777777</v>
      </c>
      <c r="O75" s="10">
        <v>1.3888888888888888</v>
      </c>
      <c r="P75" s="10">
        <v>0</v>
      </c>
      <c r="Q75" s="10">
        <v>19.444444444444443</v>
      </c>
      <c r="R75" s="10">
        <v>43.05555555555556</v>
      </c>
      <c r="S75" s="10">
        <v>30.555555555555557</v>
      </c>
      <c r="T75" s="10">
        <v>1.3888888888888888</v>
      </c>
      <c r="U75" s="10">
        <v>0</v>
      </c>
      <c r="V75" s="10">
        <v>0</v>
      </c>
      <c r="W75" s="10">
        <v>0</v>
      </c>
      <c r="X75" s="39">
        <v>172105.31177829098</v>
      </c>
      <c r="Y75" s="39">
        <v>143421.0931485758</v>
      </c>
    </row>
    <row r="76" spans="1:25" ht="15.75">
      <c r="A76" s="17" t="s">
        <v>56</v>
      </c>
      <c r="B76" s="6">
        <v>428</v>
      </c>
      <c r="C76" s="6">
        <v>378</v>
      </c>
      <c r="D76" s="13">
        <v>0.96</v>
      </c>
      <c r="E76" s="7">
        <v>119.4</v>
      </c>
      <c r="F76" s="8">
        <v>12.4375</v>
      </c>
      <c r="G76" s="12">
        <v>2.336</v>
      </c>
      <c r="H76" s="10">
        <v>0</v>
      </c>
      <c r="I76" s="10">
        <v>0</v>
      </c>
      <c r="J76" s="10">
        <v>0</v>
      </c>
      <c r="K76" s="10">
        <v>1.5384615384615385</v>
      </c>
      <c r="L76" s="10">
        <v>0</v>
      </c>
      <c r="M76" s="10">
        <v>0</v>
      </c>
      <c r="N76" s="10">
        <v>1.5384615384615385</v>
      </c>
      <c r="O76" s="10">
        <v>0</v>
      </c>
      <c r="P76" s="10">
        <v>0</v>
      </c>
      <c r="Q76" s="10">
        <v>6.153846153846154</v>
      </c>
      <c r="R76" s="10">
        <v>52.30769230769231</v>
      </c>
      <c r="S76" s="10">
        <v>33.84615384615385</v>
      </c>
      <c r="T76" s="10">
        <v>3.076923076923077</v>
      </c>
      <c r="U76" s="10">
        <v>1.5384615384615385</v>
      </c>
      <c r="V76" s="10">
        <v>0</v>
      </c>
      <c r="W76" s="10">
        <v>0</v>
      </c>
      <c r="X76" s="39">
        <v>148001.84266477678</v>
      </c>
      <c r="Y76" s="39">
        <v>154168.58610914246</v>
      </c>
    </row>
    <row r="77" spans="1:25" ht="15.75">
      <c r="A77" s="17" t="s">
        <v>57</v>
      </c>
      <c r="B77" s="6">
        <v>492</v>
      </c>
      <c r="C77" s="6">
        <v>433</v>
      </c>
      <c r="D77" s="13">
        <v>1.5</v>
      </c>
      <c r="E77" s="7">
        <v>216.1</v>
      </c>
      <c r="F77" s="8">
        <v>14.406666666666668</v>
      </c>
      <c r="G77" s="12">
        <v>2.076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2.7027027027027026</v>
      </c>
      <c r="N77" s="10">
        <v>0</v>
      </c>
      <c r="O77" s="10">
        <v>1.3513513513513513</v>
      </c>
      <c r="P77" s="10">
        <v>8.108108108108109</v>
      </c>
      <c r="Q77" s="10">
        <v>24.324324324324323</v>
      </c>
      <c r="R77" s="10">
        <v>45.945945945945944</v>
      </c>
      <c r="S77" s="10">
        <v>13.513513513513514</v>
      </c>
      <c r="T77" s="10">
        <v>4.054054054054054</v>
      </c>
      <c r="U77" s="10">
        <v>0</v>
      </c>
      <c r="V77" s="10">
        <v>0</v>
      </c>
      <c r="W77" s="10">
        <v>0</v>
      </c>
      <c r="X77" s="39">
        <v>265928.88349514565</v>
      </c>
      <c r="Y77" s="39">
        <v>177285.9223300971</v>
      </c>
    </row>
    <row r="78" spans="1:25" ht="15.75">
      <c r="A78" s="17" t="s">
        <v>58</v>
      </c>
      <c r="B78" s="6">
        <v>440</v>
      </c>
      <c r="C78" s="6">
        <v>387</v>
      </c>
      <c r="D78" s="13">
        <v>1.06</v>
      </c>
      <c r="E78" s="7">
        <v>150.5</v>
      </c>
      <c r="F78" s="8">
        <v>14.19811320754717</v>
      </c>
      <c r="G78" s="12">
        <v>2.488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1.639344262295082</v>
      </c>
      <c r="N78" s="10">
        <v>1.639344262295082</v>
      </c>
      <c r="O78" s="10">
        <v>0</v>
      </c>
      <c r="P78" s="10">
        <v>0</v>
      </c>
      <c r="Q78" s="10">
        <v>8.19672131147541</v>
      </c>
      <c r="R78" s="10">
        <v>55.73770491803279</v>
      </c>
      <c r="S78" s="10">
        <v>31.147540983606557</v>
      </c>
      <c r="T78" s="10">
        <v>0</v>
      </c>
      <c r="U78" s="10">
        <v>1.639344262295082</v>
      </c>
      <c r="V78" s="10">
        <v>0</v>
      </c>
      <c r="W78" s="10">
        <v>0</v>
      </c>
      <c r="X78" s="39">
        <v>181727.96668979875</v>
      </c>
      <c r="Y78" s="39">
        <v>171441.4780092441</v>
      </c>
    </row>
    <row r="79" spans="1:25" ht="15.75">
      <c r="A79" s="17" t="s">
        <v>59</v>
      </c>
      <c r="B79" s="6">
        <v>490</v>
      </c>
      <c r="C79" s="6">
        <v>435</v>
      </c>
      <c r="D79" s="13">
        <v>1.54</v>
      </c>
      <c r="E79" s="7">
        <v>181.5</v>
      </c>
      <c r="F79" s="8">
        <v>11.785714285714285</v>
      </c>
      <c r="G79" s="12">
        <v>0.757</v>
      </c>
      <c r="H79" s="10">
        <v>0</v>
      </c>
      <c r="I79" s="10">
        <v>0</v>
      </c>
      <c r="J79" s="10">
        <v>0</v>
      </c>
      <c r="K79" s="10">
        <v>1.7857142857142858</v>
      </c>
      <c r="L79" s="10">
        <v>1.7857142857142858</v>
      </c>
      <c r="M79" s="10">
        <v>0</v>
      </c>
      <c r="N79" s="10">
        <v>1.7857142857142858</v>
      </c>
      <c r="O79" s="10">
        <v>3.5714285714285716</v>
      </c>
      <c r="P79" s="10">
        <v>19.642857142857142</v>
      </c>
      <c r="Q79" s="10">
        <v>28.571428571428573</v>
      </c>
      <c r="R79" s="10">
        <v>35.714285714285715</v>
      </c>
      <c r="S79" s="10">
        <v>7.142857142857143</v>
      </c>
      <c r="T79" s="10">
        <v>0</v>
      </c>
      <c r="U79" s="10">
        <v>0</v>
      </c>
      <c r="V79" s="10">
        <v>0</v>
      </c>
      <c r="W79" s="10">
        <v>0</v>
      </c>
      <c r="X79" s="39">
        <v>270650.8810572687</v>
      </c>
      <c r="Y79" s="39">
        <v>175747.3253618628</v>
      </c>
    </row>
    <row r="80" spans="1:25" ht="15.75">
      <c r="A80" s="17" t="s">
        <v>60</v>
      </c>
      <c r="B80" s="20">
        <v>442</v>
      </c>
      <c r="C80" s="20">
        <v>387</v>
      </c>
      <c r="D80" s="21">
        <v>1.22</v>
      </c>
      <c r="E80" s="26">
        <v>161.5</v>
      </c>
      <c r="F80" s="23">
        <v>13.237704918032787</v>
      </c>
      <c r="G80" s="20">
        <v>20.724</v>
      </c>
      <c r="H80" s="25">
        <v>0</v>
      </c>
      <c r="I80" s="25">
        <v>0</v>
      </c>
      <c r="J80" s="25">
        <v>0</v>
      </c>
      <c r="K80" s="25">
        <v>0</v>
      </c>
      <c r="L80" s="25">
        <v>3.278688524590164</v>
      </c>
      <c r="M80" s="25">
        <v>3.278688524590164</v>
      </c>
      <c r="N80" s="25">
        <v>1.639344262295082</v>
      </c>
      <c r="O80" s="25">
        <v>4.918032786885246</v>
      </c>
      <c r="P80" s="25">
        <v>0</v>
      </c>
      <c r="Q80" s="25">
        <v>19.672131147540984</v>
      </c>
      <c r="R80" s="25">
        <v>44.26229508196721</v>
      </c>
      <c r="S80" s="25">
        <v>22.950819672131146</v>
      </c>
      <c r="T80" s="25">
        <v>0</v>
      </c>
      <c r="U80" s="25">
        <v>0</v>
      </c>
      <c r="V80" s="25">
        <v>0</v>
      </c>
      <c r="W80" s="25">
        <v>0</v>
      </c>
      <c r="X80" s="40">
        <v>214232.10070810386</v>
      </c>
      <c r="Y80" s="40">
        <v>175600.0825476261</v>
      </c>
    </row>
    <row r="81" spans="1:25" s="1" customFormat="1" ht="15.75">
      <c r="A81" s="4" t="s">
        <v>99</v>
      </c>
      <c r="B81" s="15">
        <f>MEDIAN(B71:B80)</f>
        <v>459.5</v>
      </c>
      <c r="C81" s="4">
        <f aca="true" t="shared" si="4" ref="C81:Y81">MEDIAN(C71:C80)</f>
        <v>406</v>
      </c>
      <c r="D81" s="5">
        <f t="shared" si="4"/>
        <v>1.3599999999999999</v>
      </c>
      <c r="E81" s="11">
        <f t="shared" si="4"/>
        <v>163.55</v>
      </c>
      <c r="F81" s="4">
        <f t="shared" si="4"/>
        <v>12.360197368421051</v>
      </c>
      <c r="G81" s="4">
        <f t="shared" si="4"/>
        <v>2.386</v>
      </c>
      <c r="H81" s="11">
        <f t="shared" si="4"/>
        <v>0</v>
      </c>
      <c r="I81" s="11">
        <f t="shared" si="4"/>
        <v>0</v>
      </c>
      <c r="J81" s="11">
        <f t="shared" si="4"/>
        <v>0</v>
      </c>
      <c r="K81" s="11">
        <f t="shared" si="4"/>
        <v>0</v>
      </c>
      <c r="L81" s="11">
        <f t="shared" si="4"/>
        <v>0</v>
      </c>
      <c r="M81" s="11">
        <f t="shared" si="4"/>
        <v>0</v>
      </c>
      <c r="N81" s="11">
        <f t="shared" si="4"/>
        <v>1.5889029003783102</v>
      </c>
      <c r="O81" s="11">
        <f t="shared" si="4"/>
        <v>0.6756756756756757</v>
      </c>
      <c r="P81" s="11">
        <f t="shared" si="4"/>
        <v>1.408450704225352</v>
      </c>
      <c r="Q81" s="11">
        <f t="shared" si="4"/>
        <v>19.55828779599271</v>
      </c>
      <c r="R81" s="11">
        <f t="shared" si="4"/>
        <v>46.18725868725869</v>
      </c>
      <c r="S81" s="11">
        <f t="shared" si="4"/>
        <v>20.63033941353036</v>
      </c>
      <c r="T81" s="11">
        <f t="shared" si="4"/>
        <v>0.6944444444444444</v>
      </c>
      <c r="U81" s="11">
        <f t="shared" si="4"/>
        <v>0</v>
      </c>
      <c r="V81" s="11">
        <f t="shared" si="4"/>
        <v>0</v>
      </c>
      <c r="W81" s="11">
        <f t="shared" si="4"/>
        <v>0</v>
      </c>
      <c r="X81" s="36">
        <f t="shared" si="4"/>
        <v>203938.0073946247</v>
      </c>
      <c r="Y81" s="36">
        <f t="shared" si="4"/>
        <v>164053.9804640119</v>
      </c>
    </row>
    <row r="82" spans="1:25" s="1" customFormat="1" ht="15.75">
      <c r="A82" s="4"/>
      <c r="B82" s="4"/>
      <c r="C82" s="4"/>
      <c r="D82" s="4"/>
      <c r="E82" s="4"/>
      <c r="F82" s="4"/>
      <c r="G82" s="4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36"/>
      <c r="Y82" s="36"/>
    </row>
    <row r="83" spans="1:25" ht="19.5" customHeight="1">
      <c r="A83" s="57" t="s">
        <v>110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ht="15.75">
      <c r="A84" s="17" t="s">
        <v>61</v>
      </c>
      <c r="B84" s="6">
        <v>444</v>
      </c>
      <c r="C84" s="6">
        <v>382</v>
      </c>
      <c r="D84" s="13">
        <v>1.1</v>
      </c>
      <c r="E84" s="7">
        <v>192.9</v>
      </c>
      <c r="F84" s="8">
        <v>17.536363636363635</v>
      </c>
      <c r="G84" s="12">
        <v>3.521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3.076923076923077</v>
      </c>
      <c r="R84" s="10">
        <v>18.46153846153846</v>
      </c>
      <c r="S84" s="10">
        <v>67.6923076923077</v>
      </c>
      <c r="T84" s="10">
        <v>9.23076923076923</v>
      </c>
      <c r="U84" s="10">
        <v>1.5384615384615385</v>
      </c>
      <c r="V84" s="10">
        <v>0</v>
      </c>
      <c r="W84" s="10">
        <v>0</v>
      </c>
      <c r="X84" s="39">
        <v>181725.91463414632</v>
      </c>
      <c r="Y84" s="39">
        <v>165205.37694013302</v>
      </c>
    </row>
    <row r="85" spans="1:25" ht="15.75">
      <c r="A85" s="17" t="s">
        <v>62</v>
      </c>
      <c r="B85" s="6">
        <v>462</v>
      </c>
      <c r="C85" s="6">
        <v>409</v>
      </c>
      <c r="D85" s="13">
        <v>1.3</v>
      </c>
      <c r="E85" s="7">
        <v>181.6</v>
      </c>
      <c r="F85" s="8">
        <v>13.96923076923077</v>
      </c>
      <c r="G85" s="12">
        <v>5.176</v>
      </c>
      <c r="H85" s="10">
        <v>0</v>
      </c>
      <c r="I85" s="10">
        <v>0</v>
      </c>
      <c r="J85" s="10">
        <v>0</v>
      </c>
      <c r="K85" s="10">
        <v>6.666666666666667</v>
      </c>
      <c r="L85" s="10">
        <v>1.6666666666666667</v>
      </c>
      <c r="M85" s="10">
        <v>5</v>
      </c>
      <c r="N85" s="10">
        <v>5</v>
      </c>
      <c r="O85" s="10">
        <v>3.3333333333333335</v>
      </c>
      <c r="P85" s="10">
        <v>3.3333333333333335</v>
      </c>
      <c r="Q85" s="10">
        <v>8.333333333333334</v>
      </c>
      <c r="R85" s="10">
        <v>30</v>
      </c>
      <c r="S85" s="10">
        <v>35</v>
      </c>
      <c r="T85" s="10">
        <v>1.6666666666666667</v>
      </c>
      <c r="U85" s="10">
        <v>0</v>
      </c>
      <c r="V85" s="10">
        <v>0</v>
      </c>
      <c r="W85" s="10">
        <v>0</v>
      </c>
      <c r="X85" s="39">
        <v>203402.0818875781</v>
      </c>
      <c r="Y85" s="39">
        <v>156463.13991352162</v>
      </c>
    </row>
    <row r="86" spans="1:25" ht="15.75">
      <c r="A86" s="17" t="s">
        <v>63</v>
      </c>
      <c r="B86" s="6">
        <v>424</v>
      </c>
      <c r="C86" s="6">
        <v>382</v>
      </c>
      <c r="D86" s="13">
        <v>1.04</v>
      </c>
      <c r="E86" s="7">
        <v>28.1</v>
      </c>
      <c r="F86" s="8">
        <v>2.701923076923077</v>
      </c>
      <c r="G86" s="12">
        <v>0.067</v>
      </c>
      <c r="H86" s="10">
        <v>0</v>
      </c>
      <c r="I86" s="10">
        <v>0</v>
      </c>
      <c r="J86" s="10">
        <v>57.142857142857146</v>
      </c>
      <c r="K86" s="10">
        <v>5.357142857142857</v>
      </c>
      <c r="L86" s="10">
        <v>33.92857142857143</v>
      </c>
      <c r="M86" s="10">
        <v>3.5714285714285716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39" t="s">
        <v>100</v>
      </c>
      <c r="Y86" s="39" t="s">
        <v>100</v>
      </c>
    </row>
    <row r="87" spans="1:25" ht="15.75">
      <c r="A87" s="17" t="s">
        <v>64</v>
      </c>
      <c r="B87" s="6">
        <v>484</v>
      </c>
      <c r="C87" s="6">
        <v>428</v>
      </c>
      <c r="D87" s="13">
        <v>1.32</v>
      </c>
      <c r="E87" s="7">
        <v>128.3</v>
      </c>
      <c r="F87" s="8">
        <v>9.71969696969697</v>
      </c>
      <c r="G87" s="12">
        <v>7.775</v>
      </c>
      <c r="H87" s="10">
        <v>0</v>
      </c>
      <c r="I87" s="10">
        <v>0</v>
      </c>
      <c r="J87" s="10">
        <v>4.109589041095891</v>
      </c>
      <c r="K87" s="10">
        <v>0</v>
      </c>
      <c r="L87" s="10">
        <v>9.58904109589041</v>
      </c>
      <c r="M87" s="10">
        <v>2.73972602739726</v>
      </c>
      <c r="N87" s="10">
        <v>5.47945205479452</v>
      </c>
      <c r="O87" s="10">
        <v>0</v>
      </c>
      <c r="P87" s="10">
        <v>2.73972602739726</v>
      </c>
      <c r="Q87" s="10">
        <v>8.219178082191782</v>
      </c>
      <c r="R87" s="10">
        <v>13.698630136986301</v>
      </c>
      <c r="S87" s="10">
        <v>42.465753424657535</v>
      </c>
      <c r="T87" s="10">
        <v>10.95890410958904</v>
      </c>
      <c r="U87" s="10">
        <v>0</v>
      </c>
      <c r="V87" s="10">
        <v>0</v>
      </c>
      <c r="W87" s="10">
        <v>0</v>
      </c>
      <c r="X87" s="39">
        <v>162853.63427697017</v>
      </c>
      <c r="Y87" s="39">
        <v>123373.96536134103</v>
      </c>
    </row>
    <row r="88" spans="1:25" ht="15.75">
      <c r="A88" s="17" t="s">
        <v>65</v>
      </c>
      <c r="B88" s="6">
        <v>484</v>
      </c>
      <c r="C88" s="6">
        <v>422</v>
      </c>
      <c r="D88" s="13">
        <v>1.32</v>
      </c>
      <c r="E88" s="7">
        <v>211.9</v>
      </c>
      <c r="F88" s="8">
        <v>16.0530303030303</v>
      </c>
      <c r="G88" s="12">
        <v>2.185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3.225806451612903</v>
      </c>
      <c r="R88" s="10">
        <v>27.419354838709676</v>
      </c>
      <c r="S88" s="10">
        <v>58.064516129032256</v>
      </c>
      <c r="T88" s="10">
        <v>11.290322580645162</v>
      </c>
      <c r="U88" s="10">
        <v>0</v>
      </c>
      <c r="V88" s="10">
        <v>0</v>
      </c>
      <c r="W88" s="10">
        <v>0</v>
      </c>
      <c r="X88" s="39">
        <v>204861.62544169612</v>
      </c>
      <c r="Y88" s="39">
        <v>155198.20109219404</v>
      </c>
    </row>
    <row r="89" spans="1:25" ht="15.75">
      <c r="A89" s="17" t="s">
        <v>66</v>
      </c>
      <c r="B89" s="6">
        <v>469</v>
      </c>
      <c r="C89" s="6">
        <v>419</v>
      </c>
      <c r="D89" s="13">
        <v>1.38</v>
      </c>
      <c r="E89" s="7">
        <v>196.3</v>
      </c>
      <c r="F89" s="8">
        <v>14.224637681159422</v>
      </c>
      <c r="G89" s="12">
        <v>4.661</v>
      </c>
      <c r="H89" s="10">
        <v>0</v>
      </c>
      <c r="I89" s="10">
        <v>0</v>
      </c>
      <c r="J89" s="10">
        <v>0</v>
      </c>
      <c r="K89" s="10">
        <v>1.5625</v>
      </c>
      <c r="L89" s="10">
        <v>1.5625</v>
      </c>
      <c r="M89" s="10">
        <v>0</v>
      </c>
      <c r="N89" s="10">
        <v>1.5625</v>
      </c>
      <c r="O89" s="10">
        <v>1.5625</v>
      </c>
      <c r="P89" s="10">
        <v>4.6875</v>
      </c>
      <c r="Q89" s="10">
        <v>31.25</v>
      </c>
      <c r="R89" s="10">
        <v>51.5625</v>
      </c>
      <c r="S89" s="10">
        <v>6.25</v>
      </c>
      <c r="T89" s="10">
        <v>0</v>
      </c>
      <c r="U89" s="10">
        <v>0</v>
      </c>
      <c r="V89" s="10">
        <v>0</v>
      </c>
      <c r="W89" s="10">
        <v>0</v>
      </c>
      <c r="X89" s="39">
        <v>220265.08553654744</v>
      </c>
      <c r="Y89" s="39">
        <v>159612.38082358512</v>
      </c>
    </row>
    <row r="90" spans="1:25" ht="15.75">
      <c r="A90" s="17" t="s">
        <v>67</v>
      </c>
      <c r="B90" s="6">
        <v>435</v>
      </c>
      <c r="C90" s="6">
        <v>382</v>
      </c>
      <c r="D90" s="13">
        <v>1.22</v>
      </c>
      <c r="E90" s="7">
        <v>177.7</v>
      </c>
      <c r="F90" s="8">
        <v>14.565573770491802</v>
      </c>
      <c r="G90" s="12">
        <v>7.579</v>
      </c>
      <c r="H90" s="10">
        <v>0</v>
      </c>
      <c r="I90" s="10">
        <v>0</v>
      </c>
      <c r="J90" s="10">
        <v>1.7241379310344827</v>
      </c>
      <c r="K90" s="10">
        <v>3.4482758620689653</v>
      </c>
      <c r="L90" s="10">
        <v>1.7241379310344827</v>
      </c>
      <c r="M90" s="10">
        <v>0</v>
      </c>
      <c r="N90" s="10">
        <v>1.7241379310344827</v>
      </c>
      <c r="O90" s="10">
        <v>0</v>
      </c>
      <c r="P90" s="10">
        <v>1.7241379310344827</v>
      </c>
      <c r="Q90" s="10">
        <v>3.4482758620689653</v>
      </c>
      <c r="R90" s="10">
        <v>36.206896551724135</v>
      </c>
      <c r="S90" s="10">
        <v>43.10344827586207</v>
      </c>
      <c r="T90" s="10">
        <v>6.896551724137931</v>
      </c>
      <c r="U90" s="10">
        <v>0</v>
      </c>
      <c r="V90" s="10">
        <v>0</v>
      </c>
      <c r="W90" s="10">
        <v>0</v>
      </c>
      <c r="X90" s="39">
        <v>186739.97093023252</v>
      </c>
      <c r="Y90" s="39">
        <v>153065.54994281352</v>
      </c>
    </row>
    <row r="91" spans="1:25" ht="15.75">
      <c r="A91" s="17" t="s">
        <v>68</v>
      </c>
      <c r="B91" s="6">
        <v>465</v>
      </c>
      <c r="C91" s="6">
        <v>412</v>
      </c>
      <c r="D91" s="13">
        <v>1.26</v>
      </c>
      <c r="E91" s="7">
        <v>276.5</v>
      </c>
      <c r="F91" s="8">
        <v>21.944444444444443</v>
      </c>
      <c r="G91" s="12">
        <v>5.355</v>
      </c>
      <c r="H91" s="10">
        <v>0</v>
      </c>
      <c r="I91" s="10">
        <v>0</v>
      </c>
      <c r="J91" s="10">
        <v>0</v>
      </c>
      <c r="K91" s="10">
        <v>1.639344262295082</v>
      </c>
      <c r="L91" s="10">
        <v>0</v>
      </c>
      <c r="M91" s="10">
        <v>3.278688524590164</v>
      </c>
      <c r="N91" s="10">
        <v>1.639344262295082</v>
      </c>
      <c r="O91" s="10">
        <v>3.278688524590164</v>
      </c>
      <c r="P91" s="10">
        <v>3.278688524590164</v>
      </c>
      <c r="Q91" s="10">
        <v>9.836065573770492</v>
      </c>
      <c r="R91" s="10">
        <v>24.59016393442623</v>
      </c>
      <c r="S91" s="10">
        <v>45.90163934426229</v>
      </c>
      <c r="T91" s="10">
        <v>6.557377049180328</v>
      </c>
      <c r="U91" s="10">
        <v>0</v>
      </c>
      <c r="V91" s="10">
        <v>0</v>
      </c>
      <c r="W91" s="10">
        <v>0</v>
      </c>
      <c r="X91" s="39">
        <v>311062.5</v>
      </c>
      <c r="Y91" s="39">
        <v>246875</v>
      </c>
    </row>
    <row r="92" spans="1:25" ht="15.75">
      <c r="A92" s="17" t="s">
        <v>69</v>
      </c>
      <c r="B92" s="6">
        <v>524</v>
      </c>
      <c r="C92" s="6">
        <v>468</v>
      </c>
      <c r="D92" s="13">
        <v>1.92</v>
      </c>
      <c r="E92" s="7">
        <v>278.6</v>
      </c>
      <c r="F92" s="8">
        <v>14.510416666666668</v>
      </c>
      <c r="G92" s="12">
        <v>4.101</v>
      </c>
      <c r="H92" s="10">
        <v>0</v>
      </c>
      <c r="I92" s="10">
        <v>0</v>
      </c>
      <c r="J92" s="10">
        <v>0</v>
      </c>
      <c r="K92" s="10">
        <v>0</v>
      </c>
      <c r="L92" s="10">
        <v>1.9607843137254901</v>
      </c>
      <c r="M92" s="10">
        <v>1.9607843137254901</v>
      </c>
      <c r="N92" s="10">
        <v>1.9607843137254901</v>
      </c>
      <c r="O92" s="10">
        <v>0</v>
      </c>
      <c r="P92" s="10">
        <v>0</v>
      </c>
      <c r="Q92" s="10">
        <v>7.8431372549019605</v>
      </c>
      <c r="R92" s="10">
        <v>35.294117647058826</v>
      </c>
      <c r="S92" s="10">
        <v>45.09803921568628</v>
      </c>
      <c r="T92" s="10">
        <v>3.9215686274509802</v>
      </c>
      <c r="U92" s="10">
        <v>1.9607843137254901</v>
      </c>
      <c r="V92" s="10">
        <v>0</v>
      </c>
      <c r="W92" s="10">
        <v>0</v>
      </c>
      <c r="X92" s="39">
        <v>330800.8421052632</v>
      </c>
      <c r="Y92" s="39">
        <v>172292.1052631579</v>
      </c>
    </row>
    <row r="93" spans="1:25" ht="15.75">
      <c r="A93" s="17" t="s">
        <v>70</v>
      </c>
      <c r="B93" s="6">
        <v>474</v>
      </c>
      <c r="C93" s="6">
        <v>421</v>
      </c>
      <c r="D93" s="13">
        <v>1.42</v>
      </c>
      <c r="E93" s="7">
        <v>267</v>
      </c>
      <c r="F93" s="8">
        <v>18.802816901408452</v>
      </c>
      <c r="G93" s="12">
        <v>3.969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2.816901408450704</v>
      </c>
      <c r="N93" s="10">
        <v>2.816901408450704</v>
      </c>
      <c r="O93" s="10">
        <v>1.408450704225352</v>
      </c>
      <c r="P93" s="10">
        <v>5.633802816901408</v>
      </c>
      <c r="Q93" s="10">
        <v>9.859154929577464</v>
      </c>
      <c r="R93" s="10">
        <v>35.2112676056338</v>
      </c>
      <c r="S93" s="10">
        <v>32.394366197183096</v>
      </c>
      <c r="T93" s="10">
        <v>8.450704225352112</v>
      </c>
      <c r="U93" s="10">
        <v>1.408450704225352</v>
      </c>
      <c r="V93" s="10">
        <v>0</v>
      </c>
      <c r="W93" s="10">
        <v>0</v>
      </c>
      <c r="X93" s="39">
        <v>274892.5739005047</v>
      </c>
      <c r="Y93" s="39">
        <v>193586.31964824273</v>
      </c>
    </row>
    <row r="94" spans="1:25" ht="15.75">
      <c r="A94" s="17" t="s">
        <v>71</v>
      </c>
      <c r="B94" s="20">
        <v>465</v>
      </c>
      <c r="C94" s="20">
        <v>411</v>
      </c>
      <c r="D94" s="21">
        <v>1.24</v>
      </c>
      <c r="E94" s="26">
        <v>213.8</v>
      </c>
      <c r="F94" s="23">
        <v>17.241935483870968</v>
      </c>
      <c r="G94" s="20">
        <v>7.173</v>
      </c>
      <c r="H94" s="25">
        <v>0</v>
      </c>
      <c r="I94" s="25">
        <v>0</v>
      </c>
      <c r="J94" s="25">
        <v>0</v>
      </c>
      <c r="K94" s="25">
        <v>0</v>
      </c>
      <c r="L94" s="25">
        <v>4.6875</v>
      </c>
      <c r="M94" s="25">
        <v>1.5625</v>
      </c>
      <c r="N94" s="25">
        <v>3.125</v>
      </c>
      <c r="O94" s="25">
        <v>0</v>
      </c>
      <c r="P94" s="25">
        <v>3.125</v>
      </c>
      <c r="Q94" s="25">
        <v>4.6875</v>
      </c>
      <c r="R94" s="25">
        <v>39.0625</v>
      </c>
      <c r="S94" s="25">
        <v>39.0625</v>
      </c>
      <c r="T94" s="25">
        <v>4.6875</v>
      </c>
      <c r="U94" s="25">
        <v>0</v>
      </c>
      <c r="V94" s="25">
        <v>0</v>
      </c>
      <c r="W94" s="25">
        <v>0</v>
      </c>
      <c r="X94" s="40">
        <v>253479.03930131003</v>
      </c>
      <c r="Y94" s="40">
        <v>204418.58008170163</v>
      </c>
    </row>
    <row r="95" spans="1:25" s="1" customFormat="1" ht="15.75">
      <c r="A95" s="4" t="s">
        <v>99</v>
      </c>
      <c r="B95" s="15">
        <f>MEDIAN(B84:B94)</f>
        <v>465</v>
      </c>
      <c r="C95" s="15">
        <f aca="true" t="shared" si="5" ref="C95:Y95">MEDIAN(C84:C94)</f>
        <v>412</v>
      </c>
      <c r="D95" s="5">
        <f t="shared" si="5"/>
        <v>1.3</v>
      </c>
      <c r="E95" s="11">
        <f t="shared" si="5"/>
        <v>196.3</v>
      </c>
      <c r="F95" s="5">
        <f t="shared" si="5"/>
        <v>14.565573770491802</v>
      </c>
      <c r="G95" s="14">
        <f t="shared" si="5"/>
        <v>4.661</v>
      </c>
      <c r="H95" s="11">
        <f t="shared" si="5"/>
        <v>0</v>
      </c>
      <c r="I95" s="11">
        <f t="shared" si="5"/>
        <v>0</v>
      </c>
      <c r="J95" s="11">
        <f t="shared" si="5"/>
        <v>0</v>
      </c>
      <c r="K95" s="11">
        <f t="shared" si="5"/>
        <v>0</v>
      </c>
      <c r="L95" s="11">
        <f t="shared" si="5"/>
        <v>1.6666666666666667</v>
      </c>
      <c r="M95" s="11">
        <f t="shared" si="5"/>
        <v>1.9607843137254901</v>
      </c>
      <c r="N95" s="11">
        <f t="shared" si="5"/>
        <v>1.7241379310344827</v>
      </c>
      <c r="O95" s="11">
        <f t="shared" si="5"/>
        <v>0</v>
      </c>
      <c r="P95" s="11">
        <f t="shared" si="5"/>
        <v>2.73972602739726</v>
      </c>
      <c r="Q95" s="11">
        <f t="shared" si="5"/>
        <v>7.8431372549019605</v>
      </c>
      <c r="R95" s="11">
        <f t="shared" si="5"/>
        <v>30</v>
      </c>
      <c r="S95" s="11">
        <f t="shared" si="5"/>
        <v>42.465753424657535</v>
      </c>
      <c r="T95" s="11">
        <f t="shared" si="5"/>
        <v>6.557377049180328</v>
      </c>
      <c r="U95" s="11">
        <f t="shared" si="5"/>
        <v>0</v>
      </c>
      <c r="V95" s="11">
        <f t="shared" si="5"/>
        <v>0</v>
      </c>
      <c r="W95" s="11">
        <f t="shared" si="5"/>
        <v>0</v>
      </c>
      <c r="X95" s="36">
        <f t="shared" si="5"/>
        <v>212563.35548912178</v>
      </c>
      <c r="Y95" s="36">
        <f t="shared" si="5"/>
        <v>162408.87888185907</v>
      </c>
    </row>
    <row r="96" spans="1:25" ht="18.75" customHeight="1">
      <c r="A96" s="57" t="s">
        <v>111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ht="15.75">
      <c r="A97" s="17" t="s">
        <v>72</v>
      </c>
      <c r="B97" s="6">
        <v>441</v>
      </c>
      <c r="C97" s="6">
        <v>385</v>
      </c>
      <c r="D97" s="13">
        <v>1.18</v>
      </c>
      <c r="E97" s="10">
        <v>224.8</v>
      </c>
      <c r="F97" s="13">
        <v>19.05084745762712</v>
      </c>
      <c r="G97" s="12">
        <v>12.882</v>
      </c>
      <c r="H97" s="10">
        <v>0</v>
      </c>
      <c r="I97" s="10">
        <v>0</v>
      </c>
      <c r="J97" s="10">
        <v>0</v>
      </c>
      <c r="K97" s="10">
        <v>0</v>
      </c>
      <c r="L97" s="10">
        <v>1.8181818181818181</v>
      </c>
      <c r="M97" s="10">
        <v>1.8181818181818181</v>
      </c>
      <c r="N97" s="10">
        <v>0</v>
      </c>
      <c r="O97" s="10">
        <v>0</v>
      </c>
      <c r="P97" s="10">
        <v>1.8181818181818181</v>
      </c>
      <c r="Q97" s="10">
        <v>7.2727272727272725</v>
      </c>
      <c r="R97" s="10">
        <v>16.363636363636363</v>
      </c>
      <c r="S97" s="10">
        <v>52.72727272727273</v>
      </c>
      <c r="T97" s="10">
        <v>18.181818181818183</v>
      </c>
      <c r="U97" s="10">
        <v>0</v>
      </c>
      <c r="V97" s="10">
        <v>0</v>
      </c>
      <c r="W97" s="10">
        <v>0</v>
      </c>
      <c r="X97" s="34" t="s">
        <v>100</v>
      </c>
      <c r="Y97" s="34" t="s">
        <v>100</v>
      </c>
    </row>
    <row r="98" spans="1:25" ht="15.75">
      <c r="A98" s="17" t="s">
        <v>73</v>
      </c>
      <c r="B98" s="6">
        <v>461</v>
      </c>
      <c r="C98" s="6">
        <v>407</v>
      </c>
      <c r="D98" s="13">
        <v>1.4</v>
      </c>
      <c r="E98" s="10">
        <v>321.3</v>
      </c>
      <c r="F98" s="13">
        <v>22.95</v>
      </c>
      <c r="G98" s="12">
        <v>5.279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1.6129032258064515</v>
      </c>
      <c r="Q98" s="10">
        <v>0</v>
      </c>
      <c r="R98" s="10">
        <v>24.193548387096776</v>
      </c>
      <c r="S98" s="10">
        <v>59.67741935483871</v>
      </c>
      <c r="T98" s="10">
        <v>12.903225806451612</v>
      </c>
      <c r="U98" s="10">
        <v>1.6129032258064515</v>
      </c>
      <c r="V98" s="10">
        <v>0</v>
      </c>
      <c r="W98" s="10">
        <v>0</v>
      </c>
      <c r="X98" s="34" t="s">
        <v>100</v>
      </c>
      <c r="Y98" s="34" t="s">
        <v>100</v>
      </c>
    </row>
    <row r="99" spans="1:25" ht="15.75">
      <c r="A99" s="17" t="s">
        <v>74</v>
      </c>
      <c r="B99" s="6">
        <v>439</v>
      </c>
      <c r="C99" s="6">
        <v>388</v>
      </c>
      <c r="D99" s="13">
        <v>1.3</v>
      </c>
      <c r="E99" s="10">
        <v>289</v>
      </c>
      <c r="F99" s="13">
        <v>22.230769230769234</v>
      </c>
      <c r="G99" s="12">
        <v>5.526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3.4482758620689653</v>
      </c>
      <c r="R99" s="10">
        <v>43.10344827586207</v>
      </c>
      <c r="S99" s="10">
        <v>27.586206896551722</v>
      </c>
      <c r="T99" s="10">
        <v>24.137931034482758</v>
      </c>
      <c r="U99" s="10">
        <v>1.7241379310344827</v>
      </c>
      <c r="V99" s="10">
        <v>0</v>
      </c>
      <c r="W99" s="10">
        <v>0</v>
      </c>
      <c r="X99" s="34" t="s">
        <v>100</v>
      </c>
      <c r="Y99" s="34" t="s">
        <v>100</v>
      </c>
    </row>
    <row r="100" spans="1:25" ht="15.75">
      <c r="A100" s="17" t="s">
        <v>75</v>
      </c>
      <c r="B100" s="6">
        <v>442</v>
      </c>
      <c r="C100" s="6">
        <v>386</v>
      </c>
      <c r="D100" s="13">
        <v>1.28</v>
      </c>
      <c r="E100" s="10">
        <v>198.2</v>
      </c>
      <c r="F100" s="13">
        <v>15.484375</v>
      </c>
      <c r="G100" s="12">
        <v>11.694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33.898305084745765</v>
      </c>
      <c r="S100" s="10">
        <v>37.28813559322034</v>
      </c>
      <c r="T100" s="10">
        <v>25.423728813559322</v>
      </c>
      <c r="U100" s="10">
        <v>1.694915254237288</v>
      </c>
      <c r="V100" s="10">
        <v>1.694915254237288</v>
      </c>
      <c r="W100" s="10">
        <v>0</v>
      </c>
      <c r="X100" s="34" t="s">
        <v>100</v>
      </c>
      <c r="Y100" s="34" t="s">
        <v>100</v>
      </c>
    </row>
    <row r="101" spans="1:25" ht="15.75">
      <c r="A101" s="17" t="s">
        <v>76</v>
      </c>
      <c r="B101" s="6">
        <v>479</v>
      </c>
      <c r="C101" s="6">
        <v>416</v>
      </c>
      <c r="D101" s="13">
        <v>1.24</v>
      </c>
      <c r="E101" s="10">
        <v>273.1</v>
      </c>
      <c r="F101" s="13">
        <v>22.0241935483871</v>
      </c>
      <c r="G101" s="12">
        <v>10.164</v>
      </c>
      <c r="H101" s="10">
        <v>0</v>
      </c>
      <c r="I101" s="10">
        <v>0</v>
      </c>
      <c r="J101" s="10">
        <v>3.4482758620689653</v>
      </c>
      <c r="K101" s="10">
        <v>1.7241379310344827</v>
      </c>
      <c r="L101" s="10">
        <v>18.96551724137931</v>
      </c>
      <c r="M101" s="10">
        <v>25.862068965517242</v>
      </c>
      <c r="N101" s="10">
        <v>6.896551724137931</v>
      </c>
      <c r="O101" s="10">
        <v>5.172413793103448</v>
      </c>
      <c r="P101" s="10">
        <v>5.172413793103448</v>
      </c>
      <c r="Q101" s="10">
        <v>13.793103448275861</v>
      </c>
      <c r="R101" s="10">
        <v>18.96551724137931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34" t="s">
        <v>100</v>
      </c>
      <c r="Y101" s="34" t="s">
        <v>100</v>
      </c>
    </row>
    <row r="102" spans="1:25" ht="15.75">
      <c r="A102" s="17" t="s">
        <v>77</v>
      </c>
      <c r="B102" s="6">
        <v>481</v>
      </c>
      <c r="C102" s="6">
        <v>430</v>
      </c>
      <c r="D102" s="13">
        <v>2.06</v>
      </c>
      <c r="E102" s="10">
        <v>243.2</v>
      </c>
      <c r="F102" s="13">
        <v>11.805825242718445</v>
      </c>
      <c r="G102" s="12">
        <v>7.385</v>
      </c>
      <c r="H102" s="10">
        <v>0</v>
      </c>
      <c r="I102" s="10">
        <v>0</v>
      </c>
      <c r="J102" s="10">
        <v>17.24137931034483</v>
      </c>
      <c r="K102" s="10">
        <v>13.793103448275861</v>
      </c>
      <c r="L102" s="10">
        <v>1.7241379310344827</v>
      </c>
      <c r="M102" s="10">
        <v>0</v>
      </c>
      <c r="N102" s="10">
        <v>0</v>
      </c>
      <c r="O102" s="10">
        <v>0</v>
      </c>
      <c r="P102" s="10">
        <v>25.862068965517242</v>
      </c>
      <c r="Q102" s="10">
        <v>20.689655172413794</v>
      </c>
      <c r="R102" s="10">
        <v>18.96551724137931</v>
      </c>
      <c r="S102" s="10">
        <v>0</v>
      </c>
      <c r="T102" s="10">
        <v>1.7241379310344827</v>
      </c>
      <c r="U102" s="10">
        <v>0</v>
      </c>
      <c r="V102" s="10">
        <v>0</v>
      </c>
      <c r="W102" s="10">
        <v>0</v>
      </c>
      <c r="X102" s="34" t="s">
        <v>100</v>
      </c>
      <c r="Y102" s="34" t="s">
        <v>100</v>
      </c>
    </row>
    <row r="103" spans="1:25" ht="15.75">
      <c r="A103" s="17" t="s">
        <v>78</v>
      </c>
      <c r="B103" s="6">
        <v>429</v>
      </c>
      <c r="C103" s="6">
        <v>384</v>
      </c>
      <c r="D103" s="13">
        <v>1.12</v>
      </c>
      <c r="E103" s="10">
        <v>218.8</v>
      </c>
      <c r="F103" s="13">
        <v>19.53571428571429</v>
      </c>
      <c r="G103" s="12">
        <v>13.212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1.7241379310344827</v>
      </c>
      <c r="O103" s="10">
        <v>0</v>
      </c>
      <c r="P103" s="10">
        <v>3.4482758620689653</v>
      </c>
      <c r="Q103" s="10">
        <v>1.7241379310344827</v>
      </c>
      <c r="R103" s="10">
        <v>0</v>
      </c>
      <c r="S103" s="10">
        <v>20.689655172413794</v>
      </c>
      <c r="T103" s="10">
        <v>41.37931034482759</v>
      </c>
      <c r="U103" s="10">
        <v>25.862068965517242</v>
      </c>
      <c r="V103" s="10">
        <v>5.172413793103448</v>
      </c>
      <c r="W103" s="10">
        <v>0</v>
      </c>
      <c r="X103" s="34" t="s">
        <v>100</v>
      </c>
      <c r="Y103" s="34" t="s">
        <v>100</v>
      </c>
    </row>
    <row r="104" spans="1:25" ht="15.75">
      <c r="A104" s="17" t="s">
        <v>79</v>
      </c>
      <c r="B104" s="6">
        <v>545</v>
      </c>
      <c r="C104" s="6">
        <v>492</v>
      </c>
      <c r="D104" s="13">
        <v>2.04</v>
      </c>
      <c r="E104" s="10">
        <v>102.2</v>
      </c>
      <c r="F104" s="13">
        <v>5.009803921568627</v>
      </c>
      <c r="G104" s="12">
        <v>10.557</v>
      </c>
      <c r="H104" s="10">
        <v>0</v>
      </c>
      <c r="I104" s="10">
        <v>0</v>
      </c>
      <c r="J104" s="10">
        <v>0</v>
      </c>
      <c r="K104" s="10">
        <v>1.4492753623188406</v>
      </c>
      <c r="L104" s="10">
        <v>8.695652173913043</v>
      </c>
      <c r="M104" s="10">
        <v>18.840579710144926</v>
      </c>
      <c r="N104" s="10">
        <v>7.246376811594203</v>
      </c>
      <c r="O104" s="10">
        <v>5.797101449275362</v>
      </c>
      <c r="P104" s="10">
        <v>14.492753623188406</v>
      </c>
      <c r="Q104" s="10">
        <v>31.884057971014492</v>
      </c>
      <c r="R104" s="10">
        <v>11.594202898550725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34" t="s">
        <v>100</v>
      </c>
      <c r="Y104" s="34" t="s">
        <v>100</v>
      </c>
    </row>
    <row r="105" spans="1:25" ht="15.75">
      <c r="A105" s="17" t="s">
        <v>80</v>
      </c>
      <c r="B105" s="6">
        <v>425</v>
      </c>
      <c r="C105" s="6">
        <v>374</v>
      </c>
      <c r="D105" s="13">
        <v>1.02</v>
      </c>
      <c r="E105" s="10">
        <v>142.2</v>
      </c>
      <c r="F105" s="13">
        <v>13.941176470588236</v>
      </c>
      <c r="G105" s="12">
        <v>12.774</v>
      </c>
      <c r="H105" s="10">
        <v>0</v>
      </c>
      <c r="I105" s="10">
        <v>0</v>
      </c>
      <c r="J105" s="10">
        <v>9.859154929577464</v>
      </c>
      <c r="K105" s="10">
        <v>4.225352112676056</v>
      </c>
      <c r="L105" s="10">
        <v>40.84507042253521</v>
      </c>
      <c r="M105" s="10">
        <v>26.760563380281692</v>
      </c>
      <c r="N105" s="10">
        <v>15.492957746478874</v>
      </c>
      <c r="O105" s="10">
        <v>1.408450704225352</v>
      </c>
      <c r="P105" s="10">
        <v>1.408450704225352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34" t="s">
        <v>100</v>
      </c>
      <c r="Y105" s="34" t="s">
        <v>100</v>
      </c>
    </row>
    <row r="106" spans="1:25" ht="15.75">
      <c r="A106" s="17" t="s">
        <v>81</v>
      </c>
      <c r="B106" s="20">
        <v>511</v>
      </c>
      <c r="C106" s="20">
        <v>452</v>
      </c>
      <c r="D106" s="21">
        <v>2.08</v>
      </c>
      <c r="E106" s="25">
        <v>589</v>
      </c>
      <c r="F106" s="21">
        <v>28.317307692307693</v>
      </c>
      <c r="G106" s="20">
        <v>13.481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19.047619047619047</v>
      </c>
      <c r="R106" s="25">
        <v>26.984126984126984</v>
      </c>
      <c r="S106" s="25">
        <v>44.44444444444444</v>
      </c>
      <c r="T106" s="25">
        <v>9.523809523809524</v>
      </c>
      <c r="U106" s="25">
        <v>0</v>
      </c>
      <c r="V106" s="25">
        <v>0</v>
      </c>
      <c r="W106" s="25">
        <v>0</v>
      </c>
      <c r="X106" s="35" t="s">
        <v>100</v>
      </c>
      <c r="Y106" s="35" t="s">
        <v>100</v>
      </c>
    </row>
    <row r="107" spans="1:25" s="2" customFormat="1" ht="15.75">
      <c r="A107" s="27" t="s">
        <v>99</v>
      </c>
      <c r="B107" s="28">
        <f>MEDIAN(B97:B106)</f>
        <v>451.5</v>
      </c>
      <c r="C107" s="28">
        <f aca="true" t="shared" si="6" ref="C107:W107">MEDIAN(C97:C106)</f>
        <v>397.5</v>
      </c>
      <c r="D107" s="29">
        <f t="shared" si="6"/>
        <v>1.29</v>
      </c>
      <c r="E107" s="30">
        <f t="shared" si="6"/>
        <v>234</v>
      </c>
      <c r="F107" s="27">
        <f t="shared" si="6"/>
        <v>19.293280871670703</v>
      </c>
      <c r="G107" s="31">
        <f t="shared" si="6"/>
        <v>11.1255</v>
      </c>
      <c r="H107" s="30">
        <f t="shared" si="6"/>
        <v>0</v>
      </c>
      <c r="I107" s="30">
        <f t="shared" si="6"/>
        <v>0</v>
      </c>
      <c r="J107" s="30">
        <f t="shared" si="6"/>
        <v>0</v>
      </c>
      <c r="K107" s="30">
        <f t="shared" si="6"/>
        <v>0</v>
      </c>
      <c r="L107" s="30">
        <f t="shared" si="6"/>
        <v>0.8620689655172413</v>
      </c>
      <c r="M107" s="30">
        <f t="shared" si="6"/>
        <v>0</v>
      </c>
      <c r="N107" s="30">
        <f t="shared" si="6"/>
        <v>0</v>
      </c>
      <c r="O107" s="30">
        <f t="shared" si="6"/>
        <v>0</v>
      </c>
      <c r="P107" s="30">
        <f t="shared" si="6"/>
        <v>1.7155425219941347</v>
      </c>
      <c r="Q107" s="30">
        <f t="shared" si="6"/>
        <v>5.360501567398119</v>
      </c>
      <c r="R107" s="30">
        <f t="shared" si="6"/>
        <v>18.96551724137931</v>
      </c>
      <c r="S107" s="30">
        <f t="shared" si="6"/>
        <v>24.137931034482758</v>
      </c>
      <c r="T107" s="30">
        <f t="shared" si="6"/>
        <v>11.213517665130567</v>
      </c>
      <c r="U107" s="30">
        <f t="shared" si="6"/>
        <v>0</v>
      </c>
      <c r="V107" s="30">
        <f t="shared" si="6"/>
        <v>0</v>
      </c>
      <c r="W107" s="30">
        <f t="shared" si="6"/>
        <v>0</v>
      </c>
      <c r="X107" s="41" t="s">
        <v>100</v>
      </c>
      <c r="Y107" s="41" t="s">
        <v>100</v>
      </c>
    </row>
    <row r="109" ht="15.75">
      <c r="A109" s="6"/>
    </row>
  </sheetData>
  <mergeCells count="19">
    <mergeCell ref="A96:Y96"/>
    <mergeCell ref="A26:Y26"/>
    <mergeCell ref="A44:Y44"/>
    <mergeCell ref="A57:Y57"/>
    <mergeCell ref="A70:Y70"/>
    <mergeCell ref="H6:W6"/>
    <mergeCell ref="F6:F7"/>
    <mergeCell ref="A6:A7"/>
    <mergeCell ref="A83:Y83"/>
    <mergeCell ref="A2:Y2"/>
    <mergeCell ref="A4:Y4"/>
    <mergeCell ref="A8:Y8"/>
    <mergeCell ref="B6:B7"/>
    <mergeCell ref="C6:C7"/>
    <mergeCell ref="D6:D7"/>
    <mergeCell ref="E6:E7"/>
    <mergeCell ref="G6:G7"/>
    <mergeCell ref="X6:X7"/>
    <mergeCell ref="Y6:Y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goodbred</dc:creator>
  <cp:keywords/>
  <dc:description/>
  <cp:lastModifiedBy>dgrillo</cp:lastModifiedBy>
  <cp:lastPrinted>2006-09-27T22:40:55Z</cp:lastPrinted>
  <dcterms:created xsi:type="dcterms:W3CDTF">2006-09-07T16:32:23Z</dcterms:created>
  <dcterms:modified xsi:type="dcterms:W3CDTF">2007-08-20T19:49:19Z</dcterms:modified>
  <cp:category/>
  <cp:version/>
  <cp:contentType/>
  <cp:contentStatus/>
</cp:coreProperties>
</file>