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18705" windowHeight="12825" activeTab="0"/>
  </bookViews>
  <sheets>
    <sheet name="AppendixC" sheetId="1" r:id="rId1"/>
  </sheets>
  <definedNames/>
  <calcPr fullCalcOnLoad="1"/>
</workbook>
</file>

<file path=xl/sharedStrings.xml><?xml version="1.0" encoding="utf-8"?>
<sst xmlns="http://schemas.openxmlformats.org/spreadsheetml/2006/main" count="283" uniqueCount="189">
  <si>
    <t>GSI</t>
  </si>
  <si>
    <t>LB 9-99 C-1</t>
  </si>
  <si>
    <t>LB 9-99 C-3</t>
  </si>
  <si>
    <t>LB 9-99 C-5</t>
  </si>
  <si>
    <t>LB 9-99 C-7</t>
  </si>
  <si>
    <t>LB 9-99 C-8</t>
  </si>
  <si>
    <t>LB 9-99 C-10</t>
  </si>
  <si>
    <t>LB 9-99 C-11</t>
  </si>
  <si>
    <t>LB 9-99 C-12</t>
  </si>
  <si>
    <t>LB 9-99 C-14</t>
  </si>
  <si>
    <t>LB 9-99 C-16</t>
  </si>
  <si>
    <t>LB 9-99 C-20</t>
  </si>
  <si>
    <t>LB 9-99 C-22</t>
  </si>
  <si>
    <t>LB 11-99 C-3</t>
  </si>
  <si>
    <t>LB 11-99 C-6</t>
  </si>
  <si>
    <t>LB 11-99 C-7</t>
  </si>
  <si>
    <t>LB 11-99 C-10</t>
  </si>
  <si>
    <t>LB 11-99 C-12</t>
  </si>
  <si>
    <t>LB 11-99 C-13</t>
  </si>
  <si>
    <t>LB 11-99 C-14</t>
  </si>
  <si>
    <t>LB 11-99 C-15</t>
  </si>
  <si>
    <t>LB 11-99 C-17</t>
  </si>
  <si>
    <t>LB 11-99 C-20</t>
  </si>
  <si>
    <t>LB 1-00 C-1</t>
  </si>
  <si>
    <t>LB 1-00 C-2</t>
  </si>
  <si>
    <t>LB 1-00 C-3</t>
  </si>
  <si>
    <t>LB 1-00 C-4</t>
  </si>
  <si>
    <t>LB 1-00 C-5</t>
  </si>
  <si>
    <t>LB 1-00 C-6</t>
  </si>
  <si>
    <t>LB 1-00 C-7</t>
  </si>
  <si>
    <t>LB 1-00 C-8</t>
  </si>
  <si>
    <t>LB 1-00 C-9</t>
  </si>
  <si>
    <t>LB 1-00 C-16</t>
  </si>
  <si>
    <t>LB 3-00 C-4</t>
  </si>
  <si>
    <t>LB 3-00 C-6</t>
  </si>
  <si>
    <t>LB 3-00 C-9</t>
  </si>
  <si>
    <t>LB 3-00 C-12</t>
  </si>
  <si>
    <t>LB 3-00 C-13</t>
  </si>
  <si>
    <t>LB 3-00 C-14</t>
  </si>
  <si>
    <t>LB 3-00 C-16</t>
  </si>
  <si>
    <t>LB 3-00 C-17</t>
  </si>
  <si>
    <t>LB 3-00 C-18</t>
  </si>
  <si>
    <t>LB 3-00 C-20</t>
  </si>
  <si>
    <t>LB 5-00 C-1</t>
  </si>
  <si>
    <t>LB 5-00 C-2</t>
  </si>
  <si>
    <t>LB 5-00 C-3</t>
  </si>
  <si>
    <t>LB 5-00 C-4</t>
  </si>
  <si>
    <t>LB 5-00 C-5</t>
  </si>
  <si>
    <t>LB 5-00 C-8</t>
  </si>
  <si>
    <t>LB 5-00 C-9</t>
  </si>
  <si>
    <t>LB 5-00 C-11</t>
  </si>
  <si>
    <t>LB 5-00 C-12</t>
  </si>
  <si>
    <t>LB 5-00 C-14</t>
  </si>
  <si>
    <t>LB 5-00 C-17</t>
  </si>
  <si>
    <t>LB 5-99 C-1</t>
  </si>
  <si>
    <t>LB 5-99 C-6</t>
  </si>
  <si>
    <t>LB 5-99 C-7</t>
  </si>
  <si>
    <t>LB 5-99 C-10</t>
  </si>
  <si>
    <t>LB 5-99 C-11</t>
  </si>
  <si>
    <t>LB 5-99 C-13</t>
  </si>
  <si>
    <t>LB 5-99 C-14</t>
  </si>
  <si>
    <t>LB 5-99 C-17</t>
  </si>
  <si>
    <t>LB 5-99 C-21</t>
  </si>
  <si>
    <t>LB 5-99 C-25</t>
  </si>
  <si>
    <t>LB 5-99 C-26</t>
  </si>
  <si>
    <t>LB 5-99 C-27</t>
  </si>
  <si>
    <t>LB 5-99 C-28</t>
  </si>
  <si>
    <t>LB 5-99 C-30</t>
  </si>
  <si>
    <t>LB 6-99 C-1</t>
  </si>
  <si>
    <t>LB 6-99 C-2</t>
  </si>
  <si>
    <t>LB 6-99 C-4</t>
  </si>
  <si>
    <t>LB 6-99 C-6</t>
  </si>
  <si>
    <t>LB 6-99 C-7</t>
  </si>
  <si>
    <t>LB 6-99 C-8</t>
  </si>
  <si>
    <t>LB 6-99 C-9</t>
  </si>
  <si>
    <t>LB 6-99 C-14</t>
  </si>
  <si>
    <t>LB 6-99 C-16</t>
  </si>
  <si>
    <t>LB 6-99 C-17</t>
  </si>
  <si>
    <t>LB 6-99 C-21</t>
  </si>
  <si>
    <t>LB 6-99 C-22</t>
  </si>
  <si>
    <t>LB 6-99 C-24</t>
  </si>
  <si>
    <t>LB 6-99 C-25</t>
  </si>
  <si>
    <t>LB 6-99 C-26</t>
  </si>
  <si>
    <t>Median</t>
  </si>
  <si>
    <t>LB 5-00 C-19</t>
  </si>
  <si>
    <t>NA</t>
  </si>
  <si>
    <t>ND</t>
  </si>
  <si>
    <t xml:space="preserve">        NA</t>
  </si>
  <si>
    <t>Percent interstitial tissue</t>
  </si>
  <si>
    <t>Percent sperm</t>
  </si>
  <si>
    <t>Percent secondary spermatocytes</t>
  </si>
  <si>
    <t>Percent primary spermatcytes</t>
  </si>
  <si>
    <t>Percent spermatogonia</t>
  </si>
  <si>
    <t>Percent spermtid</t>
  </si>
  <si>
    <t>Percent functional</t>
  </si>
  <si>
    <t>Percent viability</t>
  </si>
  <si>
    <t>Weight (kg)</t>
  </si>
  <si>
    <t>ID</t>
  </si>
  <si>
    <t>Total length (mm)</t>
  </si>
  <si>
    <t>Fork length (mm)</t>
  </si>
  <si>
    <t>Gonad weight (g)</t>
  </si>
  <si>
    <t>Percent motility</t>
  </si>
  <si>
    <t xml:space="preserve"> May 11, 1999</t>
  </si>
  <si>
    <t xml:space="preserve"> June 7, 1999</t>
  </si>
  <si>
    <t xml:space="preserve"> September 13, 1999</t>
  </si>
  <si>
    <t xml:space="preserve"> November 8, 1999</t>
  </si>
  <si>
    <t xml:space="preserve"> January 18, 2000</t>
  </si>
  <si>
    <t xml:space="preserve"> March 21, 2000</t>
  </si>
  <si>
    <t>Vtg (mg/mL)</t>
  </si>
  <si>
    <r>
      <t xml:space="preserve">[Abbreviations: </t>
    </r>
    <r>
      <rPr>
        <sz val="10"/>
        <rFont val="Univers 57 Condensed"/>
        <family val="2"/>
      </rPr>
      <t>Vtg, Vitgellogenin; GSI, Gonadosomatic Index; mm, milimeter; kg, kilogram; g, gram; mg/mL, milligram per milliliter; ND, not above the detections limit (Vtg = 0.005 mg/mL); NA, data not available]</t>
    </r>
  </si>
  <si>
    <r>
      <t>5.53</t>
    </r>
    <r>
      <rPr>
        <sz val="10"/>
        <rFont val="Times New Roman"/>
        <family val="1"/>
      </rPr>
      <t>×</t>
    </r>
    <r>
      <rPr>
        <b/>
        <sz val="10"/>
        <rFont val="Times New Roman"/>
        <family val="1"/>
      </rPr>
      <t>10</t>
    </r>
    <r>
      <rPr>
        <b/>
        <vertAlign val="superscript"/>
        <sz val="10"/>
        <rFont val="Times New Roman"/>
        <family val="1"/>
      </rPr>
      <t>10</t>
    </r>
  </si>
  <si>
    <r>
      <t>6.08</t>
    </r>
    <r>
      <rPr>
        <sz val="10"/>
        <rFont val="Times New Roman"/>
        <family val="1"/>
      </rPr>
      <t>×</t>
    </r>
    <r>
      <rPr>
        <b/>
        <sz val="10"/>
        <rFont val="Times New Roman"/>
        <family val="1"/>
      </rPr>
      <t>10</t>
    </r>
    <r>
      <rPr>
        <b/>
        <vertAlign val="superscript"/>
        <sz val="10"/>
        <rFont val="Times New Roman"/>
        <family val="1"/>
      </rPr>
      <t>10</t>
    </r>
  </si>
  <si>
    <r>
      <t>6.42</t>
    </r>
    <r>
      <rPr>
        <sz val="10"/>
        <rFont val="Times New Roman"/>
        <family val="1"/>
      </rPr>
      <t>×</t>
    </r>
    <r>
      <rPr>
        <b/>
        <sz val="10"/>
        <rFont val="Times New Roman"/>
        <family val="1"/>
      </rPr>
      <t>10</t>
    </r>
    <r>
      <rPr>
        <b/>
        <vertAlign val="superscript"/>
        <sz val="10"/>
        <rFont val="Times New Roman"/>
        <family val="1"/>
      </rPr>
      <t>10</t>
    </r>
  </si>
  <si>
    <r>
      <t>5.52</t>
    </r>
    <r>
      <rPr>
        <sz val="10"/>
        <rFont val="Times New Roman"/>
        <family val="1"/>
      </rPr>
      <t>×</t>
    </r>
    <r>
      <rPr>
        <b/>
        <sz val="10"/>
        <rFont val="Times New Roman"/>
        <family val="1"/>
      </rPr>
      <t>10</t>
    </r>
    <r>
      <rPr>
        <b/>
        <vertAlign val="superscript"/>
        <sz val="10"/>
        <rFont val="Times New Roman"/>
        <family val="1"/>
      </rPr>
      <t>10</t>
    </r>
  </si>
  <si>
    <r>
      <t>4.06</t>
    </r>
    <r>
      <rPr>
        <sz val="10"/>
        <rFont val="Times New Roman"/>
        <family val="1"/>
      </rPr>
      <t>×</t>
    </r>
    <r>
      <rPr>
        <b/>
        <sz val="10"/>
        <rFont val="Times New Roman"/>
        <family val="1"/>
      </rPr>
      <t>10</t>
    </r>
    <r>
      <rPr>
        <b/>
        <vertAlign val="superscript"/>
        <sz val="10"/>
        <rFont val="Times New Roman"/>
        <family val="1"/>
      </rPr>
      <t>10</t>
    </r>
  </si>
  <si>
    <r>
      <t>3.12×10</t>
    </r>
    <r>
      <rPr>
        <b/>
        <vertAlign val="superscript"/>
        <sz val="10"/>
        <rFont val="Times"/>
        <family val="1"/>
      </rPr>
      <t>10</t>
    </r>
  </si>
  <si>
    <r>
      <t>4.47×10</t>
    </r>
    <r>
      <rPr>
        <vertAlign val="superscript"/>
        <sz val="10"/>
        <rFont val="Times New Roman"/>
        <family val="1"/>
      </rPr>
      <t>10</t>
    </r>
  </si>
  <si>
    <r>
      <t>8.85×10</t>
    </r>
    <r>
      <rPr>
        <vertAlign val="superscript"/>
        <sz val="10"/>
        <rFont val="Times New Roman"/>
        <family val="1"/>
      </rPr>
      <t>10</t>
    </r>
  </si>
  <si>
    <r>
      <t>7.41×10</t>
    </r>
    <r>
      <rPr>
        <vertAlign val="superscript"/>
        <sz val="10"/>
        <rFont val="Times New Roman"/>
        <family val="1"/>
      </rPr>
      <t>10</t>
    </r>
  </si>
  <si>
    <r>
      <t>5.36×10</t>
    </r>
    <r>
      <rPr>
        <vertAlign val="superscript"/>
        <sz val="10"/>
        <rFont val="Times New Roman"/>
        <family val="1"/>
      </rPr>
      <t>10</t>
    </r>
  </si>
  <si>
    <r>
      <t>5.53×10</t>
    </r>
    <r>
      <rPr>
        <vertAlign val="superscript"/>
        <sz val="10"/>
        <rFont val="Times New Roman"/>
        <family val="1"/>
      </rPr>
      <t>10</t>
    </r>
  </si>
  <si>
    <r>
      <t>5.33×10</t>
    </r>
    <r>
      <rPr>
        <vertAlign val="superscript"/>
        <sz val="10"/>
        <rFont val="Times New Roman"/>
        <family val="1"/>
      </rPr>
      <t>10</t>
    </r>
  </si>
  <si>
    <r>
      <t>4.73×10</t>
    </r>
    <r>
      <rPr>
        <vertAlign val="superscript"/>
        <sz val="10"/>
        <rFont val="Times New Roman"/>
        <family val="1"/>
      </rPr>
      <t>10</t>
    </r>
  </si>
  <si>
    <r>
      <t>9.23×10</t>
    </r>
    <r>
      <rPr>
        <vertAlign val="superscript"/>
        <sz val="10"/>
        <rFont val="Times New Roman"/>
        <family val="1"/>
      </rPr>
      <t>10</t>
    </r>
  </si>
  <si>
    <r>
      <t>5.80×10</t>
    </r>
    <r>
      <rPr>
        <vertAlign val="superscript"/>
        <sz val="10"/>
        <rFont val="Times New Roman"/>
        <family val="1"/>
      </rPr>
      <t>10</t>
    </r>
  </si>
  <si>
    <r>
      <t>3.73×10</t>
    </r>
    <r>
      <rPr>
        <vertAlign val="superscript"/>
        <sz val="10"/>
        <rFont val="Times New Roman"/>
        <family val="1"/>
      </rPr>
      <t>10</t>
    </r>
  </si>
  <si>
    <r>
      <t>8.00×10</t>
    </r>
    <r>
      <rPr>
        <vertAlign val="superscript"/>
        <sz val="10"/>
        <rFont val="Times New Roman"/>
        <family val="1"/>
      </rPr>
      <t>10</t>
    </r>
  </si>
  <si>
    <r>
      <t>4.19×10</t>
    </r>
    <r>
      <rPr>
        <vertAlign val="superscript"/>
        <sz val="10"/>
        <rFont val="Times New Roman"/>
        <family val="1"/>
      </rPr>
      <t>10</t>
    </r>
  </si>
  <si>
    <r>
      <t>5.16×10</t>
    </r>
    <r>
      <rPr>
        <vertAlign val="superscript"/>
        <sz val="10"/>
        <rFont val="Times New Roman"/>
        <family val="1"/>
      </rPr>
      <t>10</t>
    </r>
  </si>
  <si>
    <r>
      <t>6.51×10</t>
    </r>
    <r>
      <rPr>
        <vertAlign val="superscript"/>
        <sz val="10"/>
        <rFont val="Times New Roman"/>
        <family val="1"/>
      </rPr>
      <t>10</t>
    </r>
  </si>
  <si>
    <r>
      <t>7.13×10</t>
    </r>
    <r>
      <rPr>
        <vertAlign val="superscript"/>
        <sz val="10"/>
        <rFont val="Times New Roman"/>
        <family val="1"/>
      </rPr>
      <t>10</t>
    </r>
  </si>
  <si>
    <r>
      <t>8.07×10</t>
    </r>
    <r>
      <rPr>
        <vertAlign val="superscript"/>
        <sz val="10"/>
        <rFont val="Times New Roman"/>
        <family val="1"/>
      </rPr>
      <t>10</t>
    </r>
  </si>
  <si>
    <r>
      <t>5.67×10</t>
    </r>
    <r>
      <rPr>
        <vertAlign val="superscript"/>
        <sz val="10"/>
        <rFont val="Times New Roman"/>
        <family val="1"/>
      </rPr>
      <t>10</t>
    </r>
  </si>
  <si>
    <r>
      <t>5.91×10</t>
    </r>
    <r>
      <rPr>
        <vertAlign val="superscript"/>
        <sz val="10"/>
        <rFont val="Times New Roman"/>
        <family val="1"/>
      </rPr>
      <t>10</t>
    </r>
  </si>
  <si>
    <r>
      <t>7.86×10</t>
    </r>
    <r>
      <rPr>
        <vertAlign val="superscript"/>
        <sz val="10"/>
        <rFont val="Times New Roman"/>
        <family val="1"/>
      </rPr>
      <t>10</t>
    </r>
  </si>
  <si>
    <r>
      <t>7.28×10</t>
    </r>
    <r>
      <rPr>
        <vertAlign val="superscript"/>
        <sz val="10"/>
        <rFont val="Times New Roman"/>
        <family val="1"/>
      </rPr>
      <t>10</t>
    </r>
  </si>
  <si>
    <r>
      <t>6.27×10</t>
    </r>
    <r>
      <rPr>
        <vertAlign val="superscript"/>
        <sz val="10"/>
        <rFont val="Times New Roman"/>
        <family val="1"/>
      </rPr>
      <t>10</t>
    </r>
  </si>
  <si>
    <r>
      <t>5.11×10</t>
    </r>
    <r>
      <rPr>
        <vertAlign val="superscript"/>
        <sz val="10"/>
        <rFont val="Times New Roman"/>
        <family val="1"/>
      </rPr>
      <t>10</t>
    </r>
  </si>
  <si>
    <r>
      <t>5.05×10</t>
    </r>
    <r>
      <rPr>
        <vertAlign val="superscript"/>
        <sz val="10"/>
        <rFont val="Times New Roman"/>
        <family val="1"/>
      </rPr>
      <t>10</t>
    </r>
  </si>
  <si>
    <r>
      <t>6.08×10</t>
    </r>
    <r>
      <rPr>
        <vertAlign val="superscript"/>
        <sz val="10"/>
        <rFont val="Times New Roman"/>
        <family val="1"/>
      </rPr>
      <t>10</t>
    </r>
  </si>
  <si>
    <r>
      <t>6.79×10</t>
    </r>
    <r>
      <rPr>
        <vertAlign val="superscript"/>
        <sz val="10"/>
        <rFont val="Times New Roman"/>
        <family val="1"/>
      </rPr>
      <t>10</t>
    </r>
  </si>
  <si>
    <r>
      <t>6.54×10</t>
    </r>
    <r>
      <rPr>
        <vertAlign val="superscript"/>
        <sz val="10"/>
        <rFont val="Times New Roman"/>
        <family val="1"/>
      </rPr>
      <t>10</t>
    </r>
  </si>
  <si>
    <r>
      <t>.606×10</t>
    </r>
    <r>
      <rPr>
        <vertAlign val="superscript"/>
        <sz val="10"/>
        <rFont val="Times New Roman"/>
        <family val="1"/>
      </rPr>
      <t>10</t>
    </r>
  </si>
  <si>
    <r>
      <t>5.14×10</t>
    </r>
    <r>
      <rPr>
        <vertAlign val="superscript"/>
        <sz val="10"/>
        <rFont val="Times New Roman"/>
        <family val="1"/>
      </rPr>
      <t>10</t>
    </r>
  </si>
  <si>
    <r>
      <t>6.29×10</t>
    </r>
    <r>
      <rPr>
        <vertAlign val="superscript"/>
        <sz val="10"/>
        <rFont val="Times New Roman"/>
        <family val="1"/>
      </rPr>
      <t>10</t>
    </r>
  </si>
  <si>
    <r>
      <t>7.09×10</t>
    </r>
    <r>
      <rPr>
        <vertAlign val="superscript"/>
        <sz val="10"/>
        <rFont val="Times New Roman"/>
        <family val="1"/>
      </rPr>
      <t>10</t>
    </r>
  </si>
  <si>
    <r>
      <t>6.75×10</t>
    </r>
    <r>
      <rPr>
        <vertAlign val="superscript"/>
        <sz val="10"/>
        <rFont val="Times New Roman"/>
        <family val="1"/>
      </rPr>
      <t>10</t>
    </r>
  </si>
  <si>
    <r>
      <t>6.25×10</t>
    </r>
    <r>
      <rPr>
        <vertAlign val="superscript"/>
        <sz val="10"/>
        <rFont val="Times New Roman"/>
        <family val="1"/>
      </rPr>
      <t>10</t>
    </r>
  </si>
  <si>
    <r>
      <t>5.93×10</t>
    </r>
    <r>
      <rPr>
        <vertAlign val="superscript"/>
        <sz val="10"/>
        <rFont val="Times New Roman"/>
        <family val="1"/>
      </rPr>
      <t>10</t>
    </r>
  </si>
  <si>
    <r>
      <t>7.74×10</t>
    </r>
    <r>
      <rPr>
        <vertAlign val="superscript"/>
        <sz val="10"/>
        <rFont val="Times New Roman"/>
        <family val="1"/>
      </rPr>
      <t>10</t>
    </r>
  </si>
  <si>
    <r>
      <t>8.13×10</t>
    </r>
    <r>
      <rPr>
        <vertAlign val="superscript"/>
        <sz val="10"/>
        <rFont val="Times New Roman"/>
        <family val="1"/>
      </rPr>
      <t>10</t>
    </r>
  </si>
  <si>
    <r>
      <t>5.41×10</t>
    </r>
    <r>
      <rPr>
        <vertAlign val="superscript"/>
        <sz val="10"/>
        <rFont val="Times New Roman"/>
        <family val="1"/>
      </rPr>
      <t>10</t>
    </r>
  </si>
  <si>
    <r>
      <t>4.60×10</t>
    </r>
    <r>
      <rPr>
        <vertAlign val="superscript"/>
        <sz val="10"/>
        <rFont val="Times New Roman"/>
        <family val="1"/>
      </rPr>
      <t>10</t>
    </r>
  </si>
  <si>
    <r>
      <t>4.79×10</t>
    </r>
    <r>
      <rPr>
        <vertAlign val="superscript"/>
        <sz val="10"/>
        <rFont val="Times New Roman"/>
        <family val="1"/>
      </rPr>
      <t>10</t>
    </r>
  </si>
  <si>
    <r>
      <t>5.56×10</t>
    </r>
    <r>
      <rPr>
        <vertAlign val="superscript"/>
        <sz val="10"/>
        <rFont val="Times New Roman"/>
        <family val="1"/>
      </rPr>
      <t>10</t>
    </r>
  </si>
  <si>
    <r>
      <t>5.48×10</t>
    </r>
    <r>
      <rPr>
        <vertAlign val="superscript"/>
        <sz val="10"/>
        <rFont val="Times New Roman"/>
        <family val="1"/>
      </rPr>
      <t>10</t>
    </r>
  </si>
  <si>
    <r>
      <t>5.29×10</t>
    </r>
    <r>
      <rPr>
        <vertAlign val="superscript"/>
        <sz val="10"/>
        <rFont val="Times New Roman"/>
        <family val="1"/>
      </rPr>
      <t>10</t>
    </r>
  </si>
  <si>
    <r>
      <t>4.06×10</t>
    </r>
    <r>
      <rPr>
        <vertAlign val="superscript"/>
        <sz val="10"/>
        <rFont val="Times New Roman"/>
        <family val="1"/>
      </rPr>
      <t>10</t>
    </r>
  </si>
  <si>
    <r>
      <t>4.14×10</t>
    </r>
    <r>
      <rPr>
        <vertAlign val="superscript"/>
        <sz val="10"/>
        <rFont val="Times New Roman"/>
        <family val="1"/>
      </rPr>
      <t>10</t>
    </r>
  </si>
  <si>
    <r>
      <t>5.44×10</t>
    </r>
    <r>
      <rPr>
        <vertAlign val="superscript"/>
        <sz val="10"/>
        <rFont val="Times New Roman"/>
        <family val="1"/>
      </rPr>
      <t>10</t>
    </r>
  </si>
  <si>
    <r>
      <t>5.83×10</t>
    </r>
    <r>
      <rPr>
        <vertAlign val="superscript"/>
        <sz val="10"/>
        <rFont val="Times New Roman"/>
        <family val="1"/>
      </rPr>
      <t>10</t>
    </r>
  </si>
  <si>
    <r>
      <t>4.62×10</t>
    </r>
    <r>
      <rPr>
        <vertAlign val="superscript"/>
        <sz val="10"/>
        <rFont val="Times New Roman"/>
        <family val="1"/>
      </rPr>
      <t>10</t>
    </r>
  </si>
  <si>
    <r>
      <t>3.91×10</t>
    </r>
    <r>
      <rPr>
        <vertAlign val="superscript"/>
        <sz val="10"/>
        <rFont val="Times New Roman"/>
        <family val="1"/>
      </rPr>
      <t>10</t>
    </r>
  </si>
  <si>
    <r>
      <t>3.68×10</t>
    </r>
    <r>
      <rPr>
        <vertAlign val="superscript"/>
        <sz val="10"/>
        <rFont val="Times New Roman"/>
        <family val="1"/>
      </rPr>
      <t>10</t>
    </r>
  </si>
  <si>
    <r>
      <t>3.83×10</t>
    </r>
    <r>
      <rPr>
        <vertAlign val="superscript"/>
        <sz val="10"/>
        <rFont val="Times New Roman"/>
        <family val="1"/>
      </rPr>
      <t>10</t>
    </r>
  </si>
  <si>
    <r>
      <t>4.01×10</t>
    </r>
    <r>
      <rPr>
        <vertAlign val="superscript"/>
        <sz val="10"/>
        <rFont val="Times New Roman"/>
        <family val="1"/>
      </rPr>
      <t>10</t>
    </r>
  </si>
  <si>
    <r>
      <t>4.93×10</t>
    </r>
    <r>
      <rPr>
        <vertAlign val="superscript"/>
        <sz val="10"/>
        <rFont val="Times New Roman"/>
        <family val="1"/>
      </rPr>
      <t>10</t>
    </r>
  </si>
  <si>
    <r>
      <t>3.30×10</t>
    </r>
    <r>
      <rPr>
        <vertAlign val="superscript"/>
        <sz val="10"/>
        <rFont val="Times New Roman"/>
        <family val="1"/>
      </rPr>
      <t>10</t>
    </r>
  </si>
  <si>
    <r>
      <t>3.92×10</t>
    </r>
    <r>
      <rPr>
        <vertAlign val="superscript"/>
        <sz val="10"/>
        <rFont val="Times New Roman"/>
        <family val="1"/>
      </rPr>
      <t>10</t>
    </r>
  </si>
  <si>
    <r>
      <t>2.19×10</t>
    </r>
    <r>
      <rPr>
        <vertAlign val="superscript"/>
        <sz val="10"/>
        <rFont val="Times New Roman"/>
        <family val="1"/>
      </rPr>
      <t>10</t>
    </r>
  </si>
  <si>
    <r>
      <t>2.35×10</t>
    </r>
    <r>
      <rPr>
        <vertAlign val="superscript"/>
        <sz val="10"/>
        <rFont val="Times New Roman"/>
        <family val="1"/>
      </rPr>
      <t>10</t>
    </r>
  </si>
  <si>
    <r>
      <t>2.78×10</t>
    </r>
    <r>
      <rPr>
        <vertAlign val="superscript"/>
        <sz val="10"/>
        <rFont val="Times New Roman"/>
        <family val="1"/>
      </rPr>
      <t>10</t>
    </r>
  </si>
  <si>
    <r>
      <t>5.07×10</t>
    </r>
    <r>
      <rPr>
        <vertAlign val="superscript"/>
        <sz val="10"/>
        <rFont val="Times New Roman"/>
        <family val="1"/>
      </rPr>
      <t>10</t>
    </r>
  </si>
  <si>
    <r>
      <t>2.59×10</t>
    </r>
    <r>
      <rPr>
        <vertAlign val="superscript"/>
        <sz val="10"/>
        <rFont val="Times New Roman"/>
        <family val="1"/>
      </rPr>
      <t>10</t>
    </r>
  </si>
  <si>
    <r>
      <t>2.94×10</t>
    </r>
    <r>
      <rPr>
        <vertAlign val="superscript"/>
        <sz val="10"/>
        <rFont val="Times New Roman"/>
        <family val="1"/>
      </rPr>
      <t>10</t>
    </r>
  </si>
  <si>
    <r>
      <t>1.32×10</t>
    </r>
    <r>
      <rPr>
        <vertAlign val="superscript"/>
        <sz val="10"/>
        <rFont val="Times New Roman"/>
        <family val="1"/>
      </rPr>
      <t>10</t>
    </r>
  </si>
  <si>
    <r>
      <t>1.72×10</t>
    </r>
    <r>
      <rPr>
        <vertAlign val="superscript"/>
        <sz val="10"/>
        <rFont val="Times New Roman"/>
        <family val="1"/>
      </rPr>
      <t>10</t>
    </r>
  </si>
  <si>
    <r>
      <t>1.12×10</t>
    </r>
    <r>
      <rPr>
        <vertAlign val="superscript"/>
        <sz val="10"/>
        <rFont val="Times New Roman"/>
        <family val="1"/>
      </rPr>
      <t>1.</t>
    </r>
  </si>
  <si>
    <r>
      <t>1.20×10</t>
    </r>
    <r>
      <rPr>
        <vertAlign val="superscript"/>
        <sz val="10"/>
        <rFont val="Times New Roman"/>
        <family val="1"/>
      </rPr>
      <t>10</t>
    </r>
  </si>
  <si>
    <r>
      <t>1.08×10</t>
    </r>
    <r>
      <rPr>
        <vertAlign val="superscript"/>
        <sz val="10"/>
        <rFont val="Times New Roman"/>
        <family val="1"/>
      </rPr>
      <t>10</t>
    </r>
  </si>
  <si>
    <r>
      <t>1.48×10</t>
    </r>
    <r>
      <rPr>
        <vertAlign val="superscript"/>
        <sz val="10"/>
        <rFont val="Times New Roman"/>
        <family val="1"/>
      </rPr>
      <t>10</t>
    </r>
  </si>
  <si>
    <r>
      <t>1.16×10</t>
    </r>
    <r>
      <rPr>
        <vertAlign val="superscript"/>
        <sz val="10"/>
        <rFont val="Times New Roman"/>
        <family val="1"/>
      </rPr>
      <t>10</t>
    </r>
  </si>
  <si>
    <r>
      <t>7.20×10</t>
    </r>
    <r>
      <rPr>
        <vertAlign val="superscript"/>
        <sz val="10"/>
        <rFont val="Times New Roman"/>
        <family val="1"/>
      </rPr>
      <t>9</t>
    </r>
  </si>
  <si>
    <r>
      <t>9.20×10</t>
    </r>
    <r>
      <rPr>
        <vertAlign val="superscript"/>
        <sz val="10"/>
        <rFont val="Times New Roman"/>
        <family val="1"/>
      </rPr>
      <t>9</t>
    </r>
  </si>
  <si>
    <r>
      <t>1.28×10</t>
    </r>
    <r>
      <rPr>
        <vertAlign val="superscript"/>
        <sz val="10"/>
        <rFont val="Times New Roman"/>
        <family val="1"/>
      </rPr>
      <t>10</t>
    </r>
  </si>
  <si>
    <r>
      <t>1.24×10</t>
    </r>
    <r>
      <rPr>
        <vertAlign val="superscript"/>
        <sz val="10"/>
        <rFont val="Times New Roman"/>
        <family val="1"/>
      </rPr>
      <t>10</t>
    </r>
  </si>
  <si>
    <r>
      <t>1.20×10</t>
    </r>
    <r>
      <rPr>
        <b/>
        <vertAlign val="superscript"/>
        <sz val="10"/>
        <rFont val="Times New Roman"/>
        <family val="1"/>
      </rPr>
      <t>10</t>
    </r>
  </si>
  <si>
    <r>
      <t>Appendix C.—</t>
    </r>
    <r>
      <rPr>
        <sz val="12"/>
        <rFont val="Univers 57 Condensed"/>
        <family val="2"/>
      </rPr>
      <t>Biomarker data and physical characteristics for male common carp (</t>
    </r>
    <r>
      <rPr>
        <i/>
        <sz val="12"/>
        <rFont val="Univers 57 Condensed"/>
        <family val="2"/>
      </rPr>
      <t>Cyprinus carpio</t>
    </r>
    <r>
      <rPr>
        <sz val="12"/>
        <rFont val="Univers 57 Condensed"/>
        <family val="2"/>
      </rPr>
      <t>) collected from Las Vegas Bay, Lake Mead, Nevada, May 1999–May 2000.</t>
    </r>
  </si>
  <si>
    <t>Sperm count (mg/testis)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</si>
</sst>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E+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"/>
    <numFmt numFmtId="174" formatCode="0.0000"/>
    <numFmt numFmtId="175" formatCode="0.0000000"/>
    <numFmt numFmtId="176" formatCode="0.00000000"/>
    <numFmt numFmtId="177" formatCode="[$-409]dddd\,\ mmmm\ dd\,\ yyyy"/>
    <numFmt numFmtId="178" formatCode="[$-409]mmmm\ d\,\ yyyy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Univers 57 Condensed"/>
      <family val="2"/>
    </font>
    <font>
      <sz val="10"/>
      <name val="Univers 57 Condensed"/>
      <family val="2"/>
    </font>
    <font>
      <b/>
      <sz val="10"/>
      <name val="Times"/>
      <family val="1"/>
    </font>
    <font>
      <b/>
      <vertAlign val="superscript"/>
      <sz val="10"/>
      <name val="Times"/>
      <family val="1"/>
    </font>
    <font>
      <b/>
      <sz val="12"/>
      <name val="Univers 57 Condensed"/>
      <family val="2"/>
    </font>
    <font>
      <sz val="12"/>
      <name val="Univers 57 Condensed"/>
      <family val="2"/>
    </font>
    <font>
      <i/>
      <sz val="12"/>
      <name val="Univers 57 Condense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0" fillId="2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1" fontId="6" fillId="0" borderId="0" xfId="0" applyNumberFormat="1" applyFont="1" applyBorder="1" applyAlignment="1">
      <alignment horizontal="center"/>
    </xf>
    <xf numFmtId="167" fontId="6" fillId="2" borderId="0" xfId="0" applyNumberFormat="1" applyFont="1" applyFill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7" fontId="6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1" fontId="6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9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1" fontId="11" fillId="0" borderId="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78" fontId="10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167" fontId="10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12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3.00390625" style="0" customWidth="1"/>
    <col min="3" max="3" width="13.140625" style="0" customWidth="1"/>
    <col min="5" max="5" width="10.7109375" style="0" customWidth="1"/>
    <col min="6" max="6" width="7.28125" style="0" customWidth="1"/>
    <col min="8" max="8" width="12.140625" style="0" customWidth="1"/>
    <col min="9" max="9" width="10.28125" style="0" customWidth="1"/>
    <col min="10" max="10" width="11.8515625" style="0" customWidth="1"/>
    <col min="12" max="12" width="14.57421875" style="0" customWidth="1"/>
    <col min="13" max="13" width="12.28125" style="0" customWidth="1"/>
    <col min="14" max="14" width="14.28125" style="0" customWidth="1"/>
    <col min="15" max="15" width="10.140625" style="0" customWidth="1"/>
    <col min="16" max="16" width="8.421875" style="0" customWidth="1"/>
    <col min="17" max="17" width="10.28125" style="0" customWidth="1"/>
  </cols>
  <sheetData>
    <row r="2" spans="1:17" s="63" customFormat="1" ht="15.75" customHeight="1">
      <c r="A2" s="67" t="s">
        <v>187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4" customFormat="1" ht="15.7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34" customFormat="1" ht="15.75" customHeight="1">
      <c r="A4" s="54" t="s">
        <v>109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5"/>
      <c r="P4" s="35"/>
      <c r="Q4" s="35"/>
    </row>
    <row r="5" spans="1:17" s="33" customFormat="1" ht="15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55"/>
      <c r="Q5" s="55"/>
    </row>
    <row r="6" spans="1:39" s="32" customFormat="1" ht="40.5" customHeight="1">
      <c r="A6" s="47" t="s">
        <v>97</v>
      </c>
      <c r="B6" s="48" t="s">
        <v>98</v>
      </c>
      <c r="C6" s="48" t="s">
        <v>99</v>
      </c>
      <c r="D6" s="48" t="s">
        <v>96</v>
      </c>
      <c r="E6" s="48" t="s">
        <v>100</v>
      </c>
      <c r="F6" s="56" t="s">
        <v>0</v>
      </c>
      <c r="G6" s="48" t="s">
        <v>108</v>
      </c>
      <c r="H6" s="48" t="s">
        <v>188</v>
      </c>
      <c r="I6" s="49" t="s">
        <v>95</v>
      </c>
      <c r="J6" s="49" t="s">
        <v>94</v>
      </c>
      <c r="K6" s="49" t="s">
        <v>101</v>
      </c>
      <c r="L6" s="48" t="s">
        <v>92</v>
      </c>
      <c r="M6" s="48" t="s">
        <v>91</v>
      </c>
      <c r="N6" s="48" t="s">
        <v>90</v>
      </c>
      <c r="O6" s="48" t="s">
        <v>93</v>
      </c>
      <c r="P6" s="48" t="s">
        <v>89</v>
      </c>
      <c r="Q6" s="48" t="s">
        <v>88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39" s="34" customFormat="1" ht="14.25" customHeight="1">
      <c r="A7" s="69" t="s">
        <v>102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ht="15.75">
      <c r="A8" s="37" t="s">
        <v>54</v>
      </c>
      <c r="B8" s="14">
        <v>539</v>
      </c>
      <c r="C8" s="14">
        <v>472</v>
      </c>
      <c r="D8" s="15">
        <v>2.06</v>
      </c>
      <c r="E8" s="16">
        <v>138.7</v>
      </c>
      <c r="F8" s="17">
        <v>6.733009708737864</v>
      </c>
      <c r="G8" s="7">
        <v>0.015</v>
      </c>
      <c r="H8" s="11" t="s">
        <v>175</v>
      </c>
      <c r="I8" s="18">
        <v>58.16429001807592</v>
      </c>
      <c r="J8" s="9">
        <v>50.371370695476024</v>
      </c>
      <c r="K8" s="19" t="s">
        <v>85</v>
      </c>
      <c r="L8" s="19">
        <v>0</v>
      </c>
      <c r="M8" s="19">
        <v>0</v>
      </c>
      <c r="N8" s="19">
        <v>0</v>
      </c>
      <c r="O8" s="19">
        <v>1.5625</v>
      </c>
      <c r="P8" s="19">
        <v>76.5625</v>
      </c>
      <c r="Q8" s="19">
        <v>21.875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15.75">
      <c r="A9" s="37" t="s">
        <v>55</v>
      </c>
      <c r="B9" s="14">
        <v>436</v>
      </c>
      <c r="C9" s="14">
        <v>384</v>
      </c>
      <c r="D9" s="15">
        <v>1.08</v>
      </c>
      <c r="E9" s="16">
        <v>63.6</v>
      </c>
      <c r="F9" s="17">
        <v>5.888888888888889</v>
      </c>
      <c r="G9" s="7">
        <v>0.034</v>
      </c>
      <c r="H9" s="11" t="s">
        <v>176</v>
      </c>
      <c r="I9" s="18">
        <v>61.21142703139738</v>
      </c>
      <c r="J9" s="9">
        <v>50.48622917375043</v>
      </c>
      <c r="K9" s="19" t="s">
        <v>85</v>
      </c>
      <c r="L9" s="19">
        <v>3.125</v>
      </c>
      <c r="M9" s="19">
        <v>0</v>
      </c>
      <c r="N9" s="19">
        <v>0</v>
      </c>
      <c r="O9" s="19">
        <v>12.5</v>
      </c>
      <c r="P9" s="19">
        <v>46.875</v>
      </c>
      <c r="Q9" s="19">
        <v>37.5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15.75">
      <c r="A10" s="37" t="s">
        <v>56</v>
      </c>
      <c r="B10" s="14">
        <v>446</v>
      </c>
      <c r="C10" s="14">
        <v>391</v>
      </c>
      <c r="D10" s="15">
        <v>1.14</v>
      </c>
      <c r="E10" s="16">
        <v>80.4</v>
      </c>
      <c r="F10" s="17">
        <v>7.052631578947369</v>
      </c>
      <c r="G10" s="7">
        <v>0.04</v>
      </c>
      <c r="H10" s="11" t="s">
        <v>177</v>
      </c>
      <c r="I10" s="18">
        <v>40.986085904416214</v>
      </c>
      <c r="J10" s="9">
        <v>29.719220975844753</v>
      </c>
      <c r="K10" s="19" t="s">
        <v>85</v>
      </c>
      <c r="L10" s="19">
        <v>0</v>
      </c>
      <c r="M10" s="19">
        <v>1.5625</v>
      </c>
      <c r="N10" s="19">
        <v>10.9375</v>
      </c>
      <c r="O10" s="19">
        <v>3.125</v>
      </c>
      <c r="P10" s="19">
        <v>70.3125</v>
      </c>
      <c r="Q10" s="19">
        <v>14.0625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5.75">
      <c r="A11" s="37" t="s">
        <v>57</v>
      </c>
      <c r="B11" s="14">
        <v>526</v>
      </c>
      <c r="C11" s="14">
        <v>465</v>
      </c>
      <c r="D11" s="15">
        <v>2.12</v>
      </c>
      <c r="E11" s="16">
        <v>143.5</v>
      </c>
      <c r="F11" s="17">
        <v>6.768867924528302</v>
      </c>
      <c r="G11" s="7">
        <v>0.041</v>
      </c>
      <c r="H11" s="11" t="s">
        <v>178</v>
      </c>
      <c r="I11" s="18">
        <v>27.43356878573831</v>
      </c>
      <c r="J11" s="9">
        <v>17.260480065650004</v>
      </c>
      <c r="K11" s="19" t="s">
        <v>85</v>
      </c>
      <c r="L11" s="19">
        <v>0</v>
      </c>
      <c r="M11" s="19">
        <v>0</v>
      </c>
      <c r="N11" s="19">
        <v>3.125</v>
      </c>
      <c r="O11" s="19">
        <v>1.5625</v>
      </c>
      <c r="P11" s="19">
        <v>89.0625</v>
      </c>
      <c r="Q11" s="19">
        <v>6.25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15.75">
      <c r="A12" s="37" t="s">
        <v>58</v>
      </c>
      <c r="B12" s="14">
        <v>540</v>
      </c>
      <c r="C12" s="14">
        <v>481</v>
      </c>
      <c r="D12" s="15">
        <v>2.1</v>
      </c>
      <c r="E12" s="16">
        <v>130.3</v>
      </c>
      <c r="F12" s="17">
        <v>6.204761904761905</v>
      </c>
      <c r="G12" s="7">
        <v>0.041</v>
      </c>
      <c r="H12" s="11" t="s">
        <v>179</v>
      </c>
      <c r="I12" s="21">
        <v>66.83695761771922</v>
      </c>
      <c r="J12" s="9">
        <v>51.92783749872834</v>
      </c>
      <c r="K12" s="19" t="s">
        <v>85</v>
      </c>
      <c r="L12" s="19">
        <v>0</v>
      </c>
      <c r="M12" s="19">
        <v>0</v>
      </c>
      <c r="N12" s="19">
        <v>9.375</v>
      </c>
      <c r="O12" s="19">
        <v>0</v>
      </c>
      <c r="P12" s="19">
        <v>78.125</v>
      </c>
      <c r="Q12" s="19">
        <v>12.5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15.75">
      <c r="A13" s="37" t="s">
        <v>59</v>
      </c>
      <c r="B13" s="14">
        <v>521</v>
      </c>
      <c r="C13" s="14">
        <v>464</v>
      </c>
      <c r="D13" s="15">
        <v>1.58</v>
      </c>
      <c r="E13" s="16">
        <v>100.9</v>
      </c>
      <c r="F13" s="17">
        <v>6.386075949367089</v>
      </c>
      <c r="G13" s="7">
        <v>0.076</v>
      </c>
      <c r="H13" s="11" t="s">
        <v>180</v>
      </c>
      <c r="I13" s="18">
        <v>74.74417665275345</v>
      </c>
      <c r="J13" s="9">
        <v>44.68813022183809</v>
      </c>
      <c r="K13" s="19" t="s">
        <v>85</v>
      </c>
      <c r="L13" s="19">
        <v>0</v>
      </c>
      <c r="M13" s="19">
        <v>0</v>
      </c>
      <c r="N13" s="19">
        <v>0</v>
      </c>
      <c r="O13" s="19">
        <v>0</v>
      </c>
      <c r="P13" s="19">
        <v>92.1875</v>
      </c>
      <c r="Q13" s="19">
        <v>7.8125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5.75">
      <c r="A14" s="37" t="s">
        <v>60</v>
      </c>
      <c r="B14" s="14">
        <v>555</v>
      </c>
      <c r="C14" s="14">
        <v>495</v>
      </c>
      <c r="D14" s="15">
        <v>2.2</v>
      </c>
      <c r="E14" s="16">
        <v>129</v>
      </c>
      <c r="F14" s="17">
        <v>5.863636363636364</v>
      </c>
      <c r="G14" s="7">
        <v>0.041</v>
      </c>
      <c r="H14" s="11" t="s">
        <v>178</v>
      </c>
      <c r="I14" s="18">
        <v>83.20147502514247</v>
      </c>
      <c r="J14" s="9">
        <v>60.38555827947404</v>
      </c>
      <c r="K14" s="19" t="s">
        <v>85</v>
      </c>
      <c r="L14" s="19">
        <v>0</v>
      </c>
      <c r="M14" s="19">
        <v>4.6875</v>
      </c>
      <c r="N14" s="19">
        <v>9.375</v>
      </c>
      <c r="O14" s="19">
        <v>6.25</v>
      </c>
      <c r="P14" s="19">
        <v>78.125</v>
      </c>
      <c r="Q14" s="19">
        <v>1.5625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15.75">
      <c r="A15" s="37" t="s">
        <v>61</v>
      </c>
      <c r="B15" s="14">
        <v>415</v>
      </c>
      <c r="C15" s="14">
        <v>369</v>
      </c>
      <c r="D15" s="15">
        <v>0.9</v>
      </c>
      <c r="E15" s="16">
        <v>30.1</v>
      </c>
      <c r="F15" s="17">
        <v>3.344444444444444</v>
      </c>
      <c r="G15" s="7">
        <v>0.012</v>
      </c>
      <c r="H15" s="11" t="s">
        <v>181</v>
      </c>
      <c r="I15" s="18">
        <v>95.37393986121819</v>
      </c>
      <c r="J15" s="9">
        <v>92.67860308455947</v>
      </c>
      <c r="K15" s="19" t="s">
        <v>85</v>
      </c>
      <c r="L15" s="19">
        <v>0</v>
      </c>
      <c r="M15" s="19">
        <v>0</v>
      </c>
      <c r="N15" s="19">
        <v>0</v>
      </c>
      <c r="O15" s="19">
        <v>0</v>
      </c>
      <c r="P15" s="19">
        <v>25</v>
      </c>
      <c r="Q15" s="19">
        <v>75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15.75">
      <c r="A16" s="37" t="s">
        <v>62</v>
      </c>
      <c r="B16" s="14">
        <v>576</v>
      </c>
      <c r="C16" s="14">
        <v>522</v>
      </c>
      <c r="D16" s="15">
        <v>2.56</v>
      </c>
      <c r="E16" s="16">
        <v>186.2</v>
      </c>
      <c r="F16" s="17">
        <v>7.2734375</v>
      </c>
      <c r="G16" s="7">
        <v>0.043</v>
      </c>
      <c r="H16" s="11" t="s">
        <v>175</v>
      </c>
      <c r="I16" s="21">
        <v>75.92357962123234</v>
      </c>
      <c r="J16" s="9">
        <v>67.11677374859342</v>
      </c>
      <c r="K16" s="19" t="s">
        <v>85</v>
      </c>
      <c r="L16" s="19">
        <v>0</v>
      </c>
      <c r="M16" s="19">
        <v>1.5625</v>
      </c>
      <c r="N16" s="19">
        <v>1.5625</v>
      </c>
      <c r="O16" s="19">
        <v>1.5625</v>
      </c>
      <c r="P16" s="19">
        <v>89.0625</v>
      </c>
      <c r="Q16" s="19">
        <v>6.25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5.75">
      <c r="A17" s="37" t="s">
        <v>63</v>
      </c>
      <c r="B17" s="14">
        <v>486</v>
      </c>
      <c r="C17" s="14">
        <v>428</v>
      </c>
      <c r="D17" s="15">
        <v>1.58</v>
      </c>
      <c r="E17" s="16">
        <v>95.7</v>
      </c>
      <c r="F17" s="17">
        <v>6.056962025316456</v>
      </c>
      <c r="G17" s="7" t="s">
        <v>85</v>
      </c>
      <c r="H17" s="11" t="s">
        <v>182</v>
      </c>
      <c r="I17" s="18">
        <v>92.80780036357626</v>
      </c>
      <c r="J17" s="9">
        <v>92.17563663239937</v>
      </c>
      <c r="K17" s="19" t="s">
        <v>85</v>
      </c>
      <c r="L17" s="19">
        <v>0</v>
      </c>
      <c r="M17" s="19">
        <v>4.6875</v>
      </c>
      <c r="N17" s="19">
        <v>3.125</v>
      </c>
      <c r="O17" s="19">
        <v>0</v>
      </c>
      <c r="P17" s="19">
        <v>87.5</v>
      </c>
      <c r="Q17" s="19">
        <v>4.6875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5.75">
      <c r="A18" s="37" t="s">
        <v>64</v>
      </c>
      <c r="B18" s="14">
        <v>429</v>
      </c>
      <c r="C18" s="14">
        <v>382</v>
      </c>
      <c r="D18" s="15">
        <v>1.04</v>
      </c>
      <c r="E18" s="16">
        <v>61.8</v>
      </c>
      <c r="F18" s="17">
        <v>5.942307692307692</v>
      </c>
      <c r="G18" s="7">
        <v>0.021</v>
      </c>
      <c r="H18" s="11" t="s">
        <v>183</v>
      </c>
      <c r="I18" s="18">
        <v>88.30804003874717</v>
      </c>
      <c r="J18" s="9">
        <v>91.32622054156255</v>
      </c>
      <c r="K18" s="19" t="s">
        <v>85</v>
      </c>
      <c r="L18" s="19">
        <v>0</v>
      </c>
      <c r="M18" s="19">
        <v>0</v>
      </c>
      <c r="N18" s="19">
        <v>17.1875</v>
      </c>
      <c r="O18" s="19">
        <v>9.375</v>
      </c>
      <c r="P18" s="19">
        <v>68.75</v>
      </c>
      <c r="Q18" s="19">
        <v>4.6875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5.75">
      <c r="A19" s="37" t="s">
        <v>65</v>
      </c>
      <c r="B19" s="14">
        <v>565</v>
      </c>
      <c r="C19" s="14">
        <v>502</v>
      </c>
      <c r="D19" s="15">
        <v>2.06</v>
      </c>
      <c r="E19" s="16">
        <v>135.9</v>
      </c>
      <c r="F19" s="17">
        <v>6.5970873786407775</v>
      </c>
      <c r="G19" s="7">
        <v>0.023</v>
      </c>
      <c r="H19" s="11" t="s">
        <v>183</v>
      </c>
      <c r="I19" s="18">
        <v>91.42658684219231</v>
      </c>
      <c r="J19" s="9">
        <v>91.38630398472918</v>
      </c>
      <c r="K19" s="19" t="s">
        <v>85</v>
      </c>
      <c r="L19" s="19">
        <v>0</v>
      </c>
      <c r="M19" s="19">
        <v>0</v>
      </c>
      <c r="N19" s="19">
        <v>6.25</v>
      </c>
      <c r="O19" s="19">
        <v>0</v>
      </c>
      <c r="P19" s="19">
        <v>73.4375</v>
      </c>
      <c r="Q19" s="19">
        <v>20.3125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5.75">
      <c r="A20" s="37" t="s">
        <v>66</v>
      </c>
      <c r="B20" s="14">
        <v>408</v>
      </c>
      <c r="C20" s="14">
        <v>361</v>
      </c>
      <c r="D20" s="15">
        <v>0.9</v>
      </c>
      <c r="E20" s="16">
        <v>37.3</v>
      </c>
      <c r="F20" s="17">
        <v>4.144444444444444</v>
      </c>
      <c r="G20" s="7">
        <v>0.028</v>
      </c>
      <c r="H20" s="11" t="s">
        <v>184</v>
      </c>
      <c r="I20" s="18">
        <v>94.7028381184692</v>
      </c>
      <c r="J20" s="9">
        <v>95.20498926490134</v>
      </c>
      <c r="K20" s="19" t="s">
        <v>85</v>
      </c>
      <c r="L20" s="19">
        <v>0</v>
      </c>
      <c r="M20" s="19">
        <v>0</v>
      </c>
      <c r="N20" s="19">
        <v>17.1875</v>
      </c>
      <c r="O20" s="19">
        <v>3.125</v>
      </c>
      <c r="P20" s="19">
        <v>68.75</v>
      </c>
      <c r="Q20" s="19">
        <v>10.9375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15.75">
      <c r="A21" s="37" t="s">
        <v>67</v>
      </c>
      <c r="B21" s="38">
        <v>440</v>
      </c>
      <c r="C21" s="38">
        <v>388</v>
      </c>
      <c r="D21" s="39">
        <v>1.24</v>
      </c>
      <c r="E21" s="40">
        <v>96.6</v>
      </c>
      <c r="F21" s="41">
        <v>7.790322580645161</v>
      </c>
      <c r="G21" s="42">
        <v>0.024</v>
      </c>
      <c r="H21" s="43" t="s">
        <v>185</v>
      </c>
      <c r="I21" s="44">
        <v>91.88940998983306</v>
      </c>
      <c r="J21" s="45">
        <v>93.09134287661895</v>
      </c>
      <c r="K21" s="46" t="s">
        <v>85</v>
      </c>
      <c r="L21" s="46">
        <v>0</v>
      </c>
      <c r="M21" s="46">
        <v>1.5625</v>
      </c>
      <c r="N21" s="46">
        <v>0</v>
      </c>
      <c r="O21" s="46">
        <v>4.6875</v>
      </c>
      <c r="P21" s="46">
        <v>85.9375</v>
      </c>
      <c r="Q21" s="46">
        <v>7.8125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3" customFormat="1" ht="15.75">
      <c r="A22" s="1" t="s">
        <v>83</v>
      </c>
      <c r="B22" s="22">
        <f>MEDIAN(B8:B21)</f>
        <v>503.5</v>
      </c>
      <c r="C22" s="22">
        <f aca="true" t="shared" si="0" ref="C22:Q22">MEDIAN(C8:C21)</f>
        <v>446</v>
      </c>
      <c r="D22" s="13">
        <f t="shared" si="0"/>
        <v>1.58</v>
      </c>
      <c r="E22" s="23">
        <f t="shared" si="0"/>
        <v>98.75</v>
      </c>
      <c r="F22" s="13">
        <f t="shared" si="0"/>
        <v>6.295418927064497</v>
      </c>
      <c r="G22" s="24">
        <f t="shared" si="0"/>
        <v>0.034</v>
      </c>
      <c r="H22" s="12" t="s">
        <v>186</v>
      </c>
      <c r="I22" s="23">
        <f t="shared" si="0"/>
        <v>79.5625273231874</v>
      </c>
      <c r="J22" s="10">
        <f>MEDIAN(J8:J21)</f>
        <v>63.75116601403373</v>
      </c>
      <c r="K22" s="19" t="s">
        <v>85</v>
      </c>
      <c r="L22" s="23">
        <f t="shared" si="0"/>
        <v>0</v>
      </c>
      <c r="M22" s="23">
        <f t="shared" si="0"/>
        <v>0</v>
      </c>
      <c r="N22" s="23">
        <f t="shared" si="0"/>
        <v>3.125</v>
      </c>
      <c r="O22" s="23">
        <f t="shared" si="0"/>
        <v>1.5625</v>
      </c>
      <c r="P22" s="23">
        <f t="shared" si="0"/>
        <v>77.34375</v>
      </c>
      <c r="Q22" s="23">
        <f t="shared" si="0"/>
        <v>9.375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3" customFormat="1" ht="11.25" customHeight="1">
      <c r="A23" s="1"/>
      <c r="B23" s="23"/>
      <c r="C23" s="23"/>
      <c r="D23" s="13"/>
      <c r="E23" s="23"/>
      <c r="F23" s="23"/>
      <c r="G23" s="24"/>
      <c r="H23" s="23"/>
      <c r="I23" s="23"/>
      <c r="J23" s="23"/>
      <c r="K23" s="19"/>
      <c r="L23" s="23"/>
      <c r="M23" s="23"/>
      <c r="N23" s="23"/>
      <c r="O23" s="23"/>
      <c r="P23" s="23"/>
      <c r="Q23" s="23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34" customFormat="1" ht="14.25" customHeight="1">
      <c r="A24" s="70" t="s">
        <v>103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ht="15.75">
      <c r="A25" s="37" t="s">
        <v>68</v>
      </c>
      <c r="B25" s="14">
        <v>401</v>
      </c>
      <c r="C25" s="14">
        <v>369</v>
      </c>
      <c r="D25" s="15">
        <v>1.88</v>
      </c>
      <c r="E25" s="16">
        <v>30.5</v>
      </c>
      <c r="F25" s="17">
        <v>1.6223404255319147</v>
      </c>
      <c r="G25" s="7">
        <v>0.006</v>
      </c>
      <c r="H25" s="26" t="s">
        <v>116</v>
      </c>
      <c r="I25" s="19">
        <v>96.77</v>
      </c>
      <c r="J25" s="27">
        <v>96.22</v>
      </c>
      <c r="K25" s="19" t="s">
        <v>85</v>
      </c>
      <c r="L25" s="19">
        <v>0</v>
      </c>
      <c r="M25" s="19">
        <v>1.5625</v>
      </c>
      <c r="N25" s="19">
        <v>4.6875</v>
      </c>
      <c r="O25" s="19">
        <v>0</v>
      </c>
      <c r="P25" s="19">
        <v>81.25</v>
      </c>
      <c r="Q25" s="19">
        <v>12.5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5.75">
      <c r="A26" s="37" t="s">
        <v>69</v>
      </c>
      <c r="B26" s="14">
        <v>434</v>
      </c>
      <c r="C26" s="14">
        <v>383</v>
      </c>
      <c r="D26" s="15">
        <v>0.98</v>
      </c>
      <c r="E26" s="16">
        <v>61.1</v>
      </c>
      <c r="F26" s="17">
        <v>6.23469387755102</v>
      </c>
      <c r="G26" s="7" t="s">
        <v>86</v>
      </c>
      <c r="H26" s="26" t="s">
        <v>117</v>
      </c>
      <c r="I26" s="19">
        <v>96.21</v>
      </c>
      <c r="J26" s="19">
        <v>96.65</v>
      </c>
      <c r="K26" s="19" t="s">
        <v>85</v>
      </c>
      <c r="L26" s="19">
        <v>0</v>
      </c>
      <c r="M26" s="19">
        <v>1.5625</v>
      </c>
      <c r="N26" s="19">
        <v>6.25</v>
      </c>
      <c r="O26" s="19">
        <v>4.6875</v>
      </c>
      <c r="P26" s="19">
        <v>67.1875</v>
      </c>
      <c r="Q26" s="19">
        <v>20.3125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5.75">
      <c r="A27" s="37" t="s">
        <v>70</v>
      </c>
      <c r="B27" s="14">
        <v>444</v>
      </c>
      <c r="C27" s="14">
        <v>395</v>
      </c>
      <c r="D27" s="15">
        <v>1.18</v>
      </c>
      <c r="E27" s="16">
        <v>79.1</v>
      </c>
      <c r="F27" s="17">
        <v>6.703389830508474</v>
      </c>
      <c r="G27" s="7">
        <v>0.061</v>
      </c>
      <c r="H27" s="26" t="s">
        <v>118</v>
      </c>
      <c r="I27" s="19">
        <v>97.44</v>
      </c>
      <c r="J27" s="19">
        <v>96.79</v>
      </c>
      <c r="K27" s="19" t="s">
        <v>85</v>
      </c>
      <c r="L27" s="19">
        <v>0</v>
      </c>
      <c r="M27" s="19">
        <v>1.5625</v>
      </c>
      <c r="N27" s="19">
        <v>0</v>
      </c>
      <c r="O27" s="19">
        <v>0</v>
      </c>
      <c r="P27" s="19">
        <v>96.875</v>
      </c>
      <c r="Q27" s="19">
        <v>1.5625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15.75">
      <c r="A28" s="37" t="s">
        <v>71</v>
      </c>
      <c r="B28" s="14">
        <v>452</v>
      </c>
      <c r="C28" s="14">
        <v>405</v>
      </c>
      <c r="D28" s="15">
        <v>1.38</v>
      </c>
      <c r="E28" s="16">
        <v>48.1</v>
      </c>
      <c r="F28" s="17">
        <v>3.4855072463768115</v>
      </c>
      <c r="G28" s="7">
        <v>0.069</v>
      </c>
      <c r="H28" s="26" t="s">
        <v>119</v>
      </c>
      <c r="I28" s="19">
        <v>97.47</v>
      </c>
      <c r="J28" s="19">
        <v>97.8</v>
      </c>
      <c r="K28" s="19" t="s">
        <v>85</v>
      </c>
      <c r="L28" s="19">
        <v>0</v>
      </c>
      <c r="M28" s="19">
        <v>0</v>
      </c>
      <c r="N28" s="19">
        <v>6.25</v>
      </c>
      <c r="O28" s="19">
        <v>1.5625</v>
      </c>
      <c r="P28" s="19">
        <v>81.25</v>
      </c>
      <c r="Q28" s="19">
        <v>10.9375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15.75">
      <c r="A29" s="37" t="s">
        <v>72</v>
      </c>
      <c r="B29" s="14">
        <v>506</v>
      </c>
      <c r="C29" s="14">
        <v>453</v>
      </c>
      <c r="D29" s="15">
        <v>1.72</v>
      </c>
      <c r="E29" s="16">
        <v>85.3</v>
      </c>
      <c r="F29" s="17">
        <v>4.959302325581396</v>
      </c>
      <c r="G29" s="7">
        <v>0.084</v>
      </c>
      <c r="H29" s="26" t="s">
        <v>120</v>
      </c>
      <c r="I29" s="27">
        <v>96.86</v>
      </c>
      <c r="J29" s="19">
        <v>95.89</v>
      </c>
      <c r="K29" s="19" t="s">
        <v>85</v>
      </c>
      <c r="L29" s="19">
        <v>0</v>
      </c>
      <c r="M29" s="19">
        <v>1.5625</v>
      </c>
      <c r="N29" s="19">
        <v>34.375</v>
      </c>
      <c r="O29" s="19">
        <v>1.5625</v>
      </c>
      <c r="P29" s="19">
        <v>54.6875</v>
      </c>
      <c r="Q29" s="19">
        <v>7.8125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ht="15.75">
      <c r="A30" s="37" t="s">
        <v>73</v>
      </c>
      <c r="B30" s="14">
        <v>434</v>
      </c>
      <c r="C30" s="14">
        <v>385</v>
      </c>
      <c r="D30" s="15">
        <v>0.98</v>
      </c>
      <c r="E30" s="16">
        <v>60</v>
      </c>
      <c r="F30" s="17">
        <v>6.122448979591836</v>
      </c>
      <c r="G30" s="7">
        <v>0.043</v>
      </c>
      <c r="H30" s="26" t="s">
        <v>121</v>
      </c>
      <c r="I30" s="19">
        <v>94.26</v>
      </c>
      <c r="J30" s="19">
        <v>91.73</v>
      </c>
      <c r="K30" s="19" t="s">
        <v>85</v>
      </c>
      <c r="L30" s="19">
        <v>0</v>
      </c>
      <c r="M30" s="19">
        <v>0</v>
      </c>
      <c r="N30" s="19">
        <v>0</v>
      </c>
      <c r="O30" s="19">
        <v>0</v>
      </c>
      <c r="P30" s="19">
        <v>95.3125</v>
      </c>
      <c r="Q30" s="19">
        <v>4.6875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ht="15.75">
      <c r="A31" s="37" t="s">
        <v>74</v>
      </c>
      <c r="B31" s="14">
        <v>501</v>
      </c>
      <c r="C31" s="14">
        <v>439</v>
      </c>
      <c r="D31" s="15">
        <v>1.56</v>
      </c>
      <c r="E31" s="16">
        <v>78.5</v>
      </c>
      <c r="F31" s="17">
        <v>5.032051282051282</v>
      </c>
      <c r="G31" s="7">
        <v>0.064</v>
      </c>
      <c r="H31" s="26" t="s">
        <v>122</v>
      </c>
      <c r="I31" s="19">
        <v>94.6</v>
      </c>
      <c r="J31" s="19">
        <v>93.01</v>
      </c>
      <c r="K31" s="19" t="s">
        <v>85</v>
      </c>
      <c r="L31" s="19">
        <v>0</v>
      </c>
      <c r="M31" s="19">
        <v>0</v>
      </c>
      <c r="N31" s="19">
        <v>0</v>
      </c>
      <c r="O31" s="19">
        <v>0</v>
      </c>
      <c r="P31" s="19">
        <v>56.25</v>
      </c>
      <c r="Q31" s="19">
        <v>43.75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ht="15.75">
      <c r="A32" s="37" t="s">
        <v>75</v>
      </c>
      <c r="B32" s="14">
        <v>546</v>
      </c>
      <c r="C32" s="14">
        <v>491</v>
      </c>
      <c r="D32" s="15">
        <v>2.34</v>
      </c>
      <c r="E32" s="16">
        <v>106.8</v>
      </c>
      <c r="F32" s="17">
        <v>4.564102564102564</v>
      </c>
      <c r="G32" s="7">
        <v>0.087</v>
      </c>
      <c r="H32" s="26" t="s">
        <v>123</v>
      </c>
      <c r="I32" s="19">
        <v>97.25</v>
      </c>
      <c r="J32" s="19">
        <v>96.74</v>
      </c>
      <c r="K32" s="19" t="s">
        <v>85</v>
      </c>
      <c r="L32" s="19">
        <v>0</v>
      </c>
      <c r="M32" s="19">
        <v>0</v>
      </c>
      <c r="N32" s="19">
        <v>1.5625</v>
      </c>
      <c r="O32" s="19">
        <v>0</v>
      </c>
      <c r="P32" s="19">
        <v>95.3125</v>
      </c>
      <c r="Q32" s="19">
        <v>3.125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ht="15.75">
      <c r="A33" s="37" t="s">
        <v>76</v>
      </c>
      <c r="B33" s="14">
        <v>441</v>
      </c>
      <c r="C33" s="14">
        <v>393</v>
      </c>
      <c r="D33" s="15">
        <v>1.12</v>
      </c>
      <c r="E33" s="16">
        <v>39.4</v>
      </c>
      <c r="F33" s="17">
        <v>3.517857142857143</v>
      </c>
      <c r="G33" s="7">
        <v>0.017</v>
      </c>
      <c r="H33" s="26" t="s">
        <v>124</v>
      </c>
      <c r="I33" s="27">
        <v>97.67</v>
      </c>
      <c r="J33" s="19">
        <v>97.23</v>
      </c>
      <c r="K33" s="19" t="s">
        <v>85</v>
      </c>
      <c r="L33" s="19">
        <v>0</v>
      </c>
      <c r="M33" s="19">
        <v>1.5625</v>
      </c>
      <c r="N33" s="19">
        <v>1.5625</v>
      </c>
      <c r="O33" s="19">
        <v>0</v>
      </c>
      <c r="P33" s="19">
        <v>79.6875</v>
      </c>
      <c r="Q33" s="19">
        <v>17.1875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15.75">
      <c r="A34" s="37" t="s">
        <v>77</v>
      </c>
      <c r="B34" s="14">
        <v>431</v>
      </c>
      <c r="C34" s="14">
        <v>378</v>
      </c>
      <c r="D34" s="15">
        <v>1.06</v>
      </c>
      <c r="E34" s="16">
        <v>52.4</v>
      </c>
      <c r="F34" s="17">
        <v>4.943396226415095</v>
      </c>
      <c r="G34" s="7">
        <v>0.029</v>
      </c>
      <c r="H34" s="26" t="s">
        <v>125</v>
      </c>
      <c r="I34" s="19">
        <v>97.5</v>
      </c>
      <c r="J34" s="19">
        <v>96.38</v>
      </c>
      <c r="K34" s="19" t="s">
        <v>85</v>
      </c>
      <c r="L34" s="19">
        <v>0</v>
      </c>
      <c r="M34" s="19">
        <v>0</v>
      </c>
      <c r="N34" s="19">
        <v>0</v>
      </c>
      <c r="O34" s="19">
        <v>0</v>
      </c>
      <c r="P34" s="19">
        <v>100</v>
      </c>
      <c r="Q34" s="19">
        <v>0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ht="15.75">
      <c r="A35" s="37" t="s">
        <v>78</v>
      </c>
      <c r="B35" s="14">
        <v>497</v>
      </c>
      <c r="C35" s="14">
        <v>444</v>
      </c>
      <c r="D35" s="15">
        <v>1.64</v>
      </c>
      <c r="E35" s="16">
        <v>100.2</v>
      </c>
      <c r="F35" s="17">
        <v>6.109756097560975</v>
      </c>
      <c r="G35" s="7">
        <v>0.016</v>
      </c>
      <c r="H35" s="26" t="s">
        <v>126</v>
      </c>
      <c r="I35" s="19">
        <v>97.52</v>
      </c>
      <c r="J35" s="19">
        <v>96.25</v>
      </c>
      <c r="K35" s="19" t="s">
        <v>85</v>
      </c>
      <c r="L35" s="19">
        <v>0</v>
      </c>
      <c r="M35" s="19">
        <v>0</v>
      </c>
      <c r="N35" s="19">
        <v>0</v>
      </c>
      <c r="O35" s="19">
        <v>0</v>
      </c>
      <c r="P35" s="19">
        <v>89.0625</v>
      </c>
      <c r="Q35" s="19">
        <v>10.9375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ht="15.75">
      <c r="A36" s="37" t="s">
        <v>79</v>
      </c>
      <c r="B36" s="14">
        <v>487</v>
      </c>
      <c r="C36" s="14">
        <v>430</v>
      </c>
      <c r="D36" s="15">
        <v>1.62</v>
      </c>
      <c r="E36" s="16">
        <v>37.9</v>
      </c>
      <c r="F36" s="17">
        <v>2.3395061728395063</v>
      </c>
      <c r="G36" s="7">
        <v>0.063</v>
      </c>
      <c r="H36" s="26" t="s">
        <v>127</v>
      </c>
      <c r="I36" s="19">
        <v>98.57</v>
      </c>
      <c r="J36" s="19">
        <v>98.41</v>
      </c>
      <c r="K36" s="19" t="s">
        <v>85</v>
      </c>
      <c r="L36" s="19">
        <v>0</v>
      </c>
      <c r="M36" s="19">
        <v>0</v>
      </c>
      <c r="N36" s="19">
        <v>12.5</v>
      </c>
      <c r="O36" s="19">
        <v>4.6875</v>
      </c>
      <c r="P36" s="19">
        <v>68.75</v>
      </c>
      <c r="Q36" s="19">
        <v>14.0625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ht="15.75">
      <c r="A37" s="37" t="s">
        <v>80</v>
      </c>
      <c r="B37" s="14">
        <v>494</v>
      </c>
      <c r="C37" s="14">
        <v>432</v>
      </c>
      <c r="D37" s="15">
        <v>1.54</v>
      </c>
      <c r="E37" s="16">
        <v>56.1</v>
      </c>
      <c r="F37" s="17">
        <v>3.642857142857143</v>
      </c>
      <c r="G37" s="7">
        <v>0.078</v>
      </c>
      <c r="H37" s="26" t="s">
        <v>128</v>
      </c>
      <c r="I37" s="19">
        <v>98.38</v>
      </c>
      <c r="J37" s="19">
        <v>98.32</v>
      </c>
      <c r="K37" s="19" t="s">
        <v>85</v>
      </c>
      <c r="L37" s="19">
        <v>0</v>
      </c>
      <c r="M37" s="19">
        <v>0</v>
      </c>
      <c r="N37" s="19">
        <v>0</v>
      </c>
      <c r="O37" s="19">
        <v>0</v>
      </c>
      <c r="P37" s="19">
        <v>96.875</v>
      </c>
      <c r="Q37" s="19">
        <v>3.125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ht="15.75">
      <c r="A38" s="37" t="s">
        <v>81</v>
      </c>
      <c r="B38" s="14">
        <v>473</v>
      </c>
      <c r="C38" s="14">
        <v>425</v>
      </c>
      <c r="D38" s="15">
        <v>1.3</v>
      </c>
      <c r="E38" s="16">
        <v>43.2</v>
      </c>
      <c r="F38" s="17">
        <v>3.323076923076923</v>
      </c>
      <c r="G38" s="7">
        <v>0.039</v>
      </c>
      <c r="H38" s="26" t="s">
        <v>129</v>
      </c>
      <c r="I38" s="19">
        <v>98.68</v>
      </c>
      <c r="J38" s="19">
        <v>98.53</v>
      </c>
      <c r="K38" s="19" t="s">
        <v>85</v>
      </c>
      <c r="L38" s="19">
        <v>0</v>
      </c>
      <c r="M38" s="19">
        <v>3.125</v>
      </c>
      <c r="N38" s="19">
        <v>10.9375</v>
      </c>
      <c r="O38" s="19">
        <v>4.6875</v>
      </c>
      <c r="P38" s="19">
        <v>71.875</v>
      </c>
      <c r="Q38" s="19">
        <v>9.375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ht="15.75">
      <c r="A39" s="37" t="s">
        <v>82</v>
      </c>
      <c r="B39" s="38">
        <v>405</v>
      </c>
      <c r="C39" s="38">
        <v>354</v>
      </c>
      <c r="D39" s="39">
        <v>0.86</v>
      </c>
      <c r="E39" s="40">
        <v>21.5</v>
      </c>
      <c r="F39" s="41">
        <v>2.5</v>
      </c>
      <c r="G39" s="42">
        <v>0.051</v>
      </c>
      <c r="H39" s="51" t="s">
        <v>130</v>
      </c>
      <c r="I39" s="52">
        <v>97.43</v>
      </c>
      <c r="J39" s="52">
        <v>97.15</v>
      </c>
      <c r="K39" s="46" t="s">
        <v>85</v>
      </c>
      <c r="L39" s="46">
        <v>0</v>
      </c>
      <c r="M39" s="46">
        <v>0</v>
      </c>
      <c r="N39" s="46">
        <v>0</v>
      </c>
      <c r="O39" s="46">
        <v>0</v>
      </c>
      <c r="P39" s="46">
        <v>81.25</v>
      </c>
      <c r="Q39" s="46">
        <v>18.75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s="3" customFormat="1" ht="15.75">
      <c r="A40" s="1" t="s">
        <v>83</v>
      </c>
      <c r="B40" s="22">
        <f>MEDIAN(B25:B39)</f>
        <v>452</v>
      </c>
      <c r="C40" s="22">
        <f aca="true" t="shared" si="1" ref="C40:Q40">MEDIAN(C25:C39)</f>
        <v>405</v>
      </c>
      <c r="D40" s="13">
        <f t="shared" si="1"/>
        <v>1.38</v>
      </c>
      <c r="E40" s="23">
        <f t="shared" si="1"/>
        <v>56.1</v>
      </c>
      <c r="F40" s="13">
        <f t="shared" si="1"/>
        <v>4.564102564102564</v>
      </c>
      <c r="G40" s="24">
        <f t="shared" si="1"/>
        <v>0.055999999999999994</v>
      </c>
      <c r="H40" s="28" t="s">
        <v>110</v>
      </c>
      <c r="I40" s="23">
        <f t="shared" si="1"/>
        <v>97.44</v>
      </c>
      <c r="J40" s="23">
        <f t="shared" si="1"/>
        <v>96.74</v>
      </c>
      <c r="K40" s="23" t="s">
        <v>85</v>
      </c>
      <c r="L40" s="23">
        <f t="shared" si="1"/>
        <v>0</v>
      </c>
      <c r="M40" s="23">
        <f t="shared" si="1"/>
        <v>0</v>
      </c>
      <c r="N40" s="23">
        <f t="shared" si="1"/>
        <v>1.5625</v>
      </c>
      <c r="O40" s="23">
        <f t="shared" si="1"/>
        <v>0</v>
      </c>
      <c r="P40" s="23">
        <f t="shared" si="1"/>
        <v>81.25</v>
      </c>
      <c r="Q40" s="23">
        <f t="shared" si="1"/>
        <v>10.9375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s="3" customFormat="1" ht="12.75">
      <c r="A41" s="1"/>
      <c r="B41" s="23"/>
      <c r="C41" s="23"/>
      <c r="D41" s="13"/>
      <c r="E41" s="23"/>
      <c r="F41" s="23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34" customFormat="1" ht="15.75" customHeight="1">
      <c r="A42" s="70" t="s">
        <v>104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15.75">
      <c r="A43" s="37" t="s">
        <v>1</v>
      </c>
      <c r="B43" s="14">
        <v>476</v>
      </c>
      <c r="C43" s="14">
        <v>418</v>
      </c>
      <c r="D43" s="15">
        <v>1.38</v>
      </c>
      <c r="E43" s="16">
        <v>72.2</v>
      </c>
      <c r="F43" s="17">
        <v>5.231884057971015</v>
      </c>
      <c r="G43" s="7">
        <v>0.072</v>
      </c>
      <c r="H43" s="26" t="s">
        <v>131</v>
      </c>
      <c r="I43" s="19">
        <v>97.4080335979168</v>
      </c>
      <c r="J43" s="19">
        <v>97.82735966663058</v>
      </c>
      <c r="K43" s="19" t="s">
        <v>85</v>
      </c>
      <c r="L43" s="19">
        <v>0</v>
      </c>
      <c r="M43" s="19">
        <v>1.5625</v>
      </c>
      <c r="N43" s="19">
        <v>25</v>
      </c>
      <c r="O43" s="19">
        <v>9.375</v>
      </c>
      <c r="P43" s="19">
        <v>56.25</v>
      </c>
      <c r="Q43" s="19">
        <v>7.8125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ht="15.75">
      <c r="A44" s="37" t="s">
        <v>2</v>
      </c>
      <c r="B44" s="14">
        <v>543</v>
      </c>
      <c r="C44" s="14">
        <v>486</v>
      </c>
      <c r="D44" s="15">
        <v>1.92</v>
      </c>
      <c r="E44" s="16">
        <v>90.8</v>
      </c>
      <c r="F44" s="17">
        <v>4.729166666666666</v>
      </c>
      <c r="G44" s="7" t="s">
        <v>86</v>
      </c>
      <c r="H44" s="26" t="s">
        <v>132</v>
      </c>
      <c r="I44" s="19">
        <v>94.63441682018367</v>
      </c>
      <c r="J44" s="19">
        <v>95.18121925871098</v>
      </c>
      <c r="K44" s="19" t="s">
        <v>85</v>
      </c>
      <c r="L44" s="19">
        <v>0</v>
      </c>
      <c r="M44" s="19">
        <v>1.5625</v>
      </c>
      <c r="N44" s="19">
        <v>29.6875</v>
      </c>
      <c r="O44" s="19">
        <v>1.5625</v>
      </c>
      <c r="P44" s="19">
        <v>59.375</v>
      </c>
      <c r="Q44" s="19">
        <v>7.8125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ht="15.75">
      <c r="A45" s="37" t="s">
        <v>3</v>
      </c>
      <c r="B45" s="14">
        <v>491</v>
      </c>
      <c r="C45" s="14">
        <v>432</v>
      </c>
      <c r="D45" s="15">
        <v>1.46</v>
      </c>
      <c r="E45" s="16">
        <v>50.7</v>
      </c>
      <c r="F45" s="17">
        <v>3.4726027397260273</v>
      </c>
      <c r="G45" s="7">
        <v>0.136</v>
      </c>
      <c r="H45" s="26" t="s">
        <v>133</v>
      </c>
      <c r="I45" s="19">
        <v>98.0352888608708</v>
      </c>
      <c r="J45" s="19">
        <v>98.44274469832953</v>
      </c>
      <c r="K45" s="19" t="s">
        <v>85</v>
      </c>
      <c r="L45" s="19">
        <v>0</v>
      </c>
      <c r="M45" s="19">
        <v>0</v>
      </c>
      <c r="N45" s="19">
        <v>0</v>
      </c>
      <c r="O45" s="19">
        <v>0</v>
      </c>
      <c r="P45" s="19">
        <v>62.5</v>
      </c>
      <c r="Q45" s="19">
        <v>37.5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ht="15.75">
      <c r="A46" s="37" t="s">
        <v>4</v>
      </c>
      <c r="B46" s="14">
        <v>506</v>
      </c>
      <c r="C46" s="14">
        <v>443</v>
      </c>
      <c r="D46" s="15">
        <v>1.64</v>
      </c>
      <c r="E46" s="16">
        <v>60.4</v>
      </c>
      <c r="F46" s="17">
        <v>3.6829268292682924</v>
      </c>
      <c r="G46" s="7" t="s">
        <v>86</v>
      </c>
      <c r="H46" s="26" t="s">
        <v>134</v>
      </c>
      <c r="I46" s="19">
        <v>97.76342804279322</v>
      </c>
      <c r="J46" s="19">
        <v>97.75875591372444</v>
      </c>
      <c r="K46" s="19" t="s">
        <v>85</v>
      </c>
      <c r="L46" s="19">
        <v>0</v>
      </c>
      <c r="M46" s="19">
        <v>0</v>
      </c>
      <c r="N46" s="19">
        <v>48.4375</v>
      </c>
      <c r="O46" s="19">
        <v>4.6875</v>
      </c>
      <c r="P46" s="19">
        <v>42.1875</v>
      </c>
      <c r="Q46" s="19">
        <v>4.6875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ht="15.75">
      <c r="A47" s="37" t="s">
        <v>5</v>
      </c>
      <c r="B47" s="14">
        <v>463</v>
      </c>
      <c r="C47" s="14">
        <v>411</v>
      </c>
      <c r="D47" s="15">
        <v>1.24</v>
      </c>
      <c r="E47" s="16">
        <v>72.5</v>
      </c>
      <c r="F47" s="17">
        <v>5.846774193548387</v>
      </c>
      <c r="G47" s="7">
        <v>0.074</v>
      </c>
      <c r="H47" s="26" t="s">
        <v>135</v>
      </c>
      <c r="I47" s="19">
        <v>98.56786312811352</v>
      </c>
      <c r="J47" s="19">
        <v>98.33992424720071</v>
      </c>
      <c r="K47" s="19" t="s">
        <v>85</v>
      </c>
      <c r="L47" s="19">
        <v>0</v>
      </c>
      <c r="M47" s="19">
        <v>0</v>
      </c>
      <c r="N47" s="19">
        <v>25</v>
      </c>
      <c r="O47" s="19">
        <v>3.125</v>
      </c>
      <c r="P47" s="19">
        <v>67.1875</v>
      </c>
      <c r="Q47" s="19">
        <v>4.6875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ht="15.75">
      <c r="A48" s="37" t="s">
        <v>6</v>
      </c>
      <c r="B48" s="14">
        <v>529</v>
      </c>
      <c r="C48" s="14">
        <v>469</v>
      </c>
      <c r="D48" s="15">
        <v>1.86</v>
      </c>
      <c r="E48" s="16">
        <v>77.9</v>
      </c>
      <c r="F48" s="17">
        <v>4.188172043010753</v>
      </c>
      <c r="G48" s="7">
        <v>0.234</v>
      </c>
      <c r="H48" s="26" t="s">
        <v>136</v>
      </c>
      <c r="I48" s="19">
        <v>98.3320023622207</v>
      </c>
      <c r="J48" s="19">
        <v>97.3936696912516</v>
      </c>
      <c r="K48" s="19" t="s">
        <v>85</v>
      </c>
      <c r="L48" s="19">
        <v>0</v>
      </c>
      <c r="M48" s="19">
        <v>0</v>
      </c>
      <c r="N48" s="19">
        <v>42.1875</v>
      </c>
      <c r="O48" s="19">
        <v>6.25</v>
      </c>
      <c r="P48" s="19">
        <v>46.875</v>
      </c>
      <c r="Q48" s="19">
        <v>4.6875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ht="15.75">
      <c r="A49" s="37" t="s">
        <v>7</v>
      </c>
      <c r="B49" s="14">
        <v>447</v>
      </c>
      <c r="C49" s="14">
        <v>388</v>
      </c>
      <c r="D49" s="15">
        <v>0.92</v>
      </c>
      <c r="E49" s="16">
        <v>24.7</v>
      </c>
      <c r="F49" s="17">
        <v>2.684782608695652</v>
      </c>
      <c r="G49" s="7" t="s">
        <v>86</v>
      </c>
      <c r="H49" s="26" t="s">
        <v>137</v>
      </c>
      <c r="I49" s="19">
        <v>93.75572955454857</v>
      </c>
      <c r="J49" s="19">
        <v>95.51881431132205</v>
      </c>
      <c r="K49" s="19" t="s">
        <v>85</v>
      </c>
      <c r="L49" s="19">
        <v>0</v>
      </c>
      <c r="M49" s="19">
        <v>0</v>
      </c>
      <c r="N49" s="19">
        <v>51.5625</v>
      </c>
      <c r="O49" s="19">
        <v>18.75</v>
      </c>
      <c r="P49" s="19">
        <v>17.1875</v>
      </c>
      <c r="Q49" s="19">
        <v>12.5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ht="15.75">
      <c r="A50" s="37" t="s">
        <v>8</v>
      </c>
      <c r="B50" s="14">
        <v>466</v>
      </c>
      <c r="C50" s="14">
        <v>414</v>
      </c>
      <c r="D50" s="15">
        <v>1.24</v>
      </c>
      <c r="E50" s="16">
        <v>51.5</v>
      </c>
      <c r="F50" s="17">
        <v>4.153225806451613</v>
      </c>
      <c r="G50" s="7" t="s">
        <v>86</v>
      </c>
      <c r="H50" s="26" t="s">
        <v>138</v>
      </c>
      <c r="I50" s="19">
        <v>93.57170232359447</v>
      </c>
      <c r="J50" s="19">
        <v>95.44997610324812</v>
      </c>
      <c r="K50" s="19" t="s">
        <v>85</v>
      </c>
      <c r="L50" s="19">
        <v>0</v>
      </c>
      <c r="M50" s="19">
        <v>0</v>
      </c>
      <c r="N50" s="19">
        <v>18.75</v>
      </c>
      <c r="O50" s="19">
        <v>4.6875</v>
      </c>
      <c r="P50" s="19">
        <v>34.375</v>
      </c>
      <c r="Q50" s="19">
        <v>42.1875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15.75">
      <c r="A51" s="37" t="s">
        <v>9</v>
      </c>
      <c r="B51" s="14">
        <v>482</v>
      </c>
      <c r="C51" s="14">
        <v>422</v>
      </c>
      <c r="D51" s="15">
        <v>1.32</v>
      </c>
      <c r="E51" s="16">
        <v>35.8</v>
      </c>
      <c r="F51" s="17">
        <v>2.712121212121212</v>
      </c>
      <c r="G51" s="7" t="s">
        <v>86</v>
      </c>
      <c r="H51" s="26" t="s">
        <v>139</v>
      </c>
      <c r="I51" s="19">
        <v>95.30148108343167</v>
      </c>
      <c r="J51" s="19">
        <v>95.79848874685796</v>
      </c>
      <c r="K51" s="19" t="s">
        <v>85</v>
      </c>
      <c r="L51" s="19">
        <v>0</v>
      </c>
      <c r="M51" s="19">
        <v>0</v>
      </c>
      <c r="N51" s="19">
        <v>40.625</v>
      </c>
      <c r="O51" s="19">
        <v>9.375</v>
      </c>
      <c r="P51" s="19">
        <v>42.1875</v>
      </c>
      <c r="Q51" s="19">
        <v>7.8125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1:39" ht="12.75">
      <c r="A52" s="37" t="s">
        <v>10</v>
      </c>
      <c r="B52" s="14">
        <v>514</v>
      </c>
      <c r="C52" s="14">
        <v>460</v>
      </c>
      <c r="D52" s="15">
        <v>1.52</v>
      </c>
      <c r="E52" s="16">
        <v>77.8</v>
      </c>
      <c r="F52" s="17">
        <v>5.118421052631579</v>
      </c>
      <c r="G52" s="7">
        <v>0.149</v>
      </c>
      <c r="H52" s="14" t="s">
        <v>85</v>
      </c>
      <c r="I52" s="19" t="s">
        <v>85</v>
      </c>
      <c r="J52" s="19" t="s">
        <v>85</v>
      </c>
      <c r="K52" s="19" t="s">
        <v>85</v>
      </c>
      <c r="L52" s="19">
        <v>0</v>
      </c>
      <c r="M52" s="19">
        <v>0</v>
      </c>
      <c r="N52" s="19">
        <v>7.8125</v>
      </c>
      <c r="O52" s="19">
        <v>0</v>
      </c>
      <c r="P52" s="19">
        <v>87.5</v>
      </c>
      <c r="Q52" s="19">
        <v>4.6875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ht="12.75">
      <c r="A53" s="37" t="s">
        <v>11</v>
      </c>
      <c r="B53" s="14">
        <v>476</v>
      </c>
      <c r="C53" s="14">
        <v>422</v>
      </c>
      <c r="D53" s="15">
        <v>1.44</v>
      </c>
      <c r="E53" s="16">
        <v>91.4</v>
      </c>
      <c r="F53" s="17">
        <v>6.347222222222222</v>
      </c>
      <c r="G53" s="7" t="s">
        <v>86</v>
      </c>
      <c r="H53" s="14" t="s">
        <v>85</v>
      </c>
      <c r="I53" s="19" t="s">
        <v>85</v>
      </c>
      <c r="J53" s="19" t="s">
        <v>85</v>
      </c>
      <c r="K53" s="19" t="s">
        <v>85</v>
      </c>
      <c r="L53" s="19">
        <v>0</v>
      </c>
      <c r="M53" s="19">
        <v>0</v>
      </c>
      <c r="N53" s="19">
        <v>39.0625</v>
      </c>
      <c r="O53" s="19">
        <v>6.25</v>
      </c>
      <c r="P53" s="19">
        <v>51.5625</v>
      </c>
      <c r="Q53" s="19">
        <v>3.125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ht="12.75">
      <c r="A54" s="37" t="s">
        <v>12</v>
      </c>
      <c r="B54" s="38">
        <v>453</v>
      </c>
      <c r="C54" s="38">
        <v>406</v>
      </c>
      <c r="D54" s="39">
        <v>1.1</v>
      </c>
      <c r="E54" s="40">
        <v>32.2</v>
      </c>
      <c r="F54" s="41">
        <v>2.9272727272727277</v>
      </c>
      <c r="G54" s="42" t="s">
        <v>86</v>
      </c>
      <c r="H54" s="38" t="s">
        <v>85</v>
      </c>
      <c r="I54" s="46" t="s">
        <v>85</v>
      </c>
      <c r="J54" s="46" t="s">
        <v>85</v>
      </c>
      <c r="K54" s="46" t="s">
        <v>85</v>
      </c>
      <c r="L54" s="46">
        <v>0</v>
      </c>
      <c r="M54" s="46">
        <v>0</v>
      </c>
      <c r="N54" s="46">
        <v>42.1875</v>
      </c>
      <c r="O54" s="46">
        <v>9.375</v>
      </c>
      <c r="P54" s="46">
        <v>34.375</v>
      </c>
      <c r="Q54" s="46">
        <v>14.0625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39" s="2" customFormat="1" ht="15.75">
      <c r="A55" s="1" t="s">
        <v>83</v>
      </c>
      <c r="B55" s="22">
        <f>MEDIAN(B43:B54)</f>
        <v>479</v>
      </c>
      <c r="C55" s="22">
        <f aca="true" t="shared" si="2" ref="C55:Q55">MEDIAN(C43:C54)</f>
        <v>422</v>
      </c>
      <c r="D55" s="13">
        <f t="shared" si="2"/>
        <v>1.41</v>
      </c>
      <c r="E55" s="23">
        <f t="shared" si="2"/>
        <v>66.3</v>
      </c>
      <c r="F55" s="13">
        <f t="shared" si="2"/>
        <v>4.170698924731183</v>
      </c>
      <c r="G55" s="24">
        <f t="shared" si="2"/>
        <v>0.136</v>
      </c>
      <c r="H55" s="28" t="s">
        <v>111</v>
      </c>
      <c r="I55" s="23">
        <f t="shared" si="2"/>
        <v>97.4080335979168</v>
      </c>
      <c r="J55" s="23">
        <f t="shared" si="2"/>
        <v>97.3936696912516</v>
      </c>
      <c r="K55" s="19" t="s">
        <v>85</v>
      </c>
      <c r="L55" s="23">
        <f t="shared" si="2"/>
        <v>0</v>
      </c>
      <c r="M55" s="23">
        <f t="shared" si="2"/>
        <v>0</v>
      </c>
      <c r="N55" s="23">
        <f t="shared" si="2"/>
        <v>34.375</v>
      </c>
      <c r="O55" s="23">
        <f t="shared" si="2"/>
        <v>5.46875</v>
      </c>
      <c r="P55" s="23">
        <f t="shared" si="2"/>
        <v>49.21875</v>
      </c>
      <c r="Q55" s="23">
        <f t="shared" si="2"/>
        <v>7.8125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1:39" s="2" customFormat="1" ht="8.25" customHeight="1">
      <c r="A56" s="1"/>
      <c r="B56" s="23"/>
      <c r="C56" s="23"/>
      <c r="D56" s="13"/>
      <c r="E56" s="23"/>
      <c r="F56" s="23"/>
      <c r="G56" s="24"/>
      <c r="H56" s="23"/>
      <c r="I56" s="23"/>
      <c r="J56" s="23"/>
      <c r="K56" s="19"/>
      <c r="L56" s="23"/>
      <c r="M56" s="23"/>
      <c r="N56" s="23"/>
      <c r="O56" s="23"/>
      <c r="P56" s="23"/>
      <c r="Q56" s="23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1:39" s="34" customFormat="1" ht="15" customHeight="1">
      <c r="A57" s="64" t="s">
        <v>105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</row>
    <row r="58" spans="1:39" ht="15.75">
      <c r="A58" s="37" t="s">
        <v>13</v>
      </c>
      <c r="B58" s="14">
        <v>482</v>
      </c>
      <c r="C58" s="14">
        <v>428</v>
      </c>
      <c r="D58" s="15">
        <v>1.34</v>
      </c>
      <c r="E58" s="16">
        <v>136</v>
      </c>
      <c r="F58" s="17">
        <v>10.149253731343283</v>
      </c>
      <c r="G58" s="7">
        <v>0.607</v>
      </c>
      <c r="H58" s="26" t="s">
        <v>131</v>
      </c>
      <c r="I58" s="19">
        <v>95.66622670741715</v>
      </c>
      <c r="J58" s="30">
        <v>95.72107113612832</v>
      </c>
      <c r="K58" s="19">
        <v>79.16666666666666</v>
      </c>
      <c r="L58" s="19">
        <v>0</v>
      </c>
      <c r="M58" s="19">
        <v>0</v>
      </c>
      <c r="N58" s="19">
        <v>4.6875</v>
      </c>
      <c r="O58" s="19">
        <v>10.9375</v>
      </c>
      <c r="P58" s="19">
        <v>70.3125</v>
      </c>
      <c r="Q58" s="19">
        <v>14.0625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ht="15.75">
      <c r="A59" s="37" t="s">
        <v>14</v>
      </c>
      <c r="B59" s="14">
        <v>415</v>
      </c>
      <c r="C59" s="14">
        <v>368</v>
      </c>
      <c r="D59" s="15">
        <v>0.94</v>
      </c>
      <c r="E59" s="16">
        <v>56.8</v>
      </c>
      <c r="F59" s="17">
        <v>6.042553191489362</v>
      </c>
      <c r="G59" s="7">
        <v>0.68</v>
      </c>
      <c r="H59" s="26" t="s">
        <v>140</v>
      </c>
      <c r="I59" s="19">
        <v>95.93</v>
      </c>
      <c r="J59" s="19">
        <v>95.53485307444167</v>
      </c>
      <c r="K59" s="19">
        <v>84.16666666666666</v>
      </c>
      <c r="L59" s="19">
        <v>0</v>
      </c>
      <c r="M59" s="19">
        <v>0</v>
      </c>
      <c r="N59" s="19">
        <v>1.5625</v>
      </c>
      <c r="O59" s="19">
        <v>0</v>
      </c>
      <c r="P59" s="19">
        <v>95.3125</v>
      </c>
      <c r="Q59" s="19">
        <v>3.125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ht="15.75">
      <c r="A60" s="37" t="s">
        <v>15</v>
      </c>
      <c r="B60" s="14">
        <v>470</v>
      </c>
      <c r="C60" s="14">
        <v>418</v>
      </c>
      <c r="D60" s="15">
        <v>1.5</v>
      </c>
      <c r="E60" s="16">
        <v>59.4</v>
      </c>
      <c r="F60" s="17">
        <v>3.96</v>
      </c>
      <c r="G60" s="7">
        <v>0.041</v>
      </c>
      <c r="H60" s="26" t="s">
        <v>141</v>
      </c>
      <c r="I60" s="19">
        <v>97.01773193619643</v>
      </c>
      <c r="J60" s="19">
        <v>96.38757271768831</v>
      </c>
      <c r="K60" s="19">
        <v>74.16666666666666</v>
      </c>
      <c r="L60" s="19">
        <v>0</v>
      </c>
      <c r="M60" s="19">
        <v>0</v>
      </c>
      <c r="N60" s="19">
        <v>23.4375</v>
      </c>
      <c r="O60" s="19">
        <v>4.6875</v>
      </c>
      <c r="P60" s="19">
        <v>62.5</v>
      </c>
      <c r="Q60" s="19">
        <v>9.375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ht="15.75">
      <c r="A61" s="37" t="s">
        <v>16</v>
      </c>
      <c r="B61" s="14">
        <v>445</v>
      </c>
      <c r="C61" s="14">
        <v>396</v>
      </c>
      <c r="D61" s="15">
        <v>0.98</v>
      </c>
      <c r="E61" s="16">
        <v>45.4</v>
      </c>
      <c r="F61" s="17">
        <v>4.63265306122449</v>
      </c>
      <c r="G61" s="7">
        <v>0.054</v>
      </c>
      <c r="H61" s="26" t="s">
        <v>142</v>
      </c>
      <c r="I61" s="19">
        <v>98.5056530073396</v>
      </c>
      <c r="J61" s="19">
        <v>98.36935150032416</v>
      </c>
      <c r="K61" s="19">
        <v>56.666666666666664</v>
      </c>
      <c r="L61" s="19">
        <v>0</v>
      </c>
      <c r="M61" s="19">
        <v>3.125</v>
      </c>
      <c r="N61" s="19">
        <v>12.5</v>
      </c>
      <c r="O61" s="19">
        <v>3.125</v>
      </c>
      <c r="P61" s="19">
        <v>76.5625</v>
      </c>
      <c r="Q61" s="19">
        <v>4.6875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15.75">
      <c r="A62" s="37" t="s">
        <v>17</v>
      </c>
      <c r="B62" s="14">
        <v>490</v>
      </c>
      <c r="C62" s="14">
        <v>438</v>
      </c>
      <c r="D62" s="15">
        <v>1.66</v>
      </c>
      <c r="E62" s="16">
        <v>118.8</v>
      </c>
      <c r="F62" s="17">
        <v>7.156626506024097</v>
      </c>
      <c r="G62" s="7">
        <v>0.278</v>
      </c>
      <c r="H62" s="26" t="s">
        <v>143</v>
      </c>
      <c r="I62" s="30">
        <v>97.7593186859847</v>
      </c>
      <c r="J62" s="19">
        <v>97.81159657673713</v>
      </c>
      <c r="K62" s="19">
        <v>65</v>
      </c>
      <c r="L62" s="19">
        <v>0</v>
      </c>
      <c r="M62" s="19">
        <v>0</v>
      </c>
      <c r="N62" s="19">
        <v>4.6875</v>
      </c>
      <c r="O62" s="19">
        <v>7.8125</v>
      </c>
      <c r="P62" s="19">
        <v>81.25</v>
      </c>
      <c r="Q62" s="19">
        <v>6.25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ht="15.75">
      <c r="A63" s="37" t="s">
        <v>18</v>
      </c>
      <c r="B63" s="14">
        <v>460</v>
      </c>
      <c r="C63" s="14">
        <v>415</v>
      </c>
      <c r="D63" s="15">
        <v>1.42</v>
      </c>
      <c r="E63" s="16">
        <v>82.1</v>
      </c>
      <c r="F63" s="17">
        <v>5.78169014084507</v>
      </c>
      <c r="G63" s="7">
        <v>0.677</v>
      </c>
      <c r="H63" s="26" t="s">
        <v>144</v>
      </c>
      <c r="I63" s="19">
        <v>98.39320202219876</v>
      </c>
      <c r="J63" s="19">
        <v>98.56029774666713</v>
      </c>
      <c r="K63" s="19">
        <v>68.33333333333333</v>
      </c>
      <c r="L63" s="19">
        <v>0</v>
      </c>
      <c r="M63" s="19">
        <v>1.5625</v>
      </c>
      <c r="N63" s="19">
        <v>17.1875</v>
      </c>
      <c r="O63" s="19">
        <v>0</v>
      </c>
      <c r="P63" s="19">
        <v>76.5625</v>
      </c>
      <c r="Q63" s="19">
        <v>4.6875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15.75">
      <c r="A64" s="37" t="s">
        <v>19</v>
      </c>
      <c r="B64" s="14">
        <v>460</v>
      </c>
      <c r="C64" s="14">
        <v>415</v>
      </c>
      <c r="D64" s="15">
        <v>1.26</v>
      </c>
      <c r="E64" s="16">
        <v>132.3</v>
      </c>
      <c r="F64" s="17">
        <v>10.5</v>
      </c>
      <c r="G64" s="7">
        <v>0.655</v>
      </c>
      <c r="H64" s="26" t="s">
        <v>145</v>
      </c>
      <c r="I64" s="19">
        <v>97.9846506358737</v>
      </c>
      <c r="J64" s="19">
        <v>97.76211848434328</v>
      </c>
      <c r="K64" s="19">
        <v>67.91666666666666</v>
      </c>
      <c r="L64" s="19">
        <v>0</v>
      </c>
      <c r="M64" s="19">
        <v>0</v>
      </c>
      <c r="N64" s="19">
        <v>12.5</v>
      </c>
      <c r="O64" s="19">
        <v>0</v>
      </c>
      <c r="P64" s="19">
        <v>84.375</v>
      </c>
      <c r="Q64" s="19">
        <v>3.125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15.75">
      <c r="A65" s="37" t="s">
        <v>20</v>
      </c>
      <c r="B65" s="14">
        <v>480</v>
      </c>
      <c r="C65" s="14">
        <v>437</v>
      </c>
      <c r="D65" s="15">
        <v>1.34</v>
      </c>
      <c r="E65" s="16">
        <v>86.5</v>
      </c>
      <c r="F65" s="17">
        <v>6.455223880597015</v>
      </c>
      <c r="G65" s="7">
        <v>0.939</v>
      </c>
      <c r="H65" s="26" t="s">
        <v>146</v>
      </c>
      <c r="I65" s="19">
        <v>97.9904393507365</v>
      </c>
      <c r="J65" s="19">
        <v>97.42590183290537</v>
      </c>
      <c r="K65" s="19">
        <v>90.83333333333334</v>
      </c>
      <c r="L65" s="19">
        <v>0</v>
      </c>
      <c r="M65" s="19">
        <v>0</v>
      </c>
      <c r="N65" s="19">
        <v>15.625</v>
      </c>
      <c r="O65" s="19">
        <v>4.6875</v>
      </c>
      <c r="P65" s="19">
        <v>73.4375</v>
      </c>
      <c r="Q65" s="19">
        <v>6.25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5.75">
      <c r="A66" s="37" t="s">
        <v>21</v>
      </c>
      <c r="B66" s="14">
        <v>436</v>
      </c>
      <c r="C66" s="14">
        <v>385</v>
      </c>
      <c r="D66" s="15">
        <v>1.02</v>
      </c>
      <c r="E66" s="16">
        <v>68.1</v>
      </c>
      <c r="F66" s="17">
        <v>6.6764705882352935</v>
      </c>
      <c r="G66" s="7">
        <v>1.504</v>
      </c>
      <c r="H66" s="26" t="s">
        <v>147</v>
      </c>
      <c r="I66" s="30">
        <v>97.03641635502451</v>
      </c>
      <c r="J66" s="19">
        <v>96.17422498441454</v>
      </c>
      <c r="K66" s="19">
        <v>93.33333333333334</v>
      </c>
      <c r="L66" s="19">
        <v>0</v>
      </c>
      <c r="M66" s="19">
        <v>0</v>
      </c>
      <c r="N66" s="19">
        <v>0</v>
      </c>
      <c r="O66" s="19">
        <v>0</v>
      </c>
      <c r="P66" s="19">
        <v>67.1875</v>
      </c>
      <c r="Q66" s="19">
        <v>32.8125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ht="15.75">
      <c r="A67" s="37" t="s">
        <v>22</v>
      </c>
      <c r="B67" s="38">
        <v>435</v>
      </c>
      <c r="C67" s="38">
        <v>390</v>
      </c>
      <c r="D67" s="39">
        <v>0.98</v>
      </c>
      <c r="E67" s="40">
        <v>38</v>
      </c>
      <c r="F67" s="41">
        <v>3.877551020408163</v>
      </c>
      <c r="G67" s="42">
        <v>0.037</v>
      </c>
      <c r="H67" s="51" t="s">
        <v>148</v>
      </c>
      <c r="I67" s="46">
        <v>97.84030007306896</v>
      </c>
      <c r="J67" s="46">
        <v>97.82041699285783</v>
      </c>
      <c r="K67" s="46">
        <v>84.16666666666667</v>
      </c>
      <c r="L67" s="46">
        <v>0</v>
      </c>
      <c r="M67" s="46">
        <v>0</v>
      </c>
      <c r="N67" s="46">
        <v>4.6875</v>
      </c>
      <c r="O67" s="46">
        <v>0</v>
      </c>
      <c r="P67" s="46">
        <v>92.1875</v>
      </c>
      <c r="Q67" s="46">
        <v>3.125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s="2" customFormat="1" ht="15.75">
      <c r="A68" s="1" t="s">
        <v>83</v>
      </c>
      <c r="B68" s="1">
        <f>MEDIAN(B58:B67)</f>
        <v>460</v>
      </c>
      <c r="C68" s="1">
        <f aca="true" t="shared" si="3" ref="C68:Q68">MEDIAN(C58:C67)</f>
        <v>415</v>
      </c>
      <c r="D68" s="13">
        <f t="shared" si="3"/>
        <v>1.3</v>
      </c>
      <c r="E68" s="23">
        <f t="shared" si="3"/>
        <v>75.1</v>
      </c>
      <c r="F68" s="13">
        <f t="shared" si="3"/>
        <v>6.2488885360431885</v>
      </c>
      <c r="G68" s="24">
        <f t="shared" si="3"/>
        <v>0.631</v>
      </c>
      <c r="H68" s="28" t="s">
        <v>112</v>
      </c>
      <c r="I68" s="23">
        <f t="shared" si="3"/>
        <v>97.79980937952683</v>
      </c>
      <c r="J68" s="23">
        <f t="shared" si="3"/>
        <v>97.59401015862431</v>
      </c>
      <c r="K68" s="23">
        <f t="shared" si="3"/>
        <v>76.66666666666666</v>
      </c>
      <c r="L68" s="23">
        <f t="shared" si="3"/>
        <v>0</v>
      </c>
      <c r="M68" s="23">
        <f t="shared" si="3"/>
        <v>0</v>
      </c>
      <c r="N68" s="23">
        <f t="shared" si="3"/>
        <v>8.59375</v>
      </c>
      <c r="O68" s="23">
        <f t="shared" si="3"/>
        <v>1.5625</v>
      </c>
      <c r="P68" s="23">
        <f t="shared" si="3"/>
        <v>76.5625</v>
      </c>
      <c r="Q68" s="23">
        <f t="shared" si="3"/>
        <v>5.46875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:39" s="2" customFormat="1" ht="12.75">
      <c r="A69" s="1"/>
      <c r="B69" s="1"/>
      <c r="C69" s="1"/>
      <c r="D69" s="13"/>
      <c r="E69" s="23"/>
      <c r="F69" s="1"/>
      <c r="G69" s="24"/>
      <c r="H69" s="1"/>
      <c r="I69" s="23"/>
      <c r="J69" s="23"/>
      <c r="K69" s="23"/>
      <c r="L69" s="23"/>
      <c r="M69" s="23"/>
      <c r="N69" s="23"/>
      <c r="O69" s="23"/>
      <c r="P69" s="23"/>
      <c r="Q69" s="23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1:17" s="57" customFormat="1" ht="15" customHeight="1">
      <c r="A70" s="64" t="s">
        <v>106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39" ht="15.75">
      <c r="A71" s="37" t="s">
        <v>23</v>
      </c>
      <c r="B71" s="14">
        <v>466</v>
      </c>
      <c r="C71" s="14">
        <v>411</v>
      </c>
      <c r="D71" s="15">
        <v>1.28</v>
      </c>
      <c r="E71" s="16">
        <v>73.2</v>
      </c>
      <c r="F71" s="17">
        <v>5.71875</v>
      </c>
      <c r="G71" s="7" t="s">
        <v>86</v>
      </c>
      <c r="H71" s="26" t="s">
        <v>149</v>
      </c>
      <c r="I71" s="30">
        <v>98.47796737081899</v>
      </c>
      <c r="J71" s="30">
        <v>98.04</v>
      </c>
      <c r="K71" s="19">
        <v>90</v>
      </c>
      <c r="L71" s="19">
        <v>0</v>
      </c>
      <c r="M71" s="19">
        <v>0</v>
      </c>
      <c r="N71" s="19">
        <v>6.25</v>
      </c>
      <c r="O71" s="19">
        <v>0</v>
      </c>
      <c r="P71" s="19">
        <v>92.1875</v>
      </c>
      <c r="Q71" s="19">
        <v>1.5625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ht="15.75">
      <c r="A72" s="37" t="s">
        <v>24</v>
      </c>
      <c r="B72" s="14">
        <v>472</v>
      </c>
      <c r="C72" s="14">
        <v>416</v>
      </c>
      <c r="D72" s="15">
        <v>1.34</v>
      </c>
      <c r="E72" s="16">
        <v>60.5</v>
      </c>
      <c r="F72" s="17">
        <v>4.514925373134329</v>
      </c>
      <c r="G72" s="7">
        <v>0.008</v>
      </c>
      <c r="H72" s="26" t="s">
        <v>150</v>
      </c>
      <c r="I72" s="19">
        <v>98.29065540100048</v>
      </c>
      <c r="J72" s="19">
        <v>98.35</v>
      </c>
      <c r="K72" s="19">
        <v>73.33333333333333</v>
      </c>
      <c r="L72" s="19">
        <v>0</v>
      </c>
      <c r="M72" s="19">
        <v>3.125</v>
      </c>
      <c r="N72" s="19">
        <v>7.8125</v>
      </c>
      <c r="O72" s="19">
        <v>3.125</v>
      </c>
      <c r="P72" s="19">
        <v>82.8125</v>
      </c>
      <c r="Q72" s="19">
        <v>3.125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ht="15.75">
      <c r="A73" s="37" t="s">
        <v>25</v>
      </c>
      <c r="B73" s="14">
        <v>484</v>
      </c>
      <c r="C73" s="14">
        <v>429</v>
      </c>
      <c r="D73" s="15">
        <v>1.36</v>
      </c>
      <c r="E73" s="16">
        <v>70.6</v>
      </c>
      <c r="F73" s="17">
        <v>5.1911764705882355</v>
      </c>
      <c r="G73" s="7">
        <v>0.015</v>
      </c>
      <c r="H73" s="26" t="s">
        <v>151</v>
      </c>
      <c r="I73" s="19">
        <v>98.20526862679378</v>
      </c>
      <c r="J73" s="19">
        <v>97.59</v>
      </c>
      <c r="K73" s="19">
        <v>68.33333333333333</v>
      </c>
      <c r="L73" s="19">
        <v>0</v>
      </c>
      <c r="M73" s="19">
        <v>0</v>
      </c>
      <c r="N73" s="19">
        <v>0</v>
      </c>
      <c r="O73" s="19">
        <v>1.5625</v>
      </c>
      <c r="P73" s="19">
        <v>71.875</v>
      </c>
      <c r="Q73" s="19">
        <v>26.5625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ht="15.75">
      <c r="A74" s="37" t="s">
        <v>26</v>
      </c>
      <c r="B74" s="14">
        <v>426</v>
      </c>
      <c r="C74" s="14">
        <v>379</v>
      </c>
      <c r="D74" s="15">
        <v>1.06</v>
      </c>
      <c r="E74" s="16">
        <v>64.7</v>
      </c>
      <c r="F74" s="17">
        <v>6.10377358490566</v>
      </c>
      <c r="G74" s="7">
        <v>0.014</v>
      </c>
      <c r="H74" s="26" t="s">
        <v>152</v>
      </c>
      <c r="I74" s="19">
        <v>96.600161508131</v>
      </c>
      <c r="J74" s="19">
        <v>95.58</v>
      </c>
      <c r="K74" s="19">
        <v>26.666666666666668</v>
      </c>
      <c r="L74" s="19">
        <v>0</v>
      </c>
      <c r="M74" s="19">
        <v>0</v>
      </c>
      <c r="N74" s="19">
        <v>0</v>
      </c>
      <c r="O74" s="19">
        <v>0</v>
      </c>
      <c r="P74" s="19">
        <v>56.25</v>
      </c>
      <c r="Q74" s="19">
        <v>43.75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ht="15.75">
      <c r="A75" s="37" t="s">
        <v>27</v>
      </c>
      <c r="B75" s="14">
        <v>476</v>
      </c>
      <c r="C75" s="14">
        <v>421</v>
      </c>
      <c r="D75" s="15">
        <v>1.42</v>
      </c>
      <c r="E75" s="16">
        <v>41.6</v>
      </c>
      <c r="F75" s="17">
        <v>2.9295774647887325</v>
      </c>
      <c r="G75" s="7">
        <v>0.012</v>
      </c>
      <c r="H75" s="26" t="s">
        <v>153</v>
      </c>
      <c r="I75" s="30">
        <v>97.29503199998724</v>
      </c>
      <c r="J75" s="19">
        <v>96.87</v>
      </c>
      <c r="K75" s="19">
        <v>83.33333333333333</v>
      </c>
      <c r="L75" s="19">
        <v>0</v>
      </c>
      <c r="M75" s="19">
        <v>0</v>
      </c>
      <c r="N75" s="19">
        <v>0</v>
      </c>
      <c r="O75" s="19">
        <v>0</v>
      </c>
      <c r="P75" s="19">
        <v>81.25</v>
      </c>
      <c r="Q75" s="19">
        <v>18.75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9" ht="15.75">
      <c r="A76" s="37" t="s">
        <v>28</v>
      </c>
      <c r="B76" s="14">
        <v>466</v>
      </c>
      <c r="C76" s="14">
        <v>410</v>
      </c>
      <c r="D76" s="15">
        <v>1.36</v>
      </c>
      <c r="E76" s="16">
        <v>98.8</v>
      </c>
      <c r="F76" s="17">
        <v>7.264705882352941</v>
      </c>
      <c r="G76" s="7">
        <v>0.014</v>
      </c>
      <c r="H76" s="26" t="s">
        <v>154</v>
      </c>
      <c r="I76" s="19">
        <v>98.70461033862097</v>
      </c>
      <c r="J76" s="19">
        <v>98.38</v>
      </c>
      <c r="K76" s="19">
        <v>56.666666666666664</v>
      </c>
      <c r="L76" s="19">
        <v>0</v>
      </c>
      <c r="M76" s="19">
        <v>3.125</v>
      </c>
      <c r="N76" s="19">
        <v>1.5625</v>
      </c>
      <c r="O76" s="19">
        <v>1.5625</v>
      </c>
      <c r="P76" s="19">
        <v>93.75</v>
      </c>
      <c r="Q76" s="19">
        <v>0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ht="15.75">
      <c r="A77" s="37" t="s">
        <v>29</v>
      </c>
      <c r="B77" s="14">
        <v>443</v>
      </c>
      <c r="C77" s="14">
        <v>396</v>
      </c>
      <c r="D77" s="15">
        <v>1.2</v>
      </c>
      <c r="E77" s="16">
        <v>63.4</v>
      </c>
      <c r="F77" s="17">
        <v>5.283333333333333</v>
      </c>
      <c r="G77" s="7">
        <v>0.031</v>
      </c>
      <c r="H77" s="26" t="s">
        <v>155</v>
      </c>
      <c r="I77" s="19">
        <v>98.31462296467252</v>
      </c>
      <c r="J77" s="19">
        <v>97.94</v>
      </c>
      <c r="K77" s="19">
        <v>3.3333333333333335</v>
      </c>
      <c r="L77" s="19">
        <v>0</v>
      </c>
      <c r="M77" s="19">
        <v>1.5625</v>
      </c>
      <c r="N77" s="19">
        <v>9.375</v>
      </c>
      <c r="O77" s="19">
        <v>4.6875</v>
      </c>
      <c r="P77" s="19">
        <v>78.125</v>
      </c>
      <c r="Q77" s="19">
        <v>6.25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ht="15.75">
      <c r="A78" s="37" t="s">
        <v>30</v>
      </c>
      <c r="B78" s="14">
        <v>503</v>
      </c>
      <c r="C78" s="14">
        <v>445</v>
      </c>
      <c r="D78" s="15">
        <v>1.68</v>
      </c>
      <c r="E78" s="16">
        <v>144.5</v>
      </c>
      <c r="F78" s="17">
        <v>8.601190476190476</v>
      </c>
      <c r="G78" s="7">
        <v>0.027</v>
      </c>
      <c r="H78" s="26" t="s">
        <v>140</v>
      </c>
      <c r="I78" s="19">
        <v>95.17518877165891</v>
      </c>
      <c r="J78" s="19">
        <v>94.8</v>
      </c>
      <c r="K78" s="19">
        <v>8.333333333333334</v>
      </c>
      <c r="L78" s="19">
        <v>0</v>
      </c>
      <c r="M78" s="19">
        <v>0</v>
      </c>
      <c r="N78" s="19">
        <v>18.75</v>
      </c>
      <c r="O78" s="19">
        <v>0</v>
      </c>
      <c r="P78" s="19">
        <v>81.25</v>
      </c>
      <c r="Q78" s="19">
        <v>0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ht="15.75">
      <c r="A79" s="37" t="s">
        <v>31</v>
      </c>
      <c r="B79" s="14">
        <v>511</v>
      </c>
      <c r="C79" s="14">
        <v>449</v>
      </c>
      <c r="D79" s="15">
        <v>1.44</v>
      </c>
      <c r="E79" s="16">
        <v>63.4</v>
      </c>
      <c r="F79" s="17">
        <v>4.402777777777778</v>
      </c>
      <c r="G79" s="7">
        <v>0.015</v>
      </c>
      <c r="H79" s="26" t="s">
        <v>147</v>
      </c>
      <c r="I79" s="30">
        <v>98.49354359152562</v>
      </c>
      <c r="J79" s="19">
        <v>98.16</v>
      </c>
      <c r="K79" s="19">
        <v>78.33333333333333</v>
      </c>
      <c r="L79" s="19">
        <v>0</v>
      </c>
      <c r="M79" s="19">
        <v>0</v>
      </c>
      <c r="N79" s="19">
        <v>4.6875</v>
      </c>
      <c r="O79" s="19">
        <v>0</v>
      </c>
      <c r="P79" s="19">
        <v>90.625</v>
      </c>
      <c r="Q79" s="19">
        <v>4.6875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ht="15.75">
      <c r="A80" s="37" t="s">
        <v>32</v>
      </c>
      <c r="B80" s="38">
        <v>439</v>
      </c>
      <c r="C80" s="38">
        <v>384</v>
      </c>
      <c r="D80" s="39">
        <v>1</v>
      </c>
      <c r="E80" s="40">
        <v>71.8</v>
      </c>
      <c r="F80" s="41">
        <v>7.18</v>
      </c>
      <c r="G80" s="42">
        <v>0.022</v>
      </c>
      <c r="H80" s="51" t="s">
        <v>156</v>
      </c>
      <c r="I80" s="46">
        <v>97.39333748470517</v>
      </c>
      <c r="J80" s="46">
        <v>97.18</v>
      </c>
      <c r="K80" s="46">
        <v>33.333333333333336</v>
      </c>
      <c r="L80" s="46">
        <v>0</v>
      </c>
      <c r="M80" s="46">
        <v>0</v>
      </c>
      <c r="N80" s="46">
        <v>0</v>
      </c>
      <c r="O80" s="46">
        <v>0</v>
      </c>
      <c r="P80" s="46">
        <v>68.75</v>
      </c>
      <c r="Q80" s="46">
        <v>31.25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s="2" customFormat="1" ht="15.75">
      <c r="A81" s="1" t="s">
        <v>83</v>
      </c>
      <c r="B81" s="1">
        <f>MEDIAN(B71:B80)</f>
        <v>469</v>
      </c>
      <c r="C81" s="22">
        <f aca="true" t="shared" si="4" ref="C81:Q81">MEDIAN(C71:C80)</f>
        <v>413.5</v>
      </c>
      <c r="D81" s="13">
        <f t="shared" si="4"/>
        <v>1.35</v>
      </c>
      <c r="E81" s="23">
        <f t="shared" si="4"/>
        <v>67.65</v>
      </c>
      <c r="F81" s="13">
        <f t="shared" si="4"/>
        <v>5.501041666666667</v>
      </c>
      <c r="G81" s="24">
        <f t="shared" si="4"/>
        <v>0.015</v>
      </c>
      <c r="H81" s="1" t="s">
        <v>113</v>
      </c>
      <c r="I81" s="23">
        <f t="shared" si="4"/>
        <v>98.24796201389714</v>
      </c>
      <c r="J81" s="23">
        <f t="shared" si="4"/>
        <v>97.765</v>
      </c>
      <c r="K81" s="23">
        <f t="shared" si="4"/>
        <v>62.5</v>
      </c>
      <c r="L81" s="23">
        <f t="shared" si="4"/>
        <v>0</v>
      </c>
      <c r="M81" s="23">
        <f t="shared" si="4"/>
        <v>0</v>
      </c>
      <c r="N81" s="23">
        <f t="shared" si="4"/>
        <v>3.125</v>
      </c>
      <c r="O81" s="23">
        <f t="shared" si="4"/>
        <v>0</v>
      </c>
      <c r="P81" s="23">
        <f t="shared" si="4"/>
        <v>81.25</v>
      </c>
      <c r="Q81" s="23">
        <f t="shared" si="4"/>
        <v>5.46875</v>
      </c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:39" s="2" customFormat="1" ht="12.75">
      <c r="A82" s="1"/>
      <c r="B82" s="1"/>
      <c r="C82" s="1"/>
      <c r="D82" s="13"/>
      <c r="E82" s="23"/>
      <c r="F82" s="1"/>
      <c r="G82" s="24"/>
      <c r="H82" s="1"/>
      <c r="I82" s="23"/>
      <c r="J82" s="23"/>
      <c r="K82" s="23"/>
      <c r="L82" s="23"/>
      <c r="M82" s="23"/>
      <c r="N82" s="23"/>
      <c r="O82" s="23"/>
      <c r="P82" s="23"/>
      <c r="Q82" s="23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:39" s="34" customFormat="1" ht="13.5" customHeight="1">
      <c r="A83" s="65" t="s">
        <v>107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</row>
    <row r="84" spans="1:39" ht="15.75">
      <c r="A84" s="37" t="s">
        <v>33</v>
      </c>
      <c r="B84" s="14">
        <v>454</v>
      </c>
      <c r="C84" s="14">
        <v>408</v>
      </c>
      <c r="D84" s="15">
        <v>1.46</v>
      </c>
      <c r="E84" s="16">
        <v>116.5</v>
      </c>
      <c r="F84" s="17">
        <v>7.979452054794521</v>
      </c>
      <c r="G84" s="7">
        <v>0.029</v>
      </c>
      <c r="H84" s="26" t="s">
        <v>157</v>
      </c>
      <c r="I84" s="19">
        <v>97.07773987284442</v>
      </c>
      <c r="J84" s="19">
        <v>95.85743379737706</v>
      </c>
      <c r="K84" s="19">
        <v>86.66666666666666</v>
      </c>
      <c r="L84" s="19">
        <v>0</v>
      </c>
      <c r="M84" s="19">
        <v>0</v>
      </c>
      <c r="N84" s="19">
        <v>3.125</v>
      </c>
      <c r="O84" s="19">
        <v>0</v>
      </c>
      <c r="P84" s="19">
        <v>96.875</v>
      </c>
      <c r="Q84" s="19">
        <v>0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ht="15.75">
      <c r="A85" s="37" t="s">
        <v>34</v>
      </c>
      <c r="B85" s="14">
        <v>479</v>
      </c>
      <c r="C85" s="14">
        <v>418</v>
      </c>
      <c r="D85" s="15">
        <v>1.52</v>
      </c>
      <c r="E85" s="16">
        <v>115.8</v>
      </c>
      <c r="F85" s="17">
        <v>7.618421052631579</v>
      </c>
      <c r="G85" s="7">
        <v>0.032</v>
      </c>
      <c r="H85" s="26" t="s">
        <v>158</v>
      </c>
      <c r="I85" s="19">
        <v>93.49214575669953</v>
      </c>
      <c r="J85" s="19">
        <v>91.40143631884577</v>
      </c>
      <c r="K85" s="19">
        <v>36.666666666666664</v>
      </c>
      <c r="L85" s="19">
        <v>0</v>
      </c>
      <c r="M85" s="19">
        <v>0</v>
      </c>
      <c r="N85" s="19">
        <v>0</v>
      </c>
      <c r="O85" s="19">
        <v>6.25</v>
      </c>
      <c r="P85" s="19">
        <v>81.25</v>
      </c>
      <c r="Q85" s="19">
        <v>12.5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ht="15.75">
      <c r="A86" s="37" t="s">
        <v>35</v>
      </c>
      <c r="B86" s="14">
        <v>504</v>
      </c>
      <c r="C86" s="14">
        <v>452</v>
      </c>
      <c r="D86" s="15">
        <v>1.68</v>
      </c>
      <c r="E86" s="16">
        <v>50.6</v>
      </c>
      <c r="F86" s="17">
        <v>3.011904761904762</v>
      </c>
      <c r="G86" s="7">
        <v>0.024</v>
      </c>
      <c r="H86" s="26" t="s">
        <v>159</v>
      </c>
      <c r="I86" s="19">
        <v>95.77534579701319</v>
      </c>
      <c r="J86" s="19">
        <v>94.44849558837592</v>
      </c>
      <c r="K86" s="19">
        <v>91.66666666666666</v>
      </c>
      <c r="L86" s="19">
        <v>0</v>
      </c>
      <c r="M86" s="19">
        <v>0</v>
      </c>
      <c r="N86" s="19">
        <v>0</v>
      </c>
      <c r="O86" s="19">
        <v>0</v>
      </c>
      <c r="P86" s="19">
        <v>85.9375</v>
      </c>
      <c r="Q86" s="19">
        <v>14.0625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9" ht="12.75">
      <c r="A87" s="37" t="s">
        <v>36</v>
      </c>
      <c r="B87" s="14">
        <v>482</v>
      </c>
      <c r="C87" s="14">
        <v>434</v>
      </c>
      <c r="D87" s="15">
        <v>1.38</v>
      </c>
      <c r="E87" s="16">
        <v>68.2</v>
      </c>
      <c r="F87" s="17">
        <v>4.942028985507246</v>
      </c>
      <c r="G87" s="7">
        <v>0.026</v>
      </c>
      <c r="H87" s="26" t="s">
        <v>87</v>
      </c>
      <c r="I87" s="19">
        <v>95.10783639184133</v>
      </c>
      <c r="J87" s="19">
        <v>94.59770150648409</v>
      </c>
      <c r="K87" s="19">
        <v>90.83333333333334</v>
      </c>
      <c r="L87" s="19">
        <v>0</v>
      </c>
      <c r="M87" s="19">
        <v>1.5625</v>
      </c>
      <c r="N87" s="19">
        <v>28.125</v>
      </c>
      <c r="O87" s="19">
        <v>0</v>
      </c>
      <c r="P87" s="19">
        <v>62.5</v>
      </c>
      <c r="Q87" s="19">
        <v>7.8125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</row>
    <row r="88" spans="1:39" ht="16.5" customHeight="1">
      <c r="A88" s="37" t="s">
        <v>37</v>
      </c>
      <c r="B88" s="14">
        <v>466</v>
      </c>
      <c r="C88" s="14">
        <v>415</v>
      </c>
      <c r="D88" s="15">
        <v>1.52</v>
      </c>
      <c r="E88" s="16">
        <v>72.5</v>
      </c>
      <c r="F88" s="17">
        <v>4.769736842105264</v>
      </c>
      <c r="G88" s="7">
        <v>0.019</v>
      </c>
      <c r="H88" s="26" t="s">
        <v>160</v>
      </c>
      <c r="I88" s="19">
        <v>93.18234561131148</v>
      </c>
      <c r="J88" s="19">
        <v>88.09130374268591</v>
      </c>
      <c r="K88" s="19">
        <v>44.16666666666667</v>
      </c>
      <c r="L88" s="19">
        <v>0</v>
      </c>
      <c r="M88" s="19">
        <v>1.5625</v>
      </c>
      <c r="N88" s="19">
        <v>12.5</v>
      </c>
      <c r="O88" s="19">
        <v>7.8125</v>
      </c>
      <c r="P88" s="19">
        <v>73.4375</v>
      </c>
      <c r="Q88" s="19">
        <v>4.6875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ht="15.75">
      <c r="A89" s="37" t="s">
        <v>38</v>
      </c>
      <c r="B89" s="14">
        <v>446</v>
      </c>
      <c r="C89" s="14">
        <v>398</v>
      </c>
      <c r="D89" s="15">
        <v>1.42</v>
      </c>
      <c r="E89" s="16">
        <v>114.2</v>
      </c>
      <c r="F89" s="17">
        <v>8.04225352112676</v>
      </c>
      <c r="G89" s="7">
        <v>0.02</v>
      </c>
      <c r="H89" s="26" t="s">
        <v>161</v>
      </c>
      <c r="I89" s="19">
        <v>98.37811707842486</v>
      </c>
      <c r="J89" s="19">
        <v>98.11111436976431</v>
      </c>
      <c r="K89" s="19">
        <v>91.66666666666666</v>
      </c>
      <c r="L89" s="19">
        <v>0</v>
      </c>
      <c r="M89" s="19">
        <v>1.5625</v>
      </c>
      <c r="N89" s="19">
        <v>0</v>
      </c>
      <c r="O89" s="19">
        <v>0</v>
      </c>
      <c r="P89" s="19">
        <v>96.875</v>
      </c>
      <c r="Q89" s="19">
        <v>1.5625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ht="15.75">
      <c r="A90" s="37" t="s">
        <v>39</v>
      </c>
      <c r="B90" s="14">
        <v>429</v>
      </c>
      <c r="C90" s="14">
        <v>374</v>
      </c>
      <c r="D90" s="15">
        <v>1.24</v>
      </c>
      <c r="E90" s="16">
        <v>87</v>
      </c>
      <c r="F90" s="17">
        <v>7.016129032258064</v>
      </c>
      <c r="G90" s="7">
        <v>0.051</v>
      </c>
      <c r="H90" s="26" t="s">
        <v>162</v>
      </c>
      <c r="I90" s="19">
        <v>97.80926341394483</v>
      </c>
      <c r="J90" s="19">
        <v>97.28110210377031</v>
      </c>
      <c r="K90" s="19">
        <v>90</v>
      </c>
      <c r="L90" s="19">
        <v>0</v>
      </c>
      <c r="M90" s="19">
        <v>3.125</v>
      </c>
      <c r="N90" s="19">
        <v>42.1875</v>
      </c>
      <c r="O90" s="19">
        <v>0</v>
      </c>
      <c r="P90" s="19">
        <v>51.5625</v>
      </c>
      <c r="Q90" s="19">
        <v>3.125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9" ht="15.75">
      <c r="A91" s="37" t="s">
        <v>40</v>
      </c>
      <c r="B91" s="14">
        <v>534</v>
      </c>
      <c r="C91" s="14">
        <v>477</v>
      </c>
      <c r="D91" s="15">
        <v>2.08</v>
      </c>
      <c r="E91" s="16">
        <v>165.4</v>
      </c>
      <c r="F91" s="17">
        <v>7.9519230769230775</v>
      </c>
      <c r="G91" s="7">
        <v>0.033</v>
      </c>
      <c r="H91" s="26" t="s">
        <v>163</v>
      </c>
      <c r="I91" s="19">
        <v>98.36803121704217</v>
      </c>
      <c r="J91" s="19">
        <v>98.24033501036398</v>
      </c>
      <c r="K91" s="19">
        <v>63.33333333333333</v>
      </c>
      <c r="L91" s="19">
        <v>0</v>
      </c>
      <c r="M91" s="19">
        <v>0</v>
      </c>
      <c r="N91" s="19">
        <v>1.5625</v>
      </c>
      <c r="O91" s="19">
        <v>3.125</v>
      </c>
      <c r="P91" s="19">
        <v>85.9375</v>
      </c>
      <c r="Q91" s="19">
        <v>9.375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9" ht="15.75">
      <c r="A92" s="37" t="s">
        <v>41</v>
      </c>
      <c r="B92" s="14">
        <v>470</v>
      </c>
      <c r="C92" s="14">
        <v>417</v>
      </c>
      <c r="D92" s="15">
        <v>1.58</v>
      </c>
      <c r="E92" s="16">
        <v>126.9</v>
      </c>
      <c r="F92" s="17">
        <v>8.031645569620254</v>
      </c>
      <c r="G92" s="7">
        <v>0.056</v>
      </c>
      <c r="H92" s="26" t="s">
        <v>164</v>
      </c>
      <c r="I92" s="19">
        <v>97.51139937579319</v>
      </c>
      <c r="J92" s="19">
        <v>95.79983480070865</v>
      </c>
      <c r="K92" s="19">
        <v>35.833333333333336</v>
      </c>
      <c r="L92" s="19">
        <v>0</v>
      </c>
      <c r="M92" s="19">
        <v>0</v>
      </c>
      <c r="N92" s="19">
        <v>3.125</v>
      </c>
      <c r="O92" s="19">
        <v>3.125</v>
      </c>
      <c r="P92" s="19">
        <v>85.9375</v>
      </c>
      <c r="Q92" s="19">
        <v>7.8125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1:39" ht="15.75">
      <c r="A93" s="37" t="s">
        <v>42</v>
      </c>
      <c r="B93" s="38">
        <v>425</v>
      </c>
      <c r="C93" s="38">
        <v>460</v>
      </c>
      <c r="D93" s="39">
        <v>1.88</v>
      </c>
      <c r="E93" s="40">
        <v>110</v>
      </c>
      <c r="F93" s="41">
        <v>5.851063829787234</v>
      </c>
      <c r="G93" s="42">
        <v>0.022</v>
      </c>
      <c r="H93" s="51" t="s">
        <v>165</v>
      </c>
      <c r="I93" s="46">
        <v>98.26663537556051</v>
      </c>
      <c r="J93" s="46">
        <v>98.09416239584512</v>
      </c>
      <c r="K93" s="46">
        <v>27.5</v>
      </c>
      <c r="L93" s="46">
        <v>0</v>
      </c>
      <c r="M93" s="46">
        <v>0</v>
      </c>
      <c r="N93" s="46">
        <v>9.375</v>
      </c>
      <c r="O93" s="46">
        <v>0</v>
      </c>
      <c r="P93" s="46">
        <v>70.3125</v>
      </c>
      <c r="Q93" s="46">
        <v>20.3125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spans="1:39" s="2" customFormat="1" ht="15.75">
      <c r="A94" s="1" t="s">
        <v>83</v>
      </c>
      <c r="B94" s="1">
        <f>MEDIAN(B84:B93)</f>
        <v>468</v>
      </c>
      <c r="C94" s="22">
        <f>MEDIAN(C84:C93)</f>
        <v>417.5</v>
      </c>
      <c r="D94" s="13">
        <f aca="true" t="shared" si="5" ref="D94:Q94">MEDIAN(D84:D93)</f>
        <v>1.52</v>
      </c>
      <c r="E94" s="23">
        <f t="shared" si="5"/>
        <v>112.1</v>
      </c>
      <c r="F94" s="13">
        <f t="shared" si="5"/>
        <v>7.317275042444821</v>
      </c>
      <c r="G94" s="24">
        <f t="shared" si="5"/>
        <v>0.0275</v>
      </c>
      <c r="H94" s="1" t="s">
        <v>114</v>
      </c>
      <c r="I94" s="23">
        <f t="shared" si="5"/>
        <v>97.2945696243188</v>
      </c>
      <c r="J94" s="23">
        <f t="shared" si="5"/>
        <v>95.82863429904285</v>
      </c>
      <c r="K94" s="23">
        <f t="shared" si="5"/>
        <v>75</v>
      </c>
      <c r="L94" s="23">
        <f t="shared" si="5"/>
        <v>0</v>
      </c>
      <c r="M94" s="23">
        <f t="shared" si="5"/>
        <v>0</v>
      </c>
      <c r="N94" s="23">
        <f t="shared" si="5"/>
        <v>3.125</v>
      </c>
      <c r="O94" s="23">
        <f t="shared" si="5"/>
        <v>0</v>
      </c>
      <c r="P94" s="23">
        <f t="shared" si="5"/>
        <v>83.59375</v>
      </c>
      <c r="Q94" s="23">
        <f t="shared" si="5"/>
        <v>7.8125</v>
      </c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s="2" customFormat="1" ht="12.75">
      <c r="A95" s="1"/>
      <c r="B95" s="1"/>
      <c r="C95" s="1"/>
      <c r="D95" s="13"/>
      <c r="E95" s="23"/>
      <c r="F95" s="1"/>
      <c r="G95" s="24"/>
      <c r="H95" s="1"/>
      <c r="I95" s="23"/>
      <c r="J95" s="23"/>
      <c r="K95" s="23"/>
      <c r="L95" s="23"/>
      <c r="M95" s="23"/>
      <c r="N95" s="23"/>
      <c r="O95" s="23"/>
      <c r="P95" s="23"/>
      <c r="Q95" s="23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1:39" s="34" customFormat="1" ht="15" customHeight="1">
      <c r="A96" s="66">
        <v>36647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5.75">
      <c r="A97" s="37" t="s">
        <v>43</v>
      </c>
      <c r="B97" s="14">
        <v>471</v>
      </c>
      <c r="C97" s="14">
        <v>421</v>
      </c>
      <c r="D97" s="15">
        <v>1.18</v>
      </c>
      <c r="E97" s="19">
        <v>17.2</v>
      </c>
      <c r="F97" s="15">
        <v>1.4576271186440677</v>
      </c>
      <c r="G97" s="7" t="s">
        <v>86</v>
      </c>
      <c r="H97" s="26" t="s">
        <v>166</v>
      </c>
      <c r="I97" s="30">
        <v>94.6437853636554</v>
      </c>
      <c r="J97" s="19">
        <v>95.37718869478513</v>
      </c>
      <c r="K97" s="19">
        <v>48.75</v>
      </c>
      <c r="L97" s="19">
        <v>0</v>
      </c>
      <c r="M97" s="19">
        <v>0</v>
      </c>
      <c r="N97" s="19">
        <v>0</v>
      </c>
      <c r="O97" s="19">
        <v>0</v>
      </c>
      <c r="P97" s="19">
        <v>92.1875</v>
      </c>
      <c r="Q97" s="19">
        <v>7.8125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1:39" ht="15.75">
      <c r="A98" s="37" t="s">
        <v>44</v>
      </c>
      <c r="B98" s="14">
        <v>512</v>
      </c>
      <c r="C98" s="14">
        <v>451</v>
      </c>
      <c r="D98" s="15">
        <v>1.72</v>
      </c>
      <c r="E98" s="19">
        <v>74.9</v>
      </c>
      <c r="F98" s="15">
        <v>4.354651162790698</v>
      </c>
      <c r="G98" s="7">
        <v>0.037</v>
      </c>
      <c r="H98" s="26" t="s">
        <v>167</v>
      </c>
      <c r="I98" s="19">
        <v>97.73207853818433</v>
      </c>
      <c r="J98" s="19">
        <v>97.43297562489566</v>
      </c>
      <c r="K98" s="19">
        <v>77.5</v>
      </c>
      <c r="L98" s="19">
        <v>0</v>
      </c>
      <c r="M98" s="19">
        <v>0</v>
      </c>
      <c r="N98" s="19">
        <v>1.5625</v>
      </c>
      <c r="O98" s="19">
        <v>0</v>
      </c>
      <c r="P98" s="19">
        <v>89.0625</v>
      </c>
      <c r="Q98" s="19">
        <v>9.375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1:39" ht="15.75">
      <c r="A99" s="37" t="s">
        <v>45</v>
      </c>
      <c r="B99" s="14">
        <v>436</v>
      </c>
      <c r="C99" s="14">
        <v>380</v>
      </c>
      <c r="D99" s="15">
        <v>1.08</v>
      </c>
      <c r="E99" s="19">
        <v>37.1</v>
      </c>
      <c r="F99" s="15">
        <v>3.4351851851851856</v>
      </c>
      <c r="G99" s="7" t="s">
        <v>86</v>
      </c>
      <c r="H99" s="26" t="s">
        <v>168</v>
      </c>
      <c r="I99" s="19">
        <v>96.51302217212981</v>
      </c>
      <c r="J99" s="19">
        <v>96.35213548799346</v>
      </c>
      <c r="K99" s="19">
        <v>85</v>
      </c>
      <c r="L99" s="19">
        <v>0</v>
      </c>
      <c r="M99" s="19">
        <v>0</v>
      </c>
      <c r="N99" s="19">
        <v>0</v>
      </c>
      <c r="O99" s="19">
        <v>0</v>
      </c>
      <c r="P99" s="19">
        <v>96.875</v>
      </c>
      <c r="Q99" s="19">
        <v>3.125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17" ht="15.75">
      <c r="A100" s="53" t="s">
        <v>46</v>
      </c>
      <c r="B100" s="6">
        <v>412</v>
      </c>
      <c r="C100" s="6">
        <v>364</v>
      </c>
      <c r="D100" s="8">
        <v>0.98</v>
      </c>
      <c r="E100" s="5">
        <v>60.6</v>
      </c>
      <c r="F100" s="8">
        <v>6.183673469387755</v>
      </c>
      <c r="G100" s="7">
        <v>0.027</v>
      </c>
      <c r="H100" s="26" t="s">
        <v>164</v>
      </c>
      <c r="I100" s="19">
        <v>92.97168454683667</v>
      </c>
      <c r="J100" s="19">
        <v>91.65879672031792</v>
      </c>
      <c r="K100" s="19">
        <v>85</v>
      </c>
      <c r="L100" s="19">
        <v>0</v>
      </c>
      <c r="M100" s="5">
        <v>0</v>
      </c>
      <c r="N100" s="5">
        <v>1.5625</v>
      </c>
      <c r="O100" s="5">
        <v>0</v>
      </c>
      <c r="P100" s="5">
        <v>90.625</v>
      </c>
      <c r="Q100" s="5">
        <v>7.8125</v>
      </c>
    </row>
    <row r="101" spans="1:17" ht="15.75">
      <c r="A101" s="53" t="s">
        <v>47</v>
      </c>
      <c r="B101" s="6">
        <v>416</v>
      </c>
      <c r="C101" s="6">
        <v>368</v>
      </c>
      <c r="D101" s="8">
        <v>1.04</v>
      </c>
      <c r="E101" s="5">
        <v>25.6</v>
      </c>
      <c r="F101" s="8">
        <v>2.4615384615384617</v>
      </c>
      <c r="G101" s="7">
        <v>0.014</v>
      </c>
      <c r="H101" s="26" t="s">
        <v>169</v>
      </c>
      <c r="I101" s="19">
        <v>96.53343521102254</v>
      </c>
      <c r="J101" s="19">
        <v>96.64744926257303</v>
      </c>
      <c r="K101" s="19">
        <v>77.5</v>
      </c>
      <c r="L101" s="19">
        <v>0</v>
      </c>
      <c r="M101" s="5">
        <v>6.25</v>
      </c>
      <c r="N101" s="5">
        <v>9.375</v>
      </c>
      <c r="O101" s="5">
        <v>0</v>
      </c>
      <c r="P101" s="5">
        <v>65.625</v>
      </c>
      <c r="Q101" s="5">
        <v>18.75</v>
      </c>
    </row>
    <row r="102" spans="1:17" ht="15.75">
      <c r="A102" s="53" t="s">
        <v>48</v>
      </c>
      <c r="B102" s="6">
        <v>527</v>
      </c>
      <c r="C102" s="6">
        <v>474</v>
      </c>
      <c r="D102" s="8">
        <v>1.9</v>
      </c>
      <c r="E102" s="5">
        <v>140</v>
      </c>
      <c r="F102" s="8">
        <v>7.368421052631578</v>
      </c>
      <c r="G102" s="7" t="s">
        <v>86</v>
      </c>
      <c r="H102" s="26" t="s">
        <v>170</v>
      </c>
      <c r="I102" s="19">
        <v>92.00421655105048</v>
      </c>
      <c r="J102" s="19">
        <v>90.03119352082994</v>
      </c>
      <c r="K102" s="19">
        <v>83.75</v>
      </c>
      <c r="L102" s="19">
        <v>0</v>
      </c>
      <c r="M102" s="5">
        <v>0</v>
      </c>
      <c r="N102" s="5">
        <v>0</v>
      </c>
      <c r="O102" s="5">
        <v>0</v>
      </c>
      <c r="P102" s="5">
        <v>100</v>
      </c>
      <c r="Q102" s="5">
        <v>0</v>
      </c>
    </row>
    <row r="103" spans="1:17" ht="15.75">
      <c r="A103" s="53" t="s">
        <v>49</v>
      </c>
      <c r="B103" s="6">
        <v>541</v>
      </c>
      <c r="C103" s="6">
        <v>485</v>
      </c>
      <c r="D103" s="8">
        <v>2.02</v>
      </c>
      <c r="E103" s="5">
        <v>88.8</v>
      </c>
      <c r="F103" s="8">
        <v>4.3960396039603955</v>
      </c>
      <c r="G103" s="7" t="s">
        <v>86</v>
      </c>
      <c r="H103" s="26" t="s">
        <v>171</v>
      </c>
      <c r="I103" s="19">
        <v>97.34051591584178</v>
      </c>
      <c r="J103" s="19">
        <v>96.9276685563051</v>
      </c>
      <c r="K103" s="19">
        <v>78.75</v>
      </c>
      <c r="L103" s="19">
        <v>0</v>
      </c>
      <c r="M103" s="5">
        <v>0</v>
      </c>
      <c r="N103" s="5">
        <v>1.5625</v>
      </c>
      <c r="O103" s="5">
        <v>0</v>
      </c>
      <c r="P103" s="5">
        <v>92.1875</v>
      </c>
      <c r="Q103" s="5">
        <v>6.25</v>
      </c>
    </row>
    <row r="104" spans="1:17" ht="15.75">
      <c r="A104" s="53" t="s">
        <v>50</v>
      </c>
      <c r="B104" s="6">
        <v>474</v>
      </c>
      <c r="C104" s="6">
        <v>415</v>
      </c>
      <c r="D104" s="8">
        <v>1.3</v>
      </c>
      <c r="E104" s="5">
        <v>71.8</v>
      </c>
      <c r="F104" s="8">
        <v>5.523076923076923</v>
      </c>
      <c r="G104" s="7" t="s">
        <v>86</v>
      </c>
      <c r="H104" s="26" t="s">
        <v>172</v>
      </c>
      <c r="I104" s="19">
        <v>97.50428446216999</v>
      </c>
      <c r="J104" s="19">
        <v>97.73057970587297</v>
      </c>
      <c r="K104" s="19">
        <v>69.5</v>
      </c>
      <c r="L104" s="19">
        <v>0</v>
      </c>
      <c r="M104" s="5">
        <v>0</v>
      </c>
      <c r="N104" s="5">
        <v>0</v>
      </c>
      <c r="O104" s="5">
        <v>0</v>
      </c>
      <c r="P104" s="5">
        <v>100</v>
      </c>
      <c r="Q104" s="5">
        <v>0</v>
      </c>
    </row>
    <row r="105" spans="1:17" ht="15.75">
      <c r="A105" s="53" t="s">
        <v>51</v>
      </c>
      <c r="B105" s="6">
        <v>533</v>
      </c>
      <c r="C105" s="6">
        <v>482</v>
      </c>
      <c r="D105" s="8">
        <v>2.14</v>
      </c>
      <c r="E105" s="5">
        <v>136.2</v>
      </c>
      <c r="F105" s="8">
        <v>6.364485981308412</v>
      </c>
      <c r="G105" s="7" t="s">
        <v>86</v>
      </c>
      <c r="H105" s="26" t="s">
        <v>173</v>
      </c>
      <c r="I105" s="19">
        <v>95.92407297115294</v>
      </c>
      <c r="J105" s="19">
        <v>95.60413209821589</v>
      </c>
      <c r="K105" s="19">
        <v>82.5</v>
      </c>
      <c r="L105" s="19">
        <v>0</v>
      </c>
      <c r="M105" s="5">
        <v>0</v>
      </c>
      <c r="N105" s="5">
        <v>0</v>
      </c>
      <c r="O105" s="5">
        <v>0</v>
      </c>
      <c r="P105" s="5">
        <v>100</v>
      </c>
      <c r="Q105" s="5">
        <v>0</v>
      </c>
    </row>
    <row r="106" spans="1:17" ht="15.75">
      <c r="A106" s="53" t="s">
        <v>52</v>
      </c>
      <c r="B106" s="6">
        <v>560</v>
      </c>
      <c r="C106" s="6">
        <v>507</v>
      </c>
      <c r="D106" s="8">
        <v>2.42</v>
      </c>
      <c r="E106" s="5">
        <v>130.8</v>
      </c>
      <c r="F106" s="8">
        <v>5.4049586776859515</v>
      </c>
      <c r="G106" s="7">
        <v>0.009</v>
      </c>
      <c r="H106" s="11" t="s">
        <v>174</v>
      </c>
      <c r="I106" s="19">
        <v>96.27972526566806</v>
      </c>
      <c r="J106" s="19">
        <v>96.06413720139153</v>
      </c>
      <c r="K106" s="19">
        <v>80</v>
      </c>
      <c r="L106" s="19">
        <v>0</v>
      </c>
      <c r="M106" s="5">
        <v>0</v>
      </c>
      <c r="N106" s="5">
        <v>0</v>
      </c>
      <c r="O106" s="5">
        <v>0</v>
      </c>
      <c r="P106" s="5">
        <v>93.75</v>
      </c>
      <c r="Q106" s="5">
        <v>6.25</v>
      </c>
    </row>
    <row r="107" spans="1:17" ht="12.75">
      <c r="A107" s="53" t="s">
        <v>53</v>
      </c>
      <c r="B107" s="6">
        <v>425</v>
      </c>
      <c r="C107" s="6">
        <v>386</v>
      </c>
      <c r="D107" s="8">
        <v>1.1</v>
      </c>
      <c r="E107" s="5">
        <v>72.6</v>
      </c>
      <c r="F107" s="8">
        <v>6.6</v>
      </c>
      <c r="G107" s="7">
        <v>0.009</v>
      </c>
      <c r="H107" s="6" t="s">
        <v>85</v>
      </c>
      <c r="I107" s="5" t="s">
        <v>85</v>
      </c>
      <c r="J107" s="5" t="s">
        <v>85</v>
      </c>
      <c r="K107" s="5" t="s">
        <v>85</v>
      </c>
      <c r="L107" s="5">
        <v>0</v>
      </c>
      <c r="M107" s="5">
        <v>0</v>
      </c>
      <c r="N107" s="5">
        <v>0</v>
      </c>
      <c r="O107" s="5">
        <v>0</v>
      </c>
      <c r="P107" s="5">
        <v>98.4375</v>
      </c>
      <c r="Q107" s="5">
        <v>1.5625</v>
      </c>
    </row>
    <row r="108" spans="1:17" ht="12.75">
      <c r="A108" s="53" t="s">
        <v>84</v>
      </c>
      <c r="B108" s="38">
        <v>442</v>
      </c>
      <c r="C108" s="38">
        <v>385</v>
      </c>
      <c r="D108" s="39">
        <v>1.14</v>
      </c>
      <c r="E108" s="46">
        <v>71.5</v>
      </c>
      <c r="F108" s="39">
        <v>6.27</v>
      </c>
      <c r="G108" s="42">
        <v>68.074</v>
      </c>
      <c r="H108" s="38" t="s">
        <v>85</v>
      </c>
      <c r="I108" s="46" t="s">
        <v>85</v>
      </c>
      <c r="J108" s="46" t="s">
        <v>85</v>
      </c>
      <c r="K108" s="46" t="s">
        <v>85</v>
      </c>
      <c r="L108" s="46" t="s">
        <v>85</v>
      </c>
      <c r="M108" s="46" t="s">
        <v>85</v>
      </c>
      <c r="N108" s="46" t="s">
        <v>85</v>
      </c>
      <c r="O108" s="46" t="s">
        <v>85</v>
      </c>
      <c r="P108" s="46" t="s">
        <v>85</v>
      </c>
      <c r="Q108" s="46" t="s">
        <v>85</v>
      </c>
    </row>
    <row r="109" spans="1:17" s="3" customFormat="1" ht="14.25">
      <c r="A109" s="50" t="s">
        <v>83</v>
      </c>
      <c r="B109" s="58">
        <f aca="true" t="shared" si="6" ref="B109:Q109">MEDIAN(B97:B107)</f>
        <v>474</v>
      </c>
      <c r="C109" s="58">
        <f t="shared" si="6"/>
        <v>421</v>
      </c>
      <c r="D109" s="59">
        <f t="shared" si="6"/>
        <v>1.3</v>
      </c>
      <c r="E109" s="60">
        <f t="shared" si="6"/>
        <v>72.6</v>
      </c>
      <c r="F109" s="59">
        <f t="shared" si="6"/>
        <v>5.4049586776859515</v>
      </c>
      <c r="G109" s="61">
        <f>MEDIAN(G97:G107)</f>
        <v>0.014</v>
      </c>
      <c r="H109" s="62" t="s">
        <v>115</v>
      </c>
      <c r="I109" s="60">
        <f>MEDIAN(I97:I107)</f>
        <v>96.39637371889893</v>
      </c>
      <c r="J109" s="60">
        <f t="shared" si="6"/>
        <v>96.20813634469249</v>
      </c>
      <c r="K109" s="60">
        <f t="shared" si="6"/>
        <v>79.375</v>
      </c>
      <c r="L109" s="60">
        <f t="shared" si="6"/>
        <v>0</v>
      </c>
      <c r="M109" s="60">
        <f t="shared" si="6"/>
        <v>0</v>
      </c>
      <c r="N109" s="60">
        <f t="shared" si="6"/>
        <v>0</v>
      </c>
      <c r="O109" s="60">
        <f t="shared" si="6"/>
        <v>0</v>
      </c>
      <c r="P109" s="60">
        <f t="shared" si="6"/>
        <v>93.75</v>
      </c>
      <c r="Q109" s="60">
        <f t="shared" si="6"/>
        <v>6.25</v>
      </c>
    </row>
    <row r="111" ht="12.75">
      <c r="B111" s="6"/>
    </row>
    <row r="112" spans="1:2" ht="12.75">
      <c r="A112" s="4"/>
      <c r="B112" s="4"/>
    </row>
  </sheetData>
  <mergeCells count="8">
    <mergeCell ref="A2:Q2"/>
    <mergeCell ref="A7:Q7"/>
    <mergeCell ref="A24:Q24"/>
    <mergeCell ref="A42:Q42"/>
    <mergeCell ref="A57:Q57"/>
    <mergeCell ref="A83:Q83"/>
    <mergeCell ref="A96:Q96"/>
    <mergeCell ref="A70:Q7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goodbred</dc:creator>
  <cp:keywords/>
  <dc:description/>
  <cp:lastModifiedBy>dgrillo</cp:lastModifiedBy>
  <cp:lastPrinted>2007-03-22T21:33:15Z</cp:lastPrinted>
  <dcterms:created xsi:type="dcterms:W3CDTF">2006-09-06T22:39:29Z</dcterms:created>
  <dcterms:modified xsi:type="dcterms:W3CDTF">2007-08-23T20:43:48Z</dcterms:modified>
  <cp:category/>
  <cp:version/>
  <cp:contentType/>
  <cp:contentStatus/>
</cp:coreProperties>
</file>