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31" windowWidth="15480" windowHeight="11595" activeTab="0"/>
  </bookViews>
  <sheets>
    <sheet name="AppendixE" sheetId="1" r:id="rId1"/>
  </sheets>
  <definedNames/>
  <calcPr fullCalcOnLoad="1"/>
</workbook>
</file>

<file path=xl/sharedStrings.xml><?xml version="1.0" encoding="utf-8"?>
<sst xmlns="http://schemas.openxmlformats.org/spreadsheetml/2006/main" count="238" uniqueCount="59">
  <si>
    <t>Trifluralin</t>
  </si>
  <si>
    <t>HCB</t>
  </si>
  <si>
    <t>PCA</t>
  </si>
  <si>
    <t>Endosulfan I</t>
  </si>
  <si>
    <t>Dieldrin</t>
  </si>
  <si>
    <t>Endosulfan II</t>
  </si>
  <si>
    <t>Endosulfan Sulfate</t>
  </si>
  <si>
    <t>LB5-99C-9</t>
  </si>
  <si>
    <t>LB5-99C-22</t>
  </si>
  <si>
    <t>LB5-99C-19</t>
  </si>
  <si>
    <t>LB5-99C-15</t>
  </si>
  <si>
    <t>LB5-99C-20</t>
  </si>
  <si>
    <t>LB5-99C-4</t>
  </si>
  <si>
    <t>LB5-99C-23</t>
  </si>
  <si>
    <t>LB5-99C-29</t>
  </si>
  <si>
    <t>LB5-99C-18</t>
  </si>
  <si>
    <t>LB5-99C-12</t>
  </si>
  <si>
    <t>LB5-99C-24</t>
  </si>
  <si>
    <t>LB5-99C-2</t>
  </si>
  <si>
    <t>LB5-99C-3</t>
  </si>
  <si>
    <t>LB5-99C-8</t>
  </si>
  <si>
    <t>LB5-99C-16</t>
  </si>
  <si>
    <t>LB5-99C-5</t>
  </si>
  <si>
    <t>Median</t>
  </si>
  <si>
    <r>
      <t>trans</t>
    </r>
    <r>
      <rPr>
        <b/>
        <sz val="10"/>
        <rFont val="Univers 57 Condensed"/>
        <family val="2"/>
      </rPr>
      <t>-Chlordane</t>
    </r>
  </si>
  <si>
    <r>
      <t>cis-</t>
    </r>
    <r>
      <rPr>
        <b/>
        <sz val="10"/>
        <rFont val="Univers 57 Condensed"/>
        <family val="2"/>
      </rPr>
      <t>Chlordane</t>
    </r>
  </si>
  <si>
    <t>Octachloro-styrene</t>
  </si>
  <si>
    <r>
      <t>o,p'</t>
    </r>
    <r>
      <rPr>
        <b/>
        <sz val="10"/>
        <rFont val="Univers 57 Condensed"/>
        <family val="2"/>
      </rPr>
      <t>-DDE</t>
    </r>
  </si>
  <si>
    <r>
      <t>trans</t>
    </r>
    <r>
      <rPr>
        <b/>
        <sz val="10"/>
        <rFont val="Univers 57 Condensed"/>
        <family val="2"/>
      </rPr>
      <t>-Nonachlor</t>
    </r>
  </si>
  <si>
    <r>
      <t>p,p'</t>
    </r>
    <r>
      <rPr>
        <b/>
        <sz val="10"/>
        <rFont val="Univers 57 Condensed"/>
        <family val="2"/>
      </rPr>
      <t>-DDE</t>
    </r>
  </si>
  <si>
    <r>
      <t>o,p'</t>
    </r>
    <r>
      <rPr>
        <b/>
        <sz val="10"/>
        <rFont val="Univers 57 Condensed"/>
        <family val="2"/>
      </rPr>
      <t>-DDD</t>
    </r>
  </si>
  <si>
    <r>
      <t>p,p'</t>
    </r>
    <r>
      <rPr>
        <b/>
        <sz val="10"/>
        <rFont val="Univers 57 Condensed"/>
        <family val="2"/>
      </rPr>
      <t>-DDD</t>
    </r>
  </si>
  <si>
    <r>
      <t>cis</t>
    </r>
    <r>
      <rPr>
        <b/>
        <sz val="10"/>
        <rFont val="Univers 57 Condensed"/>
        <family val="2"/>
      </rPr>
      <t>-Nonachlor</t>
    </r>
  </si>
  <si>
    <t xml:space="preserve">Decafluoro- biphenyl </t>
  </si>
  <si>
    <t>Nonachloro- biphenyl</t>
  </si>
  <si>
    <r>
      <t>γ</t>
    </r>
    <r>
      <rPr>
        <b/>
        <sz val="10"/>
        <rFont val="Univers 57 Condensed"/>
        <family val="2"/>
      </rPr>
      <t>- HCH</t>
    </r>
  </si>
  <si>
    <r>
      <t>β</t>
    </r>
    <r>
      <rPr>
        <b/>
        <sz val="10"/>
        <rFont val="Times New Roman"/>
        <family val="1"/>
      </rPr>
      <t>-</t>
    </r>
    <r>
      <rPr>
        <b/>
        <sz val="10"/>
        <rFont val="Univers 57 Condensed"/>
        <family val="2"/>
      </rPr>
      <t>HCH</t>
    </r>
  </si>
  <si>
    <t>α-HCH</t>
  </si>
  <si>
    <t xml:space="preserve">Total </t>
  </si>
  <si>
    <t>PCB</t>
  </si>
  <si>
    <t>Dacthal</t>
  </si>
  <si>
    <t>ID</t>
  </si>
  <si>
    <t xml:space="preserve"> May 11, 1999</t>
  </si>
  <si>
    <t>Percent recovery of surrogate spikes</t>
  </si>
  <si>
    <t>NS</t>
  </si>
  <si>
    <t>ND</t>
  </si>
  <si>
    <t>Percent Lipid</t>
  </si>
  <si>
    <t>Chloro-thalonil</t>
  </si>
  <si>
    <t>Chlor-pyrifos</t>
  </si>
  <si>
    <t>Heptachlor epoxide</t>
  </si>
  <si>
    <t>Oxychlor-dane</t>
  </si>
  <si>
    <r>
      <t>δ-</t>
    </r>
    <r>
      <rPr>
        <b/>
        <sz val="10"/>
        <rFont val="Univers 57 Condensed"/>
        <family val="2"/>
      </rPr>
      <t>HCH</t>
    </r>
  </si>
  <si>
    <t xml:space="preserve">α-      HCH-d6 </t>
  </si>
  <si>
    <r>
      <t>p,p'</t>
    </r>
    <r>
      <rPr>
        <b/>
        <sz val="10"/>
        <rFont val="Univers 57 Condensed"/>
        <family val="2"/>
      </rPr>
      <t xml:space="preserve">-      DDT-d8 </t>
    </r>
  </si>
  <si>
    <t>Arochlor1248</t>
  </si>
  <si>
    <t>Arochlor1254</t>
  </si>
  <si>
    <t>Arochlor1260</t>
  </si>
  <si>
    <r>
      <t>[</t>
    </r>
    <r>
      <rPr>
        <sz val="10"/>
        <rFont val="Univers 57 Condensed"/>
        <family val="2"/>
      </rPr>
      <t>All results in microgram per kilogram weight</t>
    </r>
    <r>
      <rPr>
        <b/>
        <sz val="10"/>
        <rFont val="Univers 57 Condensed"/>
        <family val="2"/>
      </rPr>
      <t xml:space="preserve">. Symbols: </t>
    </r>
    <r>
      <rPr>
        <sz val="10"/>
        <rFont val="Univers 57 Condensed"/>
        <family val="2"/>
      </rPr>
      <t xml:space="preserve">α, alpha; β, beta; γ, gamma; δ, delta; d, deuterium; </t>
    </r>
    <r>
      <rPr>
        <i/>
        <sz val="10"/>
        <rFont val="Univers 57 Condensed"/>
        <family val="2"/>
      </rPr>
      <t>o</t>
    </r>
    <r>
      <rPr>
        <sz val="10"/>
        <rFont val="Univers 57 Condensed"/>
        <family val="2"/>
      </rPr>
      <t xml:space="preserve">, ortho; </t>
    </r>
    <r>
      <rPr>
        <i/>
        <sz val="10"/>
        <rFont val="Univers 57 Condensed"/>
        <family val="2"/>
      </rPr>
      <t>p</t>
    </r>
    <r>
      <rPr>
        <sz val="10"/>
        <rFont val="Univers 57 Condensed"/>
        <family val="2"/>
      </rPr>
      <t>, para.</t>
    </r>
    <r>
      <rPr>
        <b/>
        <sz val="10"/>
        <rFont val="Univers 57 Condensed"/>
        <family val="2"/>
      </rPr>
      <t xml:space="preserve"> Abbreviations: </t>
    </r>
    <r>
      <rPr>
        <sz val="10"/>
        <rFont val="Univers 57 Condensed"/>
        <family val="2"/>
      </rPr>
      <t>HCH, Hexachlorocyclohexane; HCB, Hexacholorobenzene; PCA, Pentachloroanisole;</t>
    </r>
    <r>
      <rPr>
        <b/>
        <sz val="10"/>
        <rFont val="Univers 57 Condensed"/>
        <family val="2"/>
      </rPr>
      <t xml:space="preserve"> </t>
    </r>
    <r>
      <rPr>
        <i/>
        <sz val="10"/>
        <rFont val="Univers 57 Condensed"/>
        <family val="2"/>
      </rPr>
      <t>o,p</t>
    </r>
    <r>
      <rPr>
        <sz val="10"/>
        <rFont val="Univers 57 Condensed"/>
        <family val="2"/>
      </rPr>
      <t xml:space="preserve">´-DDD, 1-(2-Chlorophenyl)-1(4-chlorophenyl)-2,2-dichloroethane; </t>
    </r>
    <r>
      <rPr>
        <i/>
        <sz val="10"/>
        <rFont val="Univers 57 Condensed"/>
        <family val="2"/>
      </rPr>
      <t>p,p</t>
    </r>
    <r>
      <rPr>
        <sz val="10"/>
        <rFont val="Univers 57 Condensed"/>
        <family val="2"/>
      </rPr>
      <t>´-DDD, 2,2-bis(</t>
    </r>
    <r>
      <rPr>
        <i/>
        <sz val="10"/>
        <rFont val="Univers 57 Condensed"/>
        <family val="2"/>
      </rPr>
      <t>p</t>
    </r>
    <r>
      <rPr>
        <sz val="10"/>
        <rFont val="Univers 57 Condensed"/>
        <family val="2"/>
      </rPr>
      <t xml:space="preserve">-chlorophenyl)-1, 1-dichloroethane; </t>
    </r>
    <r>
      <rPr>
        <i/>
        <sz val="10"/>
        <rFont val="Univers 57 Condensed"/>
        <family val="2"/>
      </rPr>
      <t>o,p´</t>
    </r>
    <r>
      <rPr>
        <sz val="10"/>
        <rFont val="Univers 57 Condensed"/>
        <family val="2"/>
      </rPr>
      <t xml:space="preserve">-DDE, Benzene,1-chloro-2[2,2-dichloro-1(4-chlorophenyl)ethenyl]; </t>
    </r>
    <r>
      <rPr>
        <i/>
        <sz val="10"/>
        <rFont val="Univers 57 Condensed"/>
        <family val="2"/>
      </rPr>
      <t>p,p</t>
    </r>
    <r>
      <rPr>
        <sz val="10"/>
        <rFont val="Univers 57 Condensed"/>
        <family val="2"/>
      </rPr>
      <t>´-DDE, 1,1-dichloro 2,2 bis(</t>
    </r>
    <r>
      <rPr>
        <i/>
        <sz val="10"/>
        <rFont val="Univers 57 Condensed"/>
        <family val="2"/>
      </rPr>
      <t>p</t>
    </r>
    <r>
      <rPr>
        <sz val="10"/>
        <rFont val="Univers 57 Condensed"/>
        <family val="2"/>
      </rPr>
      <t xml:space="preserve">-chlorophenyl) ethylene; PCB, Polychlorinated biphenyl; </t>
    </r>
    <r>
      <rPr>
        <i/>
        <sz val="10"/>
        <rFont val="Univers 57 Condensed"/>
        <family val="2"/>
      </rPr>
      <t>p,p'</t>
    </r>
    <r>
      <rPr>
        <sz val="10"/>
        <rFont val="Univers 57 Condensed"/>
        <family val="2"/>
      </rPr>
      <t>-DDT-d8, 1,1'-Bis(</t>
    </r>
    <r>
      <rPr>
        <i/>
        <sz val="10"/>
        <rFont val="Univers 57 Condensed"/>
        <family val="2"/>
      </rPr>
      <t>p</t>
    </r>
    <r>
      <rPr>
        <sz val="10"/>
        <rFont val="Univers 57 Condensed"/>
        <family val="2"/>
      </rPr>
      <t>-chlorophenyl)-2,2,2-trichloroethane; ND, Not detected above reporting limit; NS, Spiked at too low a level to recover</t>
    </r>
    <r>
      <rPr>
        <b/>
        <sz val="10"/>
        <rFont val="Univers 57 Condensed"/>
        <family val="2"/>
      </rPr>
      <t>]</t>
    </r>
  </si>
  <si>
    <r>
      <t>Appendix E.—</t>
    </r>
    <r>
      <rPr>
        <sz val="10"/>
        <rFont val="Univers 57 Condensed"/>
        <family val="2"/>
      </rPr>
      <t>Analytical chemical results for female common carp (</t>
    </r>
    <r>
      <rPr>
        <i/>
        <sz val="10"/>
        <rFont val="Univers 57 Condensed"/>
        <family val="2"/>
      </rPr>
      <t>Cyprinus carpio</t>
    </r>
    <r>
      <rPr>
        <sz val="10"/>
        <rFont val="Univers 57 Condensed"/>
        <family val="2"/>
      </rPr>
      <t>) collected from Las Vegas Bay, Lake Mead, Nevada, May 1999.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</si>
</sst>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sz val="10"/>
      <name val="Times New Roman"/>
      <family val="0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name val="Univers 57 Condensed"/>
      <family val="2"/>
    </font>
    <font>
      <sz val="10"/>
      <name val="Univers 57 Condensed"/>
      <family val="2"/>
    </font>
    <font>
      <b/>
      <i/>
      <sz val="10"/>
      <name val="Univers 57 Condensed"/>
      <family val="2"/>
    </font>
    <font>
      <i/>
      <sz val="10"/>
      <name val="Univers 57 Condense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21" applyAlignment="1">
      <alignment horizontal="center"/>
      <protection/>
    </xf>
    <xf numFmtId="164" fontId="1" fillId="0" borderId="0" xfId="21" applyNumberFormat="1" applyAlignment="1">
      <alignment horizontal="center"/>
      <protection/>
    </xf>
    <xf numFmtId="0" fontId="6" fillId="0" borderId="0" xfId="0" applyFont="1" applyAlignment="1">
      <alignment horizontal="center"/>
    </xf>
    <xf numFmtId="2" fontId="1" fillId="0" borderId="0" xfId="21" applyNumberFormat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21" applyFont="1" applyAlignment="1">
      <alignment horizontal="left"/>
      <protection/>
    </xf>
    <xf numFmtId="0" fontId="7" fillId="0" borderId="1" xfId="21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1" fillId="0" borderId="0" xfId="21" applyAlignment="1">
      <alignment horizontal="left"/>
      <protection/>
    </xf>
    <xf numFmtId="0" fontId="1" fillId="0" borderId="0" xfId="21" applyFont="1" applyAlignment="1">
      <alignment horizontal="left"/>
      <protection/>
    </xf>
    <xf numFmtId="164" fontId="1" fillId="0" borderId="1" xfId="21" applyNumberFormat="1" applyBorder="1" applyAlignment="1">
      <alignment horizontal="center"/>
      <protection/>
    </xf>
    <xf numFmtId="2" fontId="1" fillId="0" borderId="1" xfId="21" applyNumberFormat="1" applyBorder="1" applyAlignment="1">
      <alignment horizontal="center"/>
      <protection/>
    </xf>
    <xf numFmtId="0" fontId="1" fillId="0" borderId="1" xfId="21" applyBorder="1" applyAlignment="1">
      <alignment horizontal="center"/>
      <protection/>
    </xf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0" borderId="0" xfId="21" applyFont="1" applyAlignment="1">
      <alignment horizontal="center"/>
      <protection/>
    </xf>
    <xf numFmtId="2" fontId="1" fillId="0" borderId="0" xfId="21" applyNumberFormat="1" applyFont="1" applyAlignment="1">
      <alignment horizontal="center"/>
      <protection/>
    </xf>
    <xf numFmtId="2" fontId="1" fillId="0" borderId="1" xfId="21" applyNumberFormat="1" applyFont="1" applyBorder="1" applyAlignment="1">
      <alignment horizontal="center"/>
      <protection/>
    </xf>
    <xf numFmtId="164" fontId="1" fillId="0" borderId="0" xfId="21" applyNumberFormat="1" applyFont="1" applyAlignment="1">
      <alignment horizontal="center"/>
      <protection/>
    </xf>
    <xf numFmtId="164" fontId="1" fillId="0" borderId="1" xfId="21" applyNumberFormat="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8" fillId="0" borderId="2" xfId="21" applyFont="1" applyBorder="1" applyAlignment="1">
      <alignment horizontal="center" vertical="center"/>
      <protection/>
    </xf>
    <xf numFmtId="0" fontId="7" fillId="0" borderId="0" xfId="21" applyFont="1" applyAlignment="1">
      <alignment horizontal="left"/>
      <protection/>
    </xf>
    <xf numFmtId="0" fontId="7" fillId="0" borderId="0" xfId="21" applyFont="1" applyAlignment="1">
      <alignment horizontal="left" wrapText="1"/>
      <protection/>
    </xf>
    <xf numFmtId="0" fontId="7" fillId="0" borderId="2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tabSelected="1" workbookViewId="0" topLeftCell="A1">
      <selection activeCell="B35" sqref="B35"/>
    </sheetView>
  </sheetViews>
  <sheetFormatPr defaultColWidth="9.140625" defaultRowHeight="12.75"/>
  <cols>
    <col min="1" max="1" width="9.421875" style="0" customWidth="1"/>
    <col min="2" max="2" width="7.8515625" style="0" customWidth="1"/>
    <col min="3" max="3" width="9.8515625" style="0" customWidth="1"/>
    <col min="4" max="4" width="6.8515625" style="0" customWidth="1"/>
    <col min="5" max="5" width="5.8515625" style="0" customWidth="1"/>
    <col min="6" max="6" width="6.140625" style="0" customWidth="1"/>
    <col min="7" max="7" width="6.57421875" style="0" customWidth="1"/>
    <col min="8" max="8" width="8.28125" style="0" customWidth="1"/>
    <col min="9" max="9" width="7.57421875" style="0" customWidth="1"/>
    <col min="10" max="10" width="9.57421875" style="0" customWidth="1"/>
    <col min="11" max="11" width="7.00390625" style="0" customWidth="1"/>
    <col min="12" max="12" width="7.8515625" style="0" customWidth="1"/>
    <col min="13" max="13" width="10.8515625" style="0" customWidth="1"/>
    <col min="14" max="14" width="11.140625" style="0" customWidth="1"/>
    <col min="16" max="16" width="10.7109375" style="0" customWidth="1"/>
    <col min="17" max="17" width="5.8515625" style="0" customWidth="1"/>
    <col min="18" max="18" width="11.7109375" style="0" customWidth="1"/>
    <col min="19" max="19" width="10.140625" style="0" customWidth="1"/>
    <col min="20" max="20" width="11.28125" style="0" customWidth="1"/>
    <col min="21" max="21" width="5.7109375" style="0" customWidth="1"/>
    <col min="22" max="22" width="8.421875" style="0" customWidth="1"/>
    <col min="23" max="23" width="7.57421875" style="0" customWidth="1"/>
    <col min="24" max="24" width="10.7109375" style="0" customWidth="1"/>
    <col min="25" max="25" width="6.421875" style="0" customWidth="1"/>
    <col min="26" max="26" width="10.28125" style="0" customWidth="1"/>
    <col min="27" max="27" width="10.8515625" style="0" customWidth="1"/>
    <col min="28" max="29" width="8.57421875" style="0" customWidth="1"/>
    <col min="31" max="31" width="6.7109375" style="0" customWidth="1"/>
    <col min="32" max="32" width="11.7109375" style="0" customWidth="1"/>
    <col min="33" max="33" width="7.57421875" style="0" customWidth="1"/>
    <col min="34" max="34" width="11.421875" style="0" customWidth="1"/>
    <col min="35" max="35" width="8.28125" style="0" customWidth="1"/>
  </cols>
  <sheetData>
    <row r="1" spans="1:35" s="6" customFormat="1" ht="12" customHeight="1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 s="6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s="6" customFormat="1" ht="26.25" customHeight="1">
      <c r="A3" s="33" t="s">
        <v>57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s="6" customFormat="1" ht="12.75">
      <c r="A4" s="26" t="s">
        <v>41</v>
      </c>
      <c r="B4" s="26" t="s">
        <v>46</v>
      </c>
      <c r="C4" s="26" t="s">
        <v>0</v>
      </c>
      <c r="D4" s="26" t="s">
        <v>37</v>
      </c>
      <c r="E4" s="26" t="s">
        <v>1</v>
      </c>
      <c r="F4" s="26" t="s">
        <v>2</v>
      </c>
      <c r="G4" s="26" t="s">
        <v>36</v>
      </c>
      <c r="H4" s="29" t="s">
        <v>35</v>
      </c>
      <c r="I4" s="29" t="s">
        <v>51</v>
      </c>
      <c r="J4" s="26" t="s">
        <v>47</v>
      </c>
      <c r="K4" s="26" t="s">
        <v>48</v>
      </c>
      <c r="L4" s="26" t="s">
        <v>40</v>
      </c>
      <c r="M4" s="26" t="s">
        <v>26</v>
      </c>
      <c r="N4" s="26" t="s">
        <v>49</v>
      </c>
      <c r="O4" s="26" t="s">
        <v>50</v>
      </c>
      <c r="P4" s="29" t="s">
        <v>24</v>
      </c>
      <c r="Q4" s="29" t="s">
        <v>27</v>
      </c>
      <c r="R4" s="26" t="s">
        <v>3</v>
      </c>
      <c r="S4" s="29" t="s">
        <v>25</v>
      </c>
      <c r="T4" s="29" t="s">
        <v>28</v>
      </c>
      <c r="U4" s="29" t="s">
        <v>29</v>
      </c>
      <c r="V4" s="26" t="s">
        <v>4</v>
      </c>
      <c r="W4" s="29" t="s">
        <v>30</v>
      </c>
      <c r="X4" s="26" t="s">
        <v>5</v>
      </c>
      <c r="Y4" s="29" t="s">
        <v>31</v>
      </c>
      <c r="Z4" s="29" t="s">
        <v>32</v>
      </c>
      <c r="AA4" s="26" t="s">
        <v>6</v>
      </c>
      <c r="AB4" s="28" t="s">
        <v>39</v>
      </c>
      <c r="AC4" s="28"/>
      <c r="AD4" s="28"/>
      <c r="AE4" s="28"/>
      <c r="AF4" s="34" t="s">
        <v>43</v>
      </c>
      <c r="AG4" s="34"/>
      <c r="AH4" s="34"/>
      <c r="AI4" s="34"/>
    </row>
    <row r="5" spans="1:35" s="7" customFormat="1" ht="25.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27"/>
      <c r="S5" s="30"/>
      <c r="T5" s="30"/>
      <c r="U5" s="30"/>
      <c r="V5" s="27"/>
      <c r="W5" s="30"/>
      <c r="X5" s="27"/>
      <c r="Y5" s="30"/>
      <c r="Z5" s="30"/>
      <c r="AA5" s="27"/>
      <c r="AB5" s="9" t="s">
        <v>54</v>
      </c>
      <c r="AC5" s="9" t="s">
        <v>55</v>
      </c>
      <c r="AD5" s="9" t="s">
        <v>56</v>
      </c>
      <c r="AE5" s="9" t="s">
        <v>38</v>
      </c>
      <c r="AF5" s="9" t="s">
        <v>33</v>
      </c>
      <c r="AG5" s="9" t="s">
        <v>52</v>
      </c>
      <c r="AH5" s="9" t="s">
        <v>34</v>
      </c>
      <c r="AI5" s="10" t="s">
        <v>53</v>
      </c>
    </row>
    <row r="6" spans="1:35" s="6" customFormat="1" ht="16.5" customHeight="1">
      <c r="A6" s="31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12.75">
      <c r="A7" s="11" t="s">
        <v>18</v>
      </c>
      <c r="B7" s="3">
        <v>8.54</v>
      </c>
      <c r="C7" s="21" t="s">
        <v>45</v>
      </c>
      <c r="D7" s="21" t="s">
        <v>45</v>
      </c>
      <c r="E7" s="5">
        <v>2.4</v>
      </c>
      <c r="F7" s="21" t="s">
        <v>45</v>
      </c>
      <c r="G7" s="21" t="s">
        <v>45</v>
      </c>
      <c r="H7" s="21" t="s">
        <v>45</v>
      </c>
      <c r="I7" s="21" t="s">
        <v>45</v>
      </c>
      <c r="J7" s="21" t="s">
        <v>45</v>
      </c>
      <c r="K7" s="21" t="s">
        <v>45</v>
      </c>
      <c r="L7" s="5">
        <v>4</v>
      </c>
      <c r="M7" s="21" t="s">
        <v>45</v>
      </c>
      <c r="N7" s="21" t="s">
        <v>45</v>
      </c>
      <c r="O7" s="21" t="s">
        <v>45</v>
      </c>
      <c r="P7" s="5">
        <v>1.2</v>
      </c>
      <c r="Q7" s="5">
        <v>5.1</v>
      </c>
      <c r="R7" s="21" t="s">
        <v>45</v>
      </c>
      <c r="S7" s="5">
        <v>2.6</v>
      </c>
      <c r="T7" s="5">
        <v>3.3</v>
      </c>
      <c r="U7" s="5">
        <v>58</v>
      </c>
      <c r="V7" s="21" t="s">
        <v>45</v>
      </c>
      <c r="W7" s="21" t="s">
        <v>45</v>
      </c>
      <c r="X7" s="21" t="s">
        <v>45</v>
      </c>
      <c r="Y7" s="5">
        <v>1.1</v>
      </c>
      <c r="Z7" s="5">
        <v>1.3</v>
      </c>
      <c r="AA7" s="21" t="s">
        <v>45</v>
      </c>
      <c r="AB7" s="23" t="s">
        <v>45</v>
      </c>
      <c r="AC7" s="3">
        <v>120</v>
      </c>
      <c r="AD7" s="3">
        <v>45</v>
      </c>
      <c r="AE7" s="3">
        <v>165</v>
      </c>
      <c r="AF7" s="2">
        <v>62</v>
      </c>
      <c r="AG7" s="2">
        <v>91</v>
      </c>
      <c r="AH7" s="2">
        <v>94</v>
      </c>
      <c r="AI7" s="2">
        <v>67</v>
      </c>
    </row>
    <row r="8" spans="1:35" ht="12.75">
      <c r="A8" s="11" t="s">
        <v>19</v>
      </c>
      <c r="B8" s="3">
        <v>5.3</v>
      </c>
      <c r="C8" s="21" t="s">
        <v>45</v>
      </c>
      <c r="D8" s="21" t="s">
        <v>45</v>
      </c>
      <c r="E8" s="5">
        <v>2.2</v>
      </c>
      <c r="F8" s="5">
        <v>0.04</v>
      </c>
      <c r="G8" s="21" t="s">
        <v>45</v>
      </c>
      <c r="H8" s="21" t="s">
        <v>45</v>
      </c>
      <c r="I8" s="21" t="s">
        <v>45</v>
      </c>
      <c r="J8" s="21" t="s">
        <v>45</v>
      </c>
      <c r="K8" s="21" t="s">
        <v>45</v>
      </c>
      <c r="L8" s="5">
        <v>1.9</v>
      </c>
      <c r="M8" s="5">
        <v>0.17</v>
      </c>
      <c r="N8" s="21" t="s">
        <v>45</v>
      </c>
      <c r="O8" s="21" t="s">
        <v>45</v>
      </c>
      <c r="P8" s="5">
        <v>0.83</v>
      </c>
      <c r="Q8" s="5">
        <v>4.9</v>
      </c>
      <c r="R8" s="21" t="s">
        <v>45</v>
      </c>
      <c r="S8" s="5">
        <v>1.8</v>
      </c>
      <c r="T8" s="5">
        <v>1.8</v>
      </c>
      <c r="U8" s="5">
        <v>59</v>
      </c>
      <c r="V8" s="21" t="s">
        <v>45</v>
      </c>
      <c r="W8" s="21" t="s">
        <v>45</v>
      </c>
      <c r="X8" s="21" t="s">
        <v>45</v>
      </c>
      <c r="Y8" s="21" t="s">
        <v>45</v>
      </c>
      <c r="Z8" s="5">
        <v>0.52</v>
      </c>
      <c r="AA8" s="21" t="s">
        <v>45</v>
      </c>
      <c r="AB8" s="23" t="s">
        <v>45</v>
      </c>
      <c r="AC8" s="3">
        <v>130</v>
      </c>
      <c r="AD8" s="3">
        <v>75</v>
      </c>
      <c r="AE8" s="3">
        <f aca="true" t="shared" si="0" ref="AE8:AE22">SUM(AC8:AD8)</f>
        <v>205</v>
      </c>
      <c r="AF8" s="2">
        <v>65</v>
      </c>
      <c r="AG8" s="2">
        <v>85</v>
      </c>
      <c r="AH8" s="2">
        <v>94</v>
      </c>
      <c r="AI8" s="2">
        <v>38</v>
      </c>
    </row>
    <row r="9" spans="1:35" ht="12.75">
      <c r="A9" s="11" t="s">
        <v>12</v>
      </c>
      <c r="B9" s="3">
        <v>8.99</v>
      </c>
      <c r="C9" s="5">
        <v>0.75</v>
      </c>
      <c r="D9" s="5">
        <v>5.7</v>
      </c>
      <c r="E9" s="5">
        <v>4.5</v>
      </c>
      <c r="F9" s="5">
        <v>5.6</v>
      </c>
      <c r="G9" s="5">
        <v>20</v>
      </c>
      <c r="H9" s="5">
        <v>6.2</v>
      </c>
      <c r="I9" s="5">
        <v>11</v>
      </c>
      <c r="J9" s="21" t="s">
        <v>45</v>
      </c>
      <c r="K9" s="5">
        <v>1.5</v>
      </c>
      <c r="L9" s="5">
        <v>3</v>
      </c>
      <c r="M9" s="5">
        <v>0.37</v>
      </c>
      <c r="N9" s="5">
        <v>1.5</v>
      </c>
      <c r="O9" s="5">
        <v>1</v>
      </c>
      <c r="P9" s="5">
        <v>4.3</v>
      </c>
      <c r="Q9" s="5">
        <v>17</v>
      </c>
      <c r="R9" s="21" t="s">
        <v>45</v>
      </c>
      <c r="S9" s="5">
        <v>6.7</v>
      </c>
      <c r="T9" s="5">
        <v>5.3</v>
      </c>
      <c r="U9" s="5">
        <v>65</v>
      </c>
      <c r="V9" s="5">
        <v>4.2</v>
      </c>
      <c r="W9" s="5">
        <v>16</v>
      </c>
      <c r="X9" s="21" t="s">
        <v>45</v>
      </c>
      <c r="Y9" s="5">
        <v>19</v>
      </c>
      <c r="Z9" s="5">
        <v>2.1</v>
      </c>
      <c r="AA9" s="21" t="s">
        <v>45</v>
      </c>
      <c r="AB9" s="23" t="s">
        <v>45</v>
      </c>
      <c r="AC9" s="3">
        <v>130</v>
      </c>
      <c r="AD9" s="3">
        <v>40</v>
      </c>
      <c r="AE9" s="3">
        <f t="shared" si="0"/>
        <v>170</v>
      </c>
      <c r="AF9" s="2">
        <v>60</v>
      </c>
      <c r="AG9" s="2">
        <v>83</v>
      </c>
      <c r="AH9" s="2">
        <v>86</v>
      </c>
      <c r="AI9" s="2">
        <v>84</v>
      </c>
    </row>
    <row r="10" spans="1:35" ht="12.75">
      <c r="A10" s="11" t="s">
        <v>22</v>
      </c>
      <c r="B10" s="3">
        <v>8.73</v>
      </c>
      <c r="C10" s="21" t="s">
        <v>45</v>
      </c>
      <c r="D10" s="5">
        <v>3</v>
      </c>
      <c r="E10" s="5">
        <v>2.2</v>
      </c>
      <c r="F10" s="5">
        <v>1.6</v>
      </c>
      <c r="G10" s="5">
        <v>6.7</v>
      </c>
      <c r="H10" s="5">
        <v>2.6</v>
      </c>
      <c r="I10" s="5">
        <v>8.5</v>
      </c>
      <c r="J10" s="21" t="s">
        <v>45</v>
      </c>
      <c r="K10" s="21" t="s">
        <v>45</v>
      </c>
      <c r="L10" s="5">
        <v>3.7</v>
      </c>
      <c r="M10" s="5">
        <v>0.84</v>
      </c>
      <c r="N10" s="21" t="s">
        <v>45</v>
      </c>
      <c r="O10" s="5">
        <v>0.85</v>
      </c>
      <c r="P10" s="5">
        <v>3.2</v>
      </c>
      <c r="Q10" s="5">
        <v>11</v>
      </c>
      <c r="R10" s="21" t="s">
        <v>45</v>
      </c>
      <c r="S10" s="5">
        <v>4.9</v>
      </c>
      <c r="T10" s="5">
        <v>4.7</v>
      </c>
      <c r="U10" s="5">
        <v>55</v>
      </c>
      <c r="V10" s="21" t="s">
        <v>45</v>
      </c>
      <c r="W10" s="5">
        <v>13</v>
      </c>
      <c r="X10" s="21" t="s">
        <v>45</v>
      </c>
      <c r="Y10" s="5">
        <v>10</v>
      </c>
      <c r="Z10" s="5">
        <v>1.8</v>
      </c>
      <c r="AA10" s="21" t="s">
        <v>45</v>
      </c>
      <c r="AB10" s="23" t="s">
        <v>45</v>
      </c>
      <c r="AC10" s="3">
        <v>97</v>
      </c>
      <c r="AD10" s="3">
        <v>33</v>
      </c>
      <c r="AE10" s="3">
        <f t="shared" si="0"/>
        <v>130</v>
      </c>
      <c r="AF10" s="2">
        <v>55</v>
      </c>
      <c r="AG10" s="2">
        <v>90</v>
      </c>
      <c r="AH10" s="2">
        <v>89</v>
      </c>
      <c r="AI10" s="2">
        <v>45</v>
      </c>
    </row>
    <row r="11" spans="1:35" ht="12.75">
      <c r="A11" s="11" t="s">
        <v>20</v>
      </c>
      <c r="B11" s="3">
        <v>9.7</v>
      </c>
      <c r="C11" s="21" t="s">
        <v>45</v>
      </c>
      <c r="D11" s="21" t="s">
        <v>45</v>
      </c>
      <c r="E11" s="5">
        <v>2</v>
      </c>
      <c r="F11" s="5">
        <v>2</v>
      </c>
      <c r="G11" s="5">
        <v>8.7</v>
      </c>
      <c r="H11" s="5">
        <v>3</v>
      </c>
      <c r="I11" s="5">
        <v>7.6</v>
      </c>
      <c r="J11" s="21" t="s">
        <v>45</v>
      </c>
      <c r="K11" s="21" t="s">
        <v>45</v>
      </c>
      <c r="L11" s="5">
        <v>4</v>
      </c>
      <c r="M11" s="5">
        <v>0.29</v>
      </c>
      <c r="N11" s="21" t="s">
        <v>45</v>
      </c>
      <c r="O11" s="21" t="s">
        <v>45</v>
      </c>
      <c r="P11" s="5">
        <v>2.4</v>
      </c>
      <c r="Q11" s="5">
        <v>9.8</v>
      </c>
      <c r="R11" s="21" t="s">
        <v>45</v>
      </c>
      <c r="S11" s="5">
        <v>4.4</v>
      </c>
      <c r="T11" s="5">
        <v>4.2</v>
      </c>
      <c r="U11" s="5">
        <v>110</v>
      </c>
      <c r="V11" s="21" t="s">
        <v>45</v>
      </c>
      <c r="W11" s="5">
        <v>6.8</v>
      </c>
      <c r="X11" s="21" t="s">
        <v>45</v>
      </c>
      <c r="Y11" s="21" t="s">
        <v>45</v>
      </c>
      <c r="Z11" s="5">
        <v>1.7</v>
      </c>
      <c r="AA11" s="21" t="s">
        <v>45</v>
      </c>
      <c r="AB11" s="23" t="s">
        <v>45</v>
      </c>
      <c r="AC11" s="3">
        <v>170</v>
      </c>
      <c r="AD11" s="3">
        <v>84</v>
      </c>
      <c r="AE11" s="3">
        <f t="shared" si="0"/>
        <v>254</v>
      </c>
      <c r="AF11" s="2">
        <v>65</v>
      </c>
      <c r="AG11" s="2">
        <v>81</v>
      </c>
      <c r="AH11" s="2">
        <v>95</v>
      </c>
      <c r="AI11" s="2">
        <v>49</v>
      </c>
    </row>
    <row r="12" spans="1:35" ht="12.75">
      <c r="A12" s="12" t="s">
        <v>7</v>
      </c>
      <c r="B12" s="3">
        <v>6.95</v>
      </c>
      <c r="C12" s="21" t="s">
        <v>45</v>
      </c>
      <c r="D12" s="5">
        <v>2.2</v>
      </c>
      <c r="E12" s="5">
        <v>5.2</v>
      </c>
      <c r="F12" s="5">
        <v>1</v>
      </c>
      <c r="G12" s="21" t="s">
        <v>45</v>
      </c>
      <c r="H12" s="5">
        <v>2.3</v>
      </c>
      <c r="I12" s="5">
        <v>9.1</v>
      </c>
      <c r="J12" s="21" t="s">
        <v>45</v>
      </c>
      <c r="K12" s="21" t="s">
        <v>45</v>
      </c>
      <c r="L12" s="5">
        <v>4</v>
      </c>
      <c r="M12" s="5">
        <v>3.1</v>
      </c>
      <c r="N12" s="21" t="s">
        <v>45</v>
      </c>
      <c r="O12" s="5">
        <v>1.1</v>
      </c>
      <c r="P12" s="5">
        <v>8.6</v>
      </c>
      <c r="Q12" s="5">
        <v>28</v>
      </c>
      <c r="R12" s="21" t="s">
        <v>45</v>
      </c>
      <c r="S12" s="5">
        <v>11</v>
      </c>
      <c r="T12" s="5">
        <v>13</v>
      </c>
      <c r="U12" s="5">
        <v>105</v>
      </c>
      <c r="V12" s="21" t="s">
        <v>45</v>
      </c>
      <c r="W12" s="5">
        <v>29</v>
      </c>
      <c r="X12" s="21" t="s">
        <v>45</v>
      </c>
      <c r="Y12" s="5">
        <v>31</v>
      </c>
      <c r="Z12" s="5">
        <v>4.7</v>
      </c>
      <c r="AA12" s="21" t="s">
        <v>45</v>
      </c>
      <c r="AB12" s="23" t="s">
        <v>45</v>
      </c>
      <c r="AC12" s="3">
        <v>79</v>
      </c>
      <c r="AD12" s="3">
        <v>78</v>
      </c>
      <c r="AE12" s="3">
        <f t="shared" si="0"/>
        <v>157</v>
      </c>
      <c r="AF12" s="2">
        <v>79</v>
      </c>
      <c r="AG12" s="2">
        <v>83</v>
      </c>
      <c r="AH12" s="2">
        <v>88</v>
      </c>
      <c r="AI12" s="20" t="s">
        <v>44</v>
      </c>
    </row>
    <row r="13" spans="1:35" ht="12.75">
      <c r="A13" s="11" t="s">
        <v>16</v>
      </c>
      <c r="B13" s="3">
        <v>5.28</v>
      </c>
      <c r="C13" s="21" t="s">
        <v>45</v>
      </c>
      <c r="D13" s="21" t="s">
        <v>45</v>
      </c>
      <c r="E13" s="5">
        <v>0.62</v>
      </c>
      <c r="F13" s="21" t="s">
        <v>45</v>
      </c>
      <c r="G13" s="21" t="s">
        <v>45</v>
      </c>
      <c r="H13" s="21" t="s">
        <v>45</v>
      </c>
      <c r="I13" s="5">
        <v>4.3</v>
      </c>
      <c r="J13" s="21" t="s">
        <v>45</v>
      </c>
      <c r="K13" s="21" t="s">
        <v>45</v>
      </c>
      <c r="L13" s="5">
        <v>2.2</v>
      </c>
      <c r="M13" s="21" t="s">
        <v>45</v>
      </c>
      <c r="N13" s="21" t="s">
        <v>45</v>
      </c>
      <c r="O13" s="21" t="s">
        <v>45</v>
      </c>
      <c r="P13" s="5">
        <v>0.98</v>
      </c>
      <c r="Q13" s="5">
        <v>10</v>
      </c>
      <c r="R13" s="21" t="s">
        <v>45</v>
      </c>
      <c r="S13" s="5">
        <v>1.7</v>
      </c>
      <c r="T13" s="5">
        <v>1.6</v>
      </c>
      <c r="U13" s="5">
        <v>33</v>
      </c>
      <c r="V13" s="21" t="s">
        <v>45</v>
      </c>
      <c r="W13" s="5">
        <v>5.7</v>
      </c>
      <c r="X13" s="21" t="s">
        <v>45</v>
      </c>
      <c r="Y13" s="21" t="s">
        <v>45</v>
      </c>
      <c r="Z13" s="5">
        <v>0.45</v>
      </c>
      <c r="AA13" s="21" t="s">
        <v>45</v>
      </c>
      <c r="AB13" s="23" t="s">
        <v>45</v>
      </c>
      <c r="AC13" s="3">
        <v>32</v>
      </c>
      <c r="AD13" s="3">
        <v>12</v>
      </c>
      <c r="AE13" s="3">
        <f t="shared" si="0"/>
        <v>44</v>
      </c>
      <c r="AF13" s="2">
        <v>66</v>
      </c>
      <c r="AG13" s="2">
        <v>83</v>
      </c>
      <c r="AH13" s="2">
        <v>91</v>
      </c>
      <c r="AI13" s="2">
        <v>65</v>
      </c>
    </row>
    <row r="14" spans="1:35" ht="12.75">
      <c r="A14" s="11" t="s">
        <v>10</v>
      </c>
      <c r="B14" s="3">
        <v>9.89</v>
      </c>
      <c r="C14" s="21" t="s">
        <v>45</v>
      </c>
      <c r="D14" s="5">
        <v>5.7</v>
      </c>
      <c r="E14" s="5">
        <v>7.3</v>
      </c>
      <c r="F14" s="5">
        <v>6.7</v>
      </c>
      <c r="G14" s="5">
        <v>11</v>
      </c>
      <c r="H14" s="5">
        <v>7</v>
      </c>
      <c r="I14" s="5">
        <v>15</v>
      </c>
      <c r="J14" s="21" t="s">
        <v>45</v>
      </c>
      <c r="K14" s="5">
        <v>3</v>
      </c>
      <c r="L14" s="5">
        <v>3.1</v>
      </c>
      <c r="M14" s="5">
        <v>3.3</v>
      </c>
      <c r="N14" s="21" t="s">
        <v>45</v>
      </c>
      <c r="O14" s="5">
        <v>1.3</v>
      </c>
      <c r="P14" s="5">
        <v>9.9</v>
      </c>
      <c r="Q14" s="5">
        <v>35</v>
      </c>
      <c r="R14" s="21" t="s">
        <v>45</v>
      </c>
      <c r="S14" s="5">
        <v>11</v>
      </c>
      <c r="T14" s="5">
        <v>10</v>
      </c>
      <c r="U14" s="5">
        <v>94</v>
      </c>
      <c r="V14" s="5">
        <v>11</v>
      </c>
      <c r="W14" s="5">
        <v>34</v>
      </c>
      <c r="X14" s="21" t="s">
        <v>45</v>
      </c>
      <c r="Y14" s="5">
        <v>38</v>
      </c>
      <c r="Z14" s="5">
        <v>3.6</v>
      </c>
      <c r="AA14" s="21" t="s">
        <v>45</v>
      </c>
      <c r="AB14" s="23" t="s">
        <v>45</v>
      </c>
      <c r="AC14" s="3">
        <v>190</v>
      </c>
      <c r="AD14" s="3">
        <v>60</v>
      </c>
      <c r="AE14" s="3">
        <f t="shared" si="0"/>
        <v>250</v>
      </c>
      <c r="AF14" s="2">
        <v>76</v>
      </c>
      <c r="AG14" s="2">
        <v>61</v>
      </c>
      <c r="AH14" s="2">
        <v>87</v>
      </c>
      <c r="AI14" s="20" t="s">
        <v>44</v>
      </c>
    </row>
    <row r="15" spans="1:35" ht="12.75">
      <c r="A15" s="11" t="s">
        <v>21</v>
      </c>
      <c r="B15" s="3">
        <v>8.03</v>
      </c>
      <c r="C15" s="21" t="s">
        <v>45</v>
      </c>
      <c r="D15" s="5">
        <v>2.1</v>
      </c>
      <c r="E15" s="5">
        <v>4</v>
      </c>
      <c r="F15" s="5">
        <v>2.2</v>
      </c>
      <c r="G15" s="5">
        <v>6.3</v>
      </c>
      <c r="H15" s="5">
        <v>2.8</v>
      </c>
      <c r="I15" s="5">
        <v>5.3</v>
      </c>
      <c r="J15" s="21" t="s">
        <v>45</v>
      </c>
      <c r="K15" s="21" t="s">
        <v>45</v>
      </c>
      <c r="L15" s="5">
        <v>4</v>
      </c>
      <c r="M15" s="5">
        <v>2.6</v>
      </c>
      <c r="N15" s="21" t="s">
        <v>45</v>
      </c>
      <c r="O15" s="5">
        <v>1</v>
      </c>
      <c r="P15" s="5">
        <v>6.8</v>
      </c>
      <c r="Q15" s="5">
        <v>28</v>
      </c>
      <c r="R15" s="21" t="s">
        <v>45</v>
      </c>
      <c r="S15" s="5">
        <v>8.3</v>
      </c>
      <c r="T15" s="5">
        <v>10</v>
      </c>
      <c r="U15" s="5">
        <v>190</v>
      </c>
      <c r="V15" s="5">
        <v>3.1</v>
      </c>
      <c r="W15" s="5">
        <v>22</v>
      </c>
      <c r="X15" s="21" t="s">
        <v>45</v>
      </c>
      <c r="Y15" s="5">
        <v>20</v>
      </c>
      <c r="Z15" s="5">
        <v>3.5</v>
      </c>
      <c r="AA15" s="21" t="s">
        <v>45</v>
      </c>
      <c r="AB15" s="23" t="s">
        <v>45</v>
      </c>
      <c r="AC15" s="3">
        <v>280</v>
      </c>
      <c r="AD15" s="3">
        <v>99</v>
      </c>
      <c r="AE15" s="3">
        <f t="shared" si="0"/>
        <v>379</v>
      </c>
      <c r="AF15" s="2">
        <v>60</v>
      </c>
      <c r="AG15" s="2">
        <v>81</v>
      </c>
      <c r="AH15" s="2">
        <v>92</v>
      </c>
      <c r="AI15" s="2">
        <v>46</v>
      </c>
    </row>
    <row r="16" spans="1:35" ht="12.75">
      <c r="A16" s="11" t="s">
        <v>15</v>
      </c>
      <c r="B16" s="3">
        <v>9.1</v>
      </c>
      <c r="C16" s="21" t="s">
        <v>45</v>
      </c>
      <c r="D16" s="21" t="s">
        <v>45</v>
      </c>
      <c r="E16" s="5">
        <v>1.1</v>
      </c>
      <c r="F16" s="21" t="s">
        <v>45</v>
      </c>
      <c r="G16" s="21" t="s">
        <v>45</v>
      </c>
      <c r="H16" s="21" t="s">
        <v>45</v>
      </c>
      <c r="I16" s="21" t="s">
        <v>45</v>
      </c>
      <c r="J16" s="21" t="s">
        <v>45</v>
      </c>
      <c r="K16" s="21" t="s">
        <v>45</v>
      </c>
      <c r="L16" s="5">
        <v>6.6</v>
      </c>
      <c r="M16" s="21" t="s">
        <v>45</v>
      </c>
      <c r="N16" s="21" t="s">
        <v>45</v>
      </c>
      <c r="O16" s="21" t="s">
        <v>45</v>
      </c>
      <c r="P16" s="5">
        <v>1.7</v>
      </c>
      <c r="Q16" s="5">
        <v>5.3</v>
      </c>
      <c r="R16" s="21" t="s">
        <v>45</v>
      </c>
      <c r="S16" s="5">
        <v>3.4</v>
      </c>
      <c r="T16" s="5">
        <v>4.3</v>
      </c>
      <c r="U16" s="5">
        <v>89</v>
      </c>
      <c r="V16" s="21" t="s">
        <v>45</v>
      </c>
      <c r="W16" s="21" t="s">
        <v>45</v>
      </c>
      <c r="X16" s="21" t="s">
        <v>45</v>
      </c>
      <c r="Y16" s="21" t="s">
        <v>45</v>
      </c>
      <c r="Z16" s="5">
        <v>1.9</v>
      </c>
      <c r="AA16" s="21" t="s">
        <v>45</v>
      </c>
      <c r="AB16" s="23" t="s">
        <v>45</v>
      </c>
      <c r="AC16" s="3">
        <v>210</v>
      </c>
      <c r="AD16" s="3">
        <v>130</v>
      </c>
      <c r="AE16" s="3">
        <f t="shared" si="0"/>
        <v>340</v>
      </c>
      <c r="AF16" s="2">
        <v>64</v>
      </c>
      <c r="AG16" s="2">
        <v>85</v>
      </c>
      <c r="AH16" s="2">
        <v>88</v>
      </c>
      <c r="AI16" s="2">
        <v>72</v>
      </c>
    </row>
    <row r="17" spans="1:35" ht="12.75">
      <c r="A17" s="11" t="s">
        <v>9</v>
      </c>
      <c r="B17" s="3">
        <v>13.8</v>
      </c>
      <c r="C17" s="21" t="s">
        <v>45</v>
      </c>
      <c r="D17" s="5">
        <v>1.2</v>
      </c>
      <c r="E17" s="5">
        <v>3.9</v>
      </c>
      <c r="F17" s="5">
        <v>2.2</v>
      </c>
      <c r="G17" s="21" t="s">
        <v>45</v>
      </c>
      <c r="H17" s="5">
        <v>4</v>
      </c>
      <c r="I17" s="5">
        <v>6.7</v>
      </c>
      <c r="J17" s="21" t="s">
        <v>45</v>
      </c>
      <c r="K17" s="21" t="s">
        <v>45</v>
      </c>
      <c r="L17" s="5">
        <v>1.1</v>
      </c>
      <c r="M17" s="5">
        <v>1.9</v>
      </c>
      <c r="N17" s="21" t="s">
        <v>45</v>
      </c>
      <c r="O17" s="5">
        <v>0.33</v>
      </c>
      <c r="P17" s="5">
        <v>3.6</v>
      </c>
      <c r="Q17" s="5">
        <v>14</v>
      </c>
      <c r="R17" s="21" t="s">
        <v>45</v>
      </c>
      <c r="S17" s="5">
        <v>5.2</v>
      </c>
      <c r="T17" s="5">
        <v>6.5</v>
      </c>
      <c r="U17" s="5">
        <v>35</v>
      </c>
      <c r="V17" s="21" t="s">
        <v>45</v>
      </c>
      <c r="W17" s="5">
        <v>19</v>
      </c>
      <c r="X17" s="21" t="s">
        <v>45</v>
      </c>
      <c r="Y17" s="21" t="s">
        <v>45</v>
      </c>
      <c r="Z17" s="5">
        <v>2.2</v>
      </c>
      <c r="AA17" s="21" t="s">
        <v>45</v>
      </c>
      <c r="AB17" s="23" t="s">
        <v>45</v>
      </c>
      <c r="AC17" s="3">
        <v>48</v>
      </c>
      <c r="AD17" s="3">
        <v>36</v>
      </c>
      <c r="AE17" s="3">
        <f t="shared" si="0"/>
        <v>84</v>
      </c>
      <c r="AF17" s="2">
        <v>54</v>
      </c>
      <c r="AG17" s="2">
        <v>67</v>
      </c>
      <c r="AH17" s="2">
        <v>69</v>
      </c>
      <c r="AI17" s="20" t="s">
        <v>44</v>
      </c>
    </row>
    <row r="18" spans="1:35" ht="12.75">
      <c r="A18" s="11" t="s">
        <v>11</v>
      </c>
      <c r="B18" s="3">
        <v>4.55</v>
      </c>
      <c r="C18" s="21" t="s">
        <v>45</v>
      </c>
      <c r="D18" s="21" t="s">
        <v>45</v>
      </c>
      <c r="E18" s="5">
        <v>2.8</v>
      </c>
      <c r="F18" s="5">
        <v>2.1</v>
      </c>
      <c r="G18" s="21" t="s">
        <v>45</v>
      </c>
      <c r="H18" s="5">
        <v>2</v>
      </c>
      <c r="I18" s="5">
        <v>4.5</v>
      </c>
      <c r="J18" s="21" t="s">
        <v>45</v>
      </c>
      <c r="K18" s="21" t="s">
        <v>45</v>
      </c>
      <c r="L18" s="5">
        <v>1.2</v>
      </c>
      <c r="M18" s="5">
        <v>1.2</v>
      </c>
      <c r="N18" s="21" t="s">
        <v>45</v>
      </c>
      <c r="O18" s="21" t="s">
        <v>45</v>
      </c>
      <c r="P18" s="5">
        <v>2.8</v>
      </c>
      <c r="Q18" s="5">
        <v>21</v>
      </c>
      <c r="R18" s="21" t="s">
        <v>45</v>
      </c>
      <c r="S18" s="5">
        <v>4.1</v>
      </c>
      <c r="T18" s="5">
        <v>3.1</v>
      </c>
      <c r="U18" s="5">
        <v>76</v>
      </c>
      <c r="V18" s="21" t="s">
        <v>45</v>
      </c>
      <c r="W18" s="5">
        <v>12</v>
      </c>
      <c r="X18" s="21" t="s">
        <v>45</v>
      </c>
      <c r="Y18" s="5">
        <v>19</v>
      </c>
      <c r="Z18" s="5">
        <v>1.5</v>
      </c>
      <c r="AA18" s="21" t="s">
        <v>45</v>
      </c>
      <c r="AB18" s="23" t="s">
        <v>45</v>
      </c>
      <c r="AC18" s="3">
        <v>120</v>
      </c>
      <c r="AD18" s="3">
        <v>48</v>
      </c>
      <c r="AE18" s="3">
        <f t="shared" si="0"/>
        <v>168</v>
      </c>
      <c r="AF18" s="2">
        <v>81</v>
      </c>
      <c r="AG18" s="2">
        <v>85</v>
      </c>
      <c r="AH18" s="2">
        <v>94</v>
      </c>
      <c r="AI18" s="2">
        <v>67</v>
      </c>
    </row>
    <row r="19" spans="1:35" ht="12.75">
      <c r="A19" s="11" t="s">
        <v>8</v>
      </c>
      <c r="B19" s="3">
        <v>5.64</v>
      </c>
      <c r="C19" s="5">
        <v>1.2</v>
      </c>
      <c r="D19" s="5">
        <v>12</v>
      </c>
      <c r="E19" s="5">
        <v>15</v>
      </c>
      <c r="F19" s="5">
        <v>12</v>
      </c>
      <c r="G19" s="5">
        <v>42</v>
      </c>
      <c r="H19" s="5">
        <v>14</v>
      </c>
      <c r="I19" s="5">
        <v>28</v>
      </c>
      <c r="J19" s="21" t="s">
        <v>45</v>
      </c>
      <c r="K19" s="5">
        <v>7.5</v>
      </c>
      <c r="L19" s="5">
        <v>6.3</v>
      </c>
      <c r="M19" s="5">
        <v>7.4</v>
      </c>
      <c r="N19" s="21" t="s">
        <v>45</v>
      </c>
      <c r="O19" s="5">
        <v>3.7</v>
      </c>
      <c r="P19" s="5">
        <v>17</v>
      </c>
      <c r="Q19" s="5">
        <v>43</v>
      </c>
      <c r="R19" s="21" t="s">
        <v>45</v>
      </c>
      <c r="S19" s="5">
        <v>24</v>
      </c>
      <c r="T19" s="5">
        <v>26</v>
      </c>
      <c r="U19" s="5">
        <v>188</v>
      </c>
      <c r="V19" s="5">
        <v>30</v>
      </c>
      <c r="W19" s="5">
        <v>53</v>
      </c>
      <c r="X19" s="21" t="s">
        <v>45</v>
      </c>
      <c r="Y19" s="21" t="s">
        <v>45</v>
      </c>
      <c r="Z19" s="5">
        <v>10</v>
      </c>
      <c r="AA19" s="21" t="s">
        <v>45</v>
      </c>
      <c r="AB19" s="23" t="s">
        <v>45</v>
      </c>
      <c r="AC19" s="3">
        <v>340</v>
      </c>
      <c r="AD19" s="3">
        <v>91</v>
      </c>
      <c r="AE19" s="3">
        <f t="shared" si="0"/>
        <v>431</v>
      </c>
      <c r="AF19" s="2">
        <v>95</v>
      </c>
      <c r="AG19" s="2">
        <v>98</v>
      </c>
      <c r="AH19" s="2">
        <v>106</v>
      </c>
      <c r="AI19" s="20" t="s">
        <v>44</v>
      </c>
    </row>
    <row r="20" spans="1:35" ht="12.75">
      <c r="A20" s="11" t="s">
        <v>13</v>
      </c>
      <c r="B20" s="3">
        <v>4.2</v>
      </c>
      <c r="C20" s="21" t="s">
        <v>45</v>
      </c>
      <c r="D20" s="5">
        <v>2.5</v>
      </c>
      <c r="E20" s="5">
        <v>5.1</v>
      </c>
      <c r="F20" s="5">
        <v>2.2</v>
      </c>
      <c r="G20" s="5">
        <v>6.4</v>
      </c>
      <c r="H20" s="5">
        <v>3.5</v>
      </c>
      <c r="I20" s="5">
        <v>6.4</v>
      </c>
      <c r="J20" s="21" t="s">
        <v>45</v>
      </c>
      <c r="K20" s="21" t="s">
        <v>45</v>
      </c>
      <c r="L20" s="5">
        <v>0.93</v>
      </c>
      <c r="M20" s="5">
        <v>2.6</v>
      </c>
      <c r="N20" s="21" t="s">
        <v>45</v>
      </c>
      <c r="O20" s="5">
        <v>1.8</v>
      </c>
      <c r="P20" s="5">
        <v>4.2</v>
      </c>
      <c r="Q20" s="5">
        <v>34</v>
      </c>
      <c r="R20" s="21" t="s">
        <v>45</v>
      </c>
      <c r="S20" s="5">
        <v>6.1</v>
      </c>
      <c r="T20" s="5">
        <v>5.9</v>
      </c>
      <c r="U20" s="5">
        <v>122</v>
      </c>
      <c r="V20" s="5">
        <v>3.8</v>
      </c>
      <c r="W20" s="5">
        <v>19</v>
      </c>
      <c r="X20" s="21" t="s">
        <v>45</v>
      </c>
      <c r="Y20" s="5">
        <v>28</v>
      </c>
      <c r="Z20" s="5">
        <v>2.4</v>
      </c>
      <c r="AA20" s="21" t="s">
        <v>45</v>
      </c>
      <c r="AB20" s="23" t="s">
        <v>45</v>
      </c>
      <c r="AC20" s="3">
        <v>160</v>
      </c>
      <c r="AD20" s="3">
        <v>69</v>
      </c>
      <c r="AE20" s="3">
        <f t="shared" si="0"/>
        <v>229</v>
      </c>
      <c r="AF20" s="2">
        <v>78</v>
      </c>
      <c r="AG20" s="2">
        <v>87</v>
      </c>
      <c r="AH20" s="2">
        <v>95</v>
      </c>
      <c r="AI20" s="2">
        <v>71</v>
      </c>
    </row>
    <row r="21" spans="1:35" ht="12.75">
      <c r="A21" s="11" t="s">
        <v>17</v>
      </c>
      <c r="B21" s="3">
        <v>6.85</v>
      </c>
      <c r="C21" s="21" t="s">
        <v>45</v>
      </c>
      <c r="D21" s="5">
        <v>3.9</v>
      </c>
      <c r="E21" s="5">
        <v>6.5</v>
      </c>
      <c r="F21" s="5">
        <v>3.7</v>
      </c>
      <c r="G21" s="5">
        <v>13</v>
      </c>
      <c r="H21" s="5">
        <v>4.8</v>
      </c>
      <c r="I21" s="5">
        <v>9.3</v>
      </c>
      <c r="J21" s="21" t="s">
        <v>45</v>
      </c>
      <c r="K21" s="21" t="s">
        <v>45</v>
      </c>
      <c r="L21" s="5">
        <v>1.7</v>
      </c>
      <c r="M21" s="5">
        <v>2.6</v>
      </c>
      <c r="N21" s="5">
        <v>1.7</v>
      </c>
      <c r="O21" s="5">
        <v>2.2</v>
      </c>
      <c r="P21" s="5">
        <v>3.5</v>
      </c>
      <c r="Q21" s="5">
        <v>15</v>
      </c>
      <c r="R21" s="21" t="s">
        <v>45</v>
      </c>
      <c r="S21" s="5">
        <v>6.2</v>
      </c>
      <c r="T21" s="5">
        <v>8.8</v>
      </c>
      <c r="U21" s="5">
        <v>120</v>
      </c>
      <c r="V21" s="5">
        <v>4.8</v>
      </c>
      <c r="W21" s="5">
        <v>9.4</v>
      </c>
      <c r="X21" s="21" t="s">
        <v>45</v>
      </c>
      <c r="Y21" s="5">
        <v>16</v>
      </c>
      <c r="Z21" s="5">
        <v>3</v>
      </c>
      <c r="AA21" s="21" t="s">
        <v>45</v>
      </c>
      <c r="AB21" s="23" t="s">
        <v>45</v>
      </c>
      <c r="AC21" s="3">
        <v>220</v>
      </c>
      <c r="AD21" s="3">
        <v>76</v>
      </c>
      <c r="AE21" s="3">
        <f t="shared" si="0"/>
        <v>296</v>
      </c>
      <c r="AF21" s="2">
        <v>84</v>
      </c>
      <c r="AG21" s="2">
        <v>91</v>
      </c>
      <c r="AH21" s="2">
        <v>102</v>
      </c>
      <c r="AI21" s="2">
        <v>69</v>
      </c>
    </row>
    <row r="22" spans="1:35" ht="12.75">
      <c r="A22" s="11" t="s">
        <v>14</v>
      </c>
      <c r="B22" s="13">
        <v>12.44</v>
      </c>
      <c r="C22" s="14">
        <v>0.83</v>
      </c>
      <c r="D22" s="14">
        <v>8.7</v>
      </c>
      <c r="E22" s="14">
        <v>6.6</v>
      </c>
      <c r="F22" s="14">
        <v>12</v>
      </c>
      <c r="G22" s="14">
        <v>26</v>
      </c>
      <c r="H22" s="14">
        <v>7.9</v>
      </c>
      <c r="I22" s="14">
        <v>16</v>
      </c>
      <c r="J22" s="22" t="s">
        <v>45</v>
      </c>
      <c r="K22" s="14">
        <v>2.7</v>
      </c>
      <c r="L22" s="14">
        <v>4.6</v>
      </c>
      <c r="M22" s="14">
        <v>1.1</v>
      </c>
      <c r="N22" s="14">
        <v>2.5</v>
      </c>
      <c r="O22" s="14">
        <v>2.2</v>
      </c>
      <c r="P22" s="14">
        <v>7.1</v>
      </c>
      <c r="Q22" s="14">
        <v>31</v>
      </c>
      <c r="R22" s="22" t="s">
        <v>45</v>
      </c>
      <c r="S22" s="14">
        <v>10</v>
      </c>
      <c r="T22" s="14">
        <v>7</v>
      </c>
      <c r="U22" s="14">
        <v>88</v>
      </c>
      <c r="V22" s="14">
        <v>11</v>
      </c>
      <c r="W22" s="14">
        <v>25</v>
      </c>
      <c r="X22" s="22" t="s">
        <v>45</v>
      </c>
      <c r="Y22" s="14">
        <v>26</v>
      </c>
      <c r="Z22" s="14">
        <v>2.8</v>
      </c>
      <c r="AA22" s="14">
        <v>1.2</v>
      </c>
      <c r="AB22" s="24" t="s">
        <v>45</v>
      </c>
      <c r="AC22" s="13">
        <v>120</v>
      </c>
      <c r="AD22" s="13">
        <v>31</v>
      </c>
      <c r="AE22" s="13">
        <f t="shared" si="0"/>
        <v>151</v>
      </c>
      <c r="AF22" s="15">
        <v>77</v>
      </c>
      <c r="AG22" s="15">
        <v>97</v>
      </c>
      <c r="AH22" s="15">
        <v>91</v>
      </c>
      <c r="AI22" s="15">
        <v>68</v>
      </c>
    </row>
    <row r="23" spans="1:35" s="1" customFormat="1" ht="12.75">
      <c r="A23" s="25" t="s">
        <v>23</v>
      </c>
      <c r="B23" s="16">
        <f>MEDIAN(B7:B22)</f>
        <v>8.285</v>
      </c>
      <c r="C23" s="17" t="s">
        <v>45</v>
      </c>
      <c r="D23" s="17" t="s">
        <v>45</v>
      </c>
      <c r="E23" s="17">
        <f>MEDIAN(E7:E22)</f>
        <v>3.95</v>
      </c>
      <c r="F23" s="17">
        <v>2.15</v>
      </c>
      <c r="G23" s="17">
        <v>6.35</v>
      </c>
      <c r="H23" s="17">
        <v>2.9</v>
      </c>
      <c r="I23" s="17">
        <v>7.15</v>
      </c>
      <c r="J23" s="17" t="s">
        <v>45</v>
      </c>
      <c r="K23" s="17" t="s">
        <v>45</v>
      </c>
      <c r="L23" s="17">
        <f>MEDIAN(L7:L22)</f>
        <v>3.4000000000000004</v>
      </c>
      <c r="M23" s="17">
        <v>1.15</v>
      </c>
      <c r="N23" s="17" t="s">
        <v>45</v>
      </c>
      <c r="O23" s="17">
        <v>0.93</v>
      </c>
      <c r="P23" s="17">
        <f>MEDIAN(P7:P22)</f>
        <v>3.55</v>
      </c>
      <c r="Q23" s="17">
        <f>MEDIAN(Q7:Q22)</f>
        <v>16</v>
      </c>
      <c r="R23" s="17" t="s">
        <v>45</v>
      </c>
      <c r="S23" s="17">
        <f>MEDIAN(S7:S22)</f>
        <v>5.65</v>
      </c>
      <c r="T23" s="17">
        <f>MEDIAN(T7:T22)</f>
        <v>5.6</v>
      </c>
      <c r="U23" s="17">
        <f>MEDIAN(U7:U22)</f>
        <v>88.5</v>
      </c>
      <c r="V23" s="17" t="s">
        <v>45</v>
      </c>
      <c r="W23" s="17">
        <v>14.5</v>
      </c>
      <c r="X23" s="17" t="s">
        <v>45</v>
      </c>
      <c r="Y23" s="17">
        <v>13</v>
      </c>
      <c r="Z23" s="17">
        <f>MEDIAN(Z7:Z22)</f>
        <v>2.1500000000000004</v>
      </c>
      <c r="AA23" s="17" t="s">
        <v>45</v>
      </c>
      <c r="AB23" s="16" t="s">
        <v>45</v>
      </c>
      <c r="AC23" s="16">
        <f aca="true" t="shared" si="1" ref="AC23:AI23">MEDIAN(AC7:AC22)</f>
        <v>130</v>
      </c>
      <c r="AD23" s="16">
        <f t="shared" si="1"/>
        <v>64.5</v>
      </c>
      <c r="AE23" s="16">
        <f t="shared" si="1"/>
        <v>187.5</v>
      </c>
      <c r="AF23" s="19">
        <f t="shared" si="1"/>
        <v>65.5</v>
      </c>
      <c r="AG23" s="18">
        <f t="shared" si="1"/>
        <v>85</v>
      </c>
      <c r="AH23" s="19">
        <f t="shared" si="1"/>
        <v>91.5</v>
      </c>
      <c r="AI23" s="18">
        <f t="shared" si="1"/>
        <v>67</v>
      </c>
    </row>
    <row r="24" ht="12.75">
      <c r="AE24" s="4"/>
    </row>
  </sheetData>
  <mergeCells count="32">
    <mergeCell ref="A6:AI6"/>
    <mergeCell ref="A1:AI1"/>
    <mergeCell ref="A3:AI3"/>
    <mergeCell ref="AF4:AI4"/>
    <mergeCell ref="AA4:AA5"/>
    <mergeCell ref="Z4:Z5"/>
    <mergeCell ref="Y4:Y5"/>
    <mergeCell ref="X4:X5"/>
    <mergeCell ref="W4:W5"/>
    <mergeCell ref="V4:V5"/>
    <mergeCell ref="U4:U5"/>
    <mergeCell ref="T4:T5"/>
    <mergeCell ref="S4:S5"/>
    <mergeCell ref="R4:R5"/>
    <mergeCell ref="Q4:Q5"/>
    <mergeCell ref="P4:P5"/>
    <mergeCell ref="O4:O5"/>
    <mergeCell ref="G4:G5"/>
    <mergeCell ref="N4:N5"/>
    <mergeCell ref="M4:M5"/>
    <mergeCell ref="L4:L5"/>
    <mergeCell ref="K4:K5"/>
    <mergeCell ref="F4:F5"/>
    <mergeCell ref="J4:J5"/>
    <mergeCell ref="A4:A5"/>
    <mergeCell ref="AB4:AE4"/>
    <mergeCell ref="E4:E5"/>
    <mergeCell ref="D4:D5"/>
    <mergeCell ref="C4:C5"/>
    <mergeCell ref="B4:B5"/>
    <mergeCell ref="I4:I5"/>
    <mergeCell ref="H4:H5"/>
  </mergeCells>
  <printOptions/>
  <pageMargins left="0.41" right="0.52" top="1" bottom="1" header="0.5" footer="0.5"/>
  <pageSetup fitToHeight="1" fitToWidth="1" horizontalDpi="600" verticalDpi="600" orientation="landscape" paperSize="3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goodbred</dc:creator>
  <cp:keywords/>
  <dc:description/>
  <cp:lastModifiedBy>dgrillo</cp:lastModifiedBy>
  <cp:lastPrinted>2007-05-18T15:06:07Z</cp:lastPrinted>
  <dcterms:created xsi:type="dcterms:W3CDTF">2006-09-01T22:40:26Z</dcterms:created>
  <dcterms:modified xsi:type="dcterms:W3CDTF">2007-08-20T19:51:35Z</dcterms:modified>
  <cp:category/>
  <cp:version/>
  <cp:contentType/>
  <cp:contentStatus/>
</cp:coreProperties>
</file>