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<sst xmlns="http://schemas.openxmlformats.org/spreadsheetml/2006/main" count="23" uniqueCount="19">
  <si>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B19_B8</t>
  </si>
  <si>
    <t>B19_J11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</si>
  <si>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</si>
  <si>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</si>
  <si>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</si>
  <si>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</si>
  <si>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</si>
  <si>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</si>
  <si>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</si>
  <si>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</si>
  <si>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</si>
  <si>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</si>
  <si>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</si>
  <si>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</si>
  <si>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</si>
  <si>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</si>
  <si>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</si>
  <si>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</si>
  <si>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BSS00_USACE_B19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</si>
</sst>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11327475"/>
        <c:axId val="13039448"/>
      </c:scatterChart>
      <c:valAx>
        <c:axId val="1132747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3039448"/>
        <c:crosses val="autoZero"/>
        <c:crossBetween val="midCat"/>
        <c:dispUnits/>
        <c:majorUnit val="10"/>
        <c:minorUnit val="5"/>
      </c:valAx>
      <c:valAx>
        <c:axId val="1303944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327475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35295097"/>
        <c:axId val="56183078"/>
      </c:scatterChart>
      <c:valAx>
        <c:axId val="352950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183078"/>
        <c:crosses val="autoZero"/>
        <c:crossBetween val="midCat"/>
        <c:dispUnits/>
        <c:majorUnit val="10"/>
        <c:minorUnit val="5"/>
      </c:valAx>
      <c:valAx>
        <c:axId val="561830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29509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85725</xdr:rowOff>
    </xdr:from>
    <xdr:to>
      <xdr:col>7</xdr:col>
      <xdr:colOff>266700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438150" y="2847975"/>
        <a:ext cx="2667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17</xdr:row>
      <xdr:rowOff>95250</xdr:rowOff>
    </xdr:from>
    <xdr:to>
      <xdr:col>17</xdr:col>
      <xdr:colOff>228600</xdr:colOff>
      <xdr:row>30</xdr:row>
      <xdr:rowOff>38100</xdr:rowOff>
    </xdr:to>
    <xdr:graphicFrame>
      <xdr:nvGraphicFramePr>
        <xdr:cNvPr id="2" name="Chart 2"/>
        <xdr:cNvGraphicFramePr/>
      </xdr:nvGraphicFramePr>
      <xdr:xfrm>
        <a:off x="3438525" y="2857500"/>
        <a:ext cx="26670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8" width="6.16015625" style="6" bestFit="1" customWidth="1"/>
    <col min="20" max="20" width="8" style="0" bestFit="1" customWidth="1"/>
    <col min="21" max="21" width="9" style="0" bestFit="1" customWidth="1"/>
    <col min="22" max="22" width="9" style="0" customWidth="1"/>
    <col min="23" max="25" width="6.16015625" style="6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1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0"/>
      <c r="Q4" s="10"/>
      <c r="R4" s="5"/>
      <c r="S4" s="1"/>
      <c r="Z4" s="1"/>
      <c r="AA4" s="1"/>
      <c r="AB4" s="1"/>
      <c r="AC4" s="1"/>
      <c r="AD4" s="1"/>
      <c r="AE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7" t="s">
        <v>6</v>
      </c>
      <c r="Q5" s="7" t="s">
        <v>7</v>
      </c>
      <c r="R5" s="7" t="s">
        <v>8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44.5</v>
      </c>
      <c r="C6" s="2">
        <f>CONVERT(B6,"ft","m")</f>
        <v>13.5636</v>
      </c>
      <c r="D6" s="2">
        <v>0.00444</v>
      </c>
      <c r="E6" s="2">
        <v>0.02396</v>
      </c>
      <c r="F6" s="2">
        <v>0.0523</v>
      </c>
      <c r="G6" s="2">
        <v>0.08368000000000002</v>
      </c>
      <c r="H6" s="2">
        <v>0.118</v>
      </c>
      <c r="I6" s="2">
        <v>0.1413</v>
      </c>
      <c r="J6" s="2">
        <v>0.149</v>
      </c>
      <c r="K6" s="2">
        <v>0.1551</v>
      </c>
      <c r="L6" s="2">
        <v>0.1601</v>
      </c>
      <c r="M6" s="2" t="s">
        <v>2</v>
      </c>
      <c r="N6" s="5">
        <f>(F6+J6)/2</f>
        <v>0.10064999999999999</v>
      </c>
      <c r="O6" s="5"/>
      <c r="P6" s="5">
        <v>81.67</v>
      </c>
      <c r="Q6" s="5">
        <v>13.74</v>
      </c>
      <c r="R6" s="5">
        <v>4.61</v>
      </c>
      <c r="S6" s="2"/>
      <c r="T6" s="14" t="s">
        <v>14</v>
      </c>
      <c r="U6" s="15" t="s">
        <v>15</v>
      </c>
      <c r="V6" s="15" t="s">
        <v>16</v>
      </c>
      <c r="W6" s="16" t="s">
        <v>6</v>
      </c>
      <c r="X6" s="16" t="s">
        <v>17</v>
      </c>
      <c r="Y6" s="17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7.815224608086706</v>
      </c>
      <c r="E7" s="2">
        <v>5.383228281648027</v>
      </c>
      <c r="F7" s="2">
        <v>4.2570452433025086</v>
      </c>
      <c r="G7" s="2">
        <v>3.5789733381898703</v>
      </c>
      <c r="H7" s="2">
        <v>3.083141235300246</v>
      </c>
      <c r="I7" s="2">
        <v>2.82316662921551</v>
      </c>
      <c r="J7" s="2">
        <v>2.746615764199926</v>
      </c>
      <c r="K7" s="2">
        <v>2.688729408513359</v>
      </c>
      <c r="L7" s="2">
        <v>2.6429547870331924</v>
      </c>
      <c r="M7" s="2" t="s">
        <v>3</v>
      </c>
      <c r="N7" s="5">
        <f>(F7+J7)/2</f>
        <v>3.501830503751217</v>
      </c>
      <c r="O7" s="5">
        <f>(F7-J7)/2</f>
        <v>0.7552147395512914</v>
      </c>
      <c r="P7" s="5"/>
      <c r="Q7" s="5"/>
      <c r="R7" s="5"/>
      <c r="S7" s="2"/>
      <c r="T7" s="18" t="s">
        <v>0</v>
      </c>
      <c r="U7" s="12">
        <v>44.5</v>
      </c>
      <c r="V7" s="12">
        <f>CONVERT(U7,"ft","m")</f>
        <v>13.5636</v>
      </c>
      <c r="W7" s="19">
        <v>81.67</v>
      </c>
      <c r="X7" s="19">
        <v>13.74</v>
      </c>
      <c r="Y7" s="20">
        <v>4.61</v>
      </c>
      <c r="Z7" s="2"/>
      <c r="AA7" s="2"/>
      <c r="AB7" s="2"/>
      <c r="AC7" s="2"/>
    </row>
    <row r="8" spans="1:29" ht="13.5" thickBot="1">
      <c r="A8" s="2" t="s">
        <v>1</v>
      </c>
      <c r="B8" s="2">
        <v>51.5</v>
      </c>
      <c r="C8" s="2">
        <f>CONVERT(B8,"ft","m")</f>
        <v>15.6972</v>
      </c>
      <c r="D8" s="2">
        <v>0.000723</v>
      </c>
      <c r="E8" s="2">
        <v>0.001152</v>
      </c>
      <c r="F8" s="2">
        <v>0.002077</v>
      </c>
      <c r="G8" s="2">
        <v>0.003144</v>
      </c>
      <c r="H8" s="2">
        <v>0.009880000000000002</v>
      </c>
      <c r="I8" s="2">
        <v>0.03671</v>
      </c>
      <c r="J8" s="2">
        <v>0.05071</v>
      </c>
      <c r="K8" s="2">
        <v>0.06002</v>
      </c>
      <c r="L8" s="2">
        <v>0.07004</v>
      </c>
      <c r="M8" s="2"/>
      <c r="N8" s="5">
        <f>(F8+J8)/2</f>
        <v>0.0263935</v>
      </c>
      <c r="O8" s="5"/>
      <c r="P8" s="5">
        <v>8.68</v>
      </c>
      <c r="Q8" s="5">
        <v>60.56</v>
      </c>
      <c r="R8" s="5">
        <v>30.78</v>
      </c>
      <c r="S8" s="2"/>
      <c r="T8" s="21" t="s">
        <v>1</v>
      </c>
      <c r="U8" s="13">
        <v>51.5</v>
      </c>
      <c r="V8" s="13">
        <f>CONVERT(U8,"ft","m")</f>
        <v>15.6972</v>
      </c>
      <c r="W8" s="22">
        <v>8.68</v>
      </c>
      <c r="X8" s="22">
        <v>60.56</v>
      </c>
      <c r="Y8" s="23">
        <v>30.78</v>
      </c>
      <c r="Z8" s="2"/>
      <c r="AA8" s="2"/>
      <c r="AB8" s="2"/>
      <c r="AC8" s="2"/>
    </row>
    <row r="9" spans="1:29" ht="12.75">
      <c r="A9" s="2"/>
      <c r="B9" s="2"/>
      <c r="C9" s="2"/>
      <c r="D9" s="2">
        <v>10.433716732373057</v>
      </c>
      <c r="E9" s="2">
        <v>9.761643567881862</v>
      </c>
      <c r="F9" s="2">
        <v>8.911283068479527</v>
      </c>
      <c r="G9" s="2">
        <v>8.313183067065568</v>
      </c>
      <c r="H9" s="2">
        <v>6.661273242852134</v>
      </c>
      <c r="I9" s="2">
        <v>4.767683075337264</v>
      </c>
      <c r="J9" s="2">
        <v>4.301585915370176</v>
      </c>
      <c r="K9" s="2">
        <v>4.058412870838524</v>
      </c>
      <c r="L9" s="2">
        <v>3.8356771060032537</v>
      </c>
      <c r="M9" s="2"/>
      <c r="N9" s="5">
        <f>(F9+J9)/2</f>
        <v>6.606434491924851</v>
      </c>
      <c r="O9" s="5">
        <f>(F9-J9)/2</f>
        <v>2.3048485765546753</v>
      </c>
      <c r="P9" s="5"/>
      <c r="Q9" s="5"/>
      <c r="R9" s="5"/>
      <c r="S9" s="2"/>
      <c r="T9" s="2"/>
      <c r="U9" s="2"/>
      <c r="V9" s="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2001-01-20T18:27:35Z</dcterms:created>
  <dcterms:modified xsi:type="dcterms:W3CDTF">2001-01-23T22:56:09Z</dcterms:modified>
  <cp:category/>
  <cp:version/>
  <cp:contentType/>
  <cp:contentStatus/>
</cp:coreProperties>
</file>