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<sst xmlns="http://schemas.openxmlformats.org/spreadsheetml/2006/main" count="23" uniqueCount="19">
  <si>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B37_J10</t>
  </si>
  <si>
    <t>B37_J11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</si>
  <si>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</si>
  <si>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</si>
  <si>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</si>
  <si>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</si>
  <si>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</si>
  <si>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</si>
  <si>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</si>
  <si>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</si>
  <si>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</si>
  <si>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</si>
  <si>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</si>
  <si>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</si>
  <si>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</si>
  <si>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</si>
  <si>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</si>
  <si>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</si>
  <si>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BSS00_USACE_B37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</si>
</sst>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BSS00_USACE_B37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DATATABLE!$U$7:$U$8</c:f>
              <c:numCache/>
            </c:numRef>
          </c:yVal>
          <c:smooth val="0"/>
        </c:ser>
        <c:axId val="13616255"/>
        <c:axId val="55437432"/>
      </c:scatterChart>
      <c:valAx>
        <c:axId val="1361625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5437432"/>
        <c:crosses val="autoZero"/>
        <c:crossBetween val="midCat"/>
        <c:dispUnits/>
        <c:majorUnit val="10"/>
        <c:minorUnit val="5"/>
      </c:valAx>
      <c:valAx>
        <c:axId val="5543743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616255"/>
        <c:crossesAt val="0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BSS00_USACE_B37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DATATABLE!$V$7:$V$8</c:f>
              <c:numCache/>
            </c:numRef>
          </c:yVal>
          <c:smooth val="0"/>
        </c:ser>
        <c:axId val="29174841"/>
        <c:axId val="61246978"/>
      </c:scatterChart>
      <c:valAx>
        <c:axId val="2917484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1246978"/>
        <c:crosses val="autoZero"/>
        <c:crossBetween val="midCat"/>
        <c:dispUnits/>
        <c:majorUnit val="10"/>
        <c:minorUnit val="5"/>
      </c:valAx>
      <c:valAx>
        <c:axId val="6124697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174841"/>
        <c:crossesAt val="0"/>
        <c:crossBetween val="midCat"/>
        <c:dispUnits/>
        <c:majorUnit val="4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76200</xdr:rowOff>
    </xdr:from>
    <xdr:to>
      <xdr:col>7</xdr:col>
      <xdr:colOff>95250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04825" y="2676525"/>
        <a:ext cx="23717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16</xdr:row>
      <xdr:rowOff>104775</xdr:rowOff>
    </xdr:from>
    <xdr:to>
      <xdr:col>16</xdr:col>
      <xdr:colOff>0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3209925" y="2705100"/>
        <a:ext cx="23717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U20" sqref="U19:U20"/>
    </sheetView>
  </sheetViews>
  <sheetFormatPr defaultColWidth="9.33203125" defaultRowHeight="12.75"/>
  <cols>
    <col min="1" max="1" width="8" style="0" bestFit="1" customWidth="1"/>
    <col min="2" max="2" width="9" style="0" bestFit="1" customWidth="1"/>
    <col min="3" max="3" width="9" style="0" customWidth="1"/>
    <col min="4" max="12" width="5.66015625" style="0" bestFit="1" customWidth="1"/>
    <col min="13" max="13" width="4.16015625" style="0" bestFit="1" customWidth="1"/>
    <col min="14" max="15" width="4.16015625" style="0" customWidth="1"/>
    <col min="16" max="16" width="8.16015625" style="6" bestFit="1" customWidth="1"/>
    <col min="17" max="18" width="6.16015625" style="6" bestFit="1" customWidth="1"/>
    <col min="20" max="20" width="8" style="0" bestFit="1" customWidth="1"/>
    <col min="21" max="21" width="9" style="0" bestFit="1" customWidth="1"/>
    <col min="22" max="22" width="9" style="0" customWidth="1"/>
    <col min="23" max="23" width="8.16015625" style="6" bestFit="1" customWidth="1"/>
    <col min="24" max="25" width="6.16015625" style="6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3" s="11" customFormat="1" ht="11.25">
      <c r="A4" s="8" t="s">
        <v>18</v>
      </c>
      <c r="B4" s="1"/>
      <c r="C4" s="1"/>
      <c r="D4" s="1"/>
      <c r="E4" s="1"/>
      <c r="F4" s="1"/>
      <c r="G4" s="9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AB4" s="1"/>
      <c r="AC4" s="1"/>
      <c r="AD4" s="1"/>
      <c r="AE4" s="1"/>
      <c r="AF4" s="1"/>
      <c r="AG4" s="1"/>
    </row>
    <row r="5" spans="1:29" ht="13.5" thickBot="1">
      <c r="A5" s="3" t="s">
        <v>4</v>
      </c>
      <c r="B5" s="3" t="s">
        <v>5</v>
      </c>
      <c r="C5" s="3" t="s">
        <v>10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11</v>
      </c>
      <c r="O5" s="3" t="s">
        <v>12</v>
      </c>
      <c r="P5" s="7" t="s">
        <v>6</v>
      </c>
      <c r="Q5" s="7" t="s">
        <v>7</v>
      </c>
      <c r="R5" s="7" t="s">
        <v>8</v>
      </c>
      <c r="S5" s="1"/>
      <c r="T5" s="8" t="s">
        <v>13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64.5</v>
      </c>
      <c r="C6" s="2">
        <f>CONVERT(B6,"ft","m")</f>
        <v>19.6596</v>
      </c>
      <c r="D6" s="2">
        <v>0.001412</v>
      </c>
      <c r="E6" s="2">
        <v>0.002995</v>
      </c>
      <c r="F6" s="2">
        <v>0.007075</v>
      </c>
      <c r="G6" s="2">
        <v>0.01689</v>
      </c>
      <c r="H6" s="2">
        <v>0.03812</v>
      </c>
      <c r="I6" s="2">
        <v>0.06056</v>
      </c>
      <c r="J6" s="2">
        <v>0.07412</v>
      </c>
      <c r="K6" s="2">
        <v>0.08978</v>
      </c>
      <c r="L6" s="2">
        <v>0.1134</v>
      </c>
      <c r="M6" s="2" t="s">
        <v>2</v>
      </c>
      <c r="N6" s="5">
        <f aca="true" t="shared" si="0" ref="N6:N11">(F6+J6)/2</f>
        <v>0.0405975</v>
      </c>
      <c r="O6" s="5"/>
      <c r="P6" s="5">
        <v>23.353899999999996</v>
      </c>
      <c r="Q6" s="5">
        <v>64.72</v>
      </c>
      <c r="R6" s="5">
        <v>11.89</v>
      </c>
      <c r="S6" s="2"/>
      <c r="T6" s="13" t="s">
        <v>14</v>
      </c>
      <c r="U6" s="14" t="s">
        <v>15</v>
      </c>
      <c r="V6" s="14" t="s">
        <v>16</v>
      </c>
      <c r="W6" s="15" t="s">
        <v>6</v>
      </c>
      <c r="X6" s="15" t="s">
        <v>17</v>
      </c>
      <c r="Y6" s="16" t="s">
        <v>8</v>
      </c>
      <c r="Z6" s="2"/>
      <c r="AA6" s="2"/>
      <c r="AB6" s="2"/>
      <c r="AC6" s="2"/>
    </row>
    <row r="7" spans="1:29" ht="12.75">
      <c r="A7" s="2"/>
      <c r="B7" s="2"/>
      <c r="C7" s="2"/>
      <c r="D7" s="2">
        <v>9.468044196052993</v>
      </c>
      <c r="E7" s="2">
        <v>8.383228281648027</v>
      </c>
      <c r="F7" s="2">
        <v>7.143054136717567</v>
      </c>
      <c r="G7" s="2">
        <v>5.887686861635426</v>
      </c>
      <c r="H7" s="2">
        <v>4.71330807052687</v>
      </c>
      <c r="I7" s="2">
        <v>4.04549098445108</v>
      </c>
      <c r="J7" s="2">
        <v>3.753993308409546</v>
      </c>
      <c r="K7" s="2">
        <v>3.477462093521267</v>
      </c>
      <c r="L7" s="2">
        <v>3.1405074546072203</v>
      </c>
      <c r="M7" s="2" t="s">
        <v>3</v>
      </c>
      <c r="N7" s="5">
        <f t="shared" si="0"/>
        <v>5.448523722563556</v>
      </c>
      <c r="O7" s="5">
        <f>(F7-J7)/2</f>
        <v>1.6945304141540107</v>
      </c>
      <c r="P7" s="5"/>
      <c r="Q7" s="5"/>
      <c r="R7" s="5"/>
      <c r="S7" s="2"/>
      <c r="T7" s="17" t="s">
        <v>0</v>
      </c>
      <c r="U7" s="12">
        <v>64.5</v>
      </c>
      <c r="V7" s="12">
        <f>CONVERT(U7,"ft","m")</f>
        <v>19.6596</v>
      </c>
      <c r="W7" s="18">
        <v>23.353899999999996</v>
      </c>
      <c r="X7" s="18">
        <v>64.72</v>
      </c>
      <c r="Y7" s="19">
        <v>11.89</v>
      </c>
      <c r="Z7" s="2"/>
      <c r="AA7" s="2"/>
      <c r="AB7" s="2"/>
      <c r="AC7" s="2"/>
    </row>
    <row r="8" spans="1:29" ht="13.5" thickBot="1">
      <c r="A8" s="2" t="s">
        <v>1</v>
      </c>
      <c r="B8" s="2">
        <v>66</v>
      </c>
      <c r="C8" s="2">
        <f>CONVERT(B8,"ft","m")</f>
        <v>20.1168</v>
      </c>
      <c r="D8" s="2">
        <v>0.005288</v>
      </c>
      <c r="E8" s="2">
        <v>0.02116</v>
      </c>
      <c r="F8" s="2">
        <v>0.03333</v>
      </c>
      <c r="G8" s="2">
        <v>0.04361</v>
      </c>
      <c r="H8" s="2">
        <v>0.06523</v>
      </c>
      <c r="I8" s="2">
        <v>0.09161</v>
      </c>
      <c r="J8" s="2">
        <v>0.1014</v>
      </c>
      <c r="K8" s="2">
        <v>0.1083</v>
      </c>
      <c r="L8" s="2">
        <v>0.1159</v>
      </c>
      <c r="M8" s="2"/>
      <c r="N8" s="5">
        <f t="shared" si="0"/>
        <v>0.06736500000000001</v>
      </c>
      <c r="O8" s="5"/>
      <c r="P8" s="5">
        <v>53.05</v>
      </c>
      <c r="Q8" s="5">
        <v>42.69</v>
      </c>
      <c r="R8" s="5">
        <v>4.18</v>
      </c>
      <c r="S8" s="2"/>
      <c r="T8" s="20" t="s">
        <v>1</v>
      </c>
      <c r="U8" s="21">
        <v>66</v>
      </c>
      <c r="V8" s="21">
        <f>CONVERT(U8,"ft","m")</f>
        <v>20.1168</v>
      </c>
      <c r="W8" s="22">
        <v>53.05</v>
      </c>
      <c r="X8" s="22">
        <v>42.69</v>
      </c>
      <c r="Y8" s="23">
        <v>4.18</v>
      </c>
      <c r="Z8" s="2"/>
      <c r="AA8" s="2"/>
      <c r="AB8" s="2"/>
      <c r="AC8" s="2"/>
    </row>
    <row r="9" spans="1:29" ht="12.75">
      <c r="A9" s="2"/>
      <c r="B9" s="2"/>
      <c r="C9" s="2"/>
      <c r="D9" s="2">
        <v>7.563062107816482</v>
      </c>
      <c r="E9" s="2">
        <v>5.562516562322786</v>
      </c>
      <c r="F9" s="2">
        <v>4.907034872326563</v>
      </c>
      <c r="G9" s="2">
        <v>4.519197199355206</v>
      </c>
      <c r="H9" s="2">
        <v>3.9383205612535113</v>
      </c>
      <c r="I9" s="2">
        <v>3.4483511005903997</v>
      </c>
      <c r="J9" s="2">
        <v>3.301870442546109</v>
      </c>
      <c r="K9" s="2">
        <v>3.2068948519411222</v>
      </c>
      <c r="L9" s="2">
        <v>3.1090475285429777</v>
      </c>
      <c r="M9" s="2"/>
      <c r="N9" s="5">
        <f t="shared" si="0"/>
        <v>4.104452657436337</v>
      </c>
      <c r="O9" s="5">
        <f>(F9-J9)/2</f>
        <v>0.8025822148902271</v>
      </c>
      <c r="P9" s="5"/>
      <c r="Q9" s="5"/>
      <c r="R9" s="5"/>
      <c r="S9" s="2"/>
      <c r="T9" s="2"/>
      <c r="U9" s="2"/>
      <c r="V9" s="12"/>
      <c r="W9" s="5"/>
      <c r="X9" s="5"/>
      <c r="Y9" s="5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  <c r="Q11" s="5"/>
      <c r="R11" s="5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2001-01-20T18:18:42Z</dcterms:created>
  <dcterms:modified xsi:type="dcterms:W3CDTF">2001-01-23T23:58:45Z</dcterms:modified>
  <cp:category/>
  <cp:version/>
  <cp:contentType/>
  <cp:contentStatus/>
</cp:coreProperties>
</file>