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230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<sst xmlns="http://schemas.openxmlformats.org/spreadsheetml/2006/main" count="53" uniqueCount="34">
  <si>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106-000-002</t>
  </si>
  <si>
    <t>106-011-013</t>
  </si>
  <si>
    <t>106-023-025</t>
  </si>
  <si>
    <t>106-035-037</t>
  </si>
  <si>
    <t>106-047-049</t>
  </si>
  <si>
    <t>106-059-061</t>
  </si>
  <si>
    <t>106-071-073</t>
  </si>
  <si>
    <t>106-083-085</t>
  </si>
  <si>
    <t>106-095-097</t>
  </si>
  <si>
    <t>106-107-109</t>
  </si>
  <si>
    <t>106-119-121</t>
  </si>
  <si>
    <t>106-131-133</t>
  </si>
  <si>
    <t>106-143-145</t>
  </si>
  <si>
    <t>106-155-157</t>
  </si>
  <si>
    <t>106-167-169</t>
  </si>
  <si>
    <t>106-179-181</t>
  </si>
  <si>
    <t>106-191-193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</si>
  <si>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</si>
  <si>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</si>
  <si>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</si>
  <si>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</si>
  <si>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</si>
  <si>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</si>
  <si>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</si>
  <si>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</si>
  <si>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</si>
  <si>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</si>
  <si>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</si>
  <si>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</si>
  <si>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</si>
  <si>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</si>
  <si>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</si>
  <si>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</si>
  <si>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BSS00_106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</si>
</sst>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Bss00-106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7.2935</c:v>
                </c:pt>
                <c:pt idx="1">
                  <c:v>19.970135</c:v>
                </c:pt>
                <c:pt idx="2">
                  <c:v>7.263</c:v>
                </c:pt>
                <c:pt idx="3">
                  <c:v>11.5469</c:v>
                </c:pt>
                <c:pt idx="4">
                  <c:v>18.2689</c:v>
                </c:pt>
                <c:pt idx="5">
                  <c:v>19.588</c:v>
                </c:pt>
                <c:pt idx="6">
                  <c:v>10.63</c:v>
                </c:pt>
                <c:pt idx="7">
                  <c:v>10.8804</c:v>
                </c:pt>
                <c:pt idx="8">
                  <c:v>15.44</c:v>
                </c:pt>
                <c:pt idx="9">
                  <c:v>11.13012</c:v>
                </c:pt>
                <c:pt idx="10">
                  <c:v>8.693000000000001</c:v>
                </c:pt>
                <c:pt idx="11">
                  <c:v>6.718</c:v>
                </c:pt>
                <c:pt idx="12">
                  <c:v>16.3425</c:v>
                </c:pt>
                <c:pt idx="13">
                  <c:v>10.334399999999999</c:v>
                </c:pt>
                <c:pt idx="14">
                  <c:v>13.5439</c:v>
                </c:pt>
                <c:pt idx="15">
                  <c:v>12.845399999999998</c:v>
                </c:pt>
                <c:pt idx="16">
                  <c:v>13.35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51959797"/>
        <c:axId val="64984990"/>
      </c:scatterChart>
      <c:valAx>
        <c:axId val="5195979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4984990"/>
        <c:crosses val="autoZero"/>
        <c:crossBetween val="midCat"/>
        <c:dispUnits/>
        <c:majorUnit val="10"/>
        <c:minorUnit val="5"/>
      </c:valAx>
      <c:valAx>
        <c:axId val="6498499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95979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Bss00-106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7.2935</c:v>
                </c:pt>
                <c:pt idx="1">
                  <c:v>19.970135</c:v>
                </c:pt>
                <c:pt idx="2">
                  <c:v>7.263</c:v>
                </c:pt>
                <c:pt idx="3">
                  <c:v>11.5469</c:v>
                </c:pt>
                <c:pt idx="4">
                  <c:v>18.2689</c:v>
                </c:pt>
                <c:pt idx="5">
                  <c:v>19.588</c:v>
                </c:pt>
                <c:pt idx="6">
                  <c:v>10.63</c:v>
                </c:pt>
                <c:pt idx="7">
                  <c:v>10.8804</c:v>
                </c:pt>
                <c:pt idx="8">
                  <c:v>15.44</c:v>
                </c:pt>
                <c:pt idx="9">
                  <c:v>11.13012</c:v>
                </c:pt>
                <c:pt idx="10">
                  <c:v>8.693000000000001</c:v>
                </c:pt>
                <c:pt idx="11">
                  <c:v>6.718</c:v>
                </c:pt>
                <c:pt idx="12">
                  <c:v>16.3425</c:v>
                </c:pt>
                <c:pt idx="13">
                  <c:v>10.334399999999999</c:v>
                </c:pt>
                <c:pt idx="14">
                  <c:v>13.5439</c:v>
                </c:pt>
                <c:pt idx="15">
                  <c:v>12.845399999999998</c:v>
                </c:pt>
                <c:pt idx="16">
                  <c:v>13.35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47993999"/>
        <c:axId val="29292808"/>
      </c:scatterChart>
      <c:valAx>
        <c:axId val="4799399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92808"/>
        <c:crosses val="autoZero"/>
        <c:crossBetween val="midCat"/>
        <c:dispUnits/>
        <c:majorUnit val="10"/>
        <c:minorUnit val="5"/>
      </c:valAx>
      <c:valAx>
        <c:axId val="2929280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799399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39</xdr:row>
      <xdr:rowOff>104775</xdr:rowOff>
    </xdr:from>
    <xdr:to>
      <xdr:col>9</xdr:col>
      <xdr:colOff>47625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542925" y="6048375"/>
        <a:ext cx="34194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39</xdr:row>
      <xdr:rowOff>104775</xdr:rowOff>
    </xdr:from>
    <xdr:to>
      <xdr:col>18</xdr:col>
      <xdr:colOff>438150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4276725" y="6048375"/>
        <a:ext cx="33337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5" width="4.7109375" style="11" customWidth="1"/>
    <col min="16" max="16" width="8.8515625" style="7" bestFit="1" customWidth="1"/>
    <col min="17" max="18" width="5.42187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7" bestFit="1" customWidth="1"/>
    <col min="24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33</v>
      </c>
      <c r="B4" s="1"/>
      <c r="C4" s="1"/>
      <c r="D4" s="1"/>
      <c r="E4" s="1"/>
      <c r="F4" s="1"/>
      <c r="G4" s="9" t="s">
        <v>24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21</v>
      </c>
      <c r="Q5" s="6" t="s">
        <v>22</v>
      </c>
      <c r="R5" s="6" t="s">
        <v>23</v>
      </c>
      <c r="S5" s="1"/>
      <c r="T5" s="8" t="s">
        <v>28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0.0006810000000000001</v>
      </c>
      <c r="E6" s="23">
        <v>0.000991</v>
      </c>
      <c r="F6" s="23">
        <v>0.001713</v>
      </c>
      <c r="G6" s="23">
        <v>0.002742</v>
      </c>
      <c r="H6" s="23">
        <v>0.008144</v>
      </c>
      <c r="I6" s="23">
        <v>0.02309</v>
      </c>
      <c r="J6" s="23">
        <v>0.03509</v>
      </c>
      <c r="K6" s="23">
        <v>0.05149</v>
      </c>
      <c r="L6" s="23">
        <v>0.09314</v>
      </c>
      <c r="M6" s="2" t="s">
        <v>17</v>
      </c>
      <c r="N6" s="5">
        <f>(F6+J6)/2</f>
        <v>0.0184015</v>
      </c>
      <c r="O6" s="5"/>
      <c r="P6" s="5">
        <v>7.2935</v>
      </c>
      <c r="Q6" s="5">
        <v>57.78</v>
      </c>
      <c r="R6" s="5">
        <v>34.84</v>
      </c>
      <c r="S6" s="2"/>
      <c r="T6" s="13" t="s">
        <v>29</v>
      </c>
      <c r="U6" s="14" t="s">
        <v>30</v>
      </c>
      <c r="V6" s="14" t="s">
        <v>31</v>
      </c>
      <c r="W6" s="14" t="s">
        <v>21</v>
      </c>
      <c r="X6" s="14" t="s">
        <v>32</v>
      </c>
      <c r="Y6" s="15" t="s">
        <v>23</v>
      </c>
      <c r="Z6" s="2"/>
      <c r="AA6" s="2"/>
      <c r="AB6" s="2"/>
      <c r="AC6" s="2"/>
    </row>
    <row r="7" spans="1:29" ht="12">
      <c r="A7" s="2"/>
      <c r="B7" s="2"/>
      <c r="C7" s="2"/>
      <c r="D7" s="23">
        <v>10.520057581312104</v>
      </c>
      <c r="E7" s="23">
        <v>9.978827322137686</v>
      </c>
      <c r="F7" s="23">
        <v>9.189259133240174</v>
      </c>
      <c r="G7" s="23">
        <v>8.510555713544948</v>
      </c>
      <c r="H7" s="23">
        <v>6.9400467232484795</v>
      </c>
      <c r="I7" s="23">
        <v>5.4365880166626965</v>
      </c>
      <c r="J7" s="23">
        <v>4.832796242034645</v>
      </c>
      <c r="K7" s="23">
        <v>4.2795639196393545</v>
      </c>
      <c r="L7" s="23">
        <v>3.424455307616484</v>
      </c>
      <c r="M7" s="2" t="s">
        <v>18</v>
      </c>
      <c r="N7" s="5">
        <f aca="true" t="shared" si="0" ref="N7:N39">(F7+J7)/2</f>
        <v>7.01102768763741</v>
      </c>
      <c r="O7" s="5">
        <f>(F7-J7)/2</f>
        <v>2.1782314456027647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7.2935</v>
      </c>
      <c r="X7" s="17">
        <v>57.78</v>
      </c>
      <c r="Y7" s="18">
        <v>34.84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0.001155</v>
      </c>
      <c r="E8" s="23">
        <v>0.002001</v>
      </c>
      <c r="F8" s="23">
        <v>0.0032559999999999998</v>
      </c>
      <c r="G8" s="23">
        <v>0.006395</v>
      </c>
      <c r="H8" s="23">
        <v>0.02702</v>
      </c>
      <c r="I8" s="23">
        <v>0.05459</v>
      </c>
      <c r="J8" s="23">
        <v>0.07031</v>
      </c>
      <c r="K8" s="23">
        <v>0.08733</v>
      </c>
      <c r="L8" s="23">
        <v>0.1124</v>
      </c>
      <c r="M8" s="2"/>
      <c r="N8" s="5">
        <f t="shared" si="0"/>
        <v>0.036782999999999996</v>
      </c>
      <c r="O8" s="5"/>
      <c r="P8" s="5">
        <v>19.970135</v>
      </c>
      <c r="Q8" s="5">
        <v>61.53</v>
      </c>
      <c r="R8" s="5">
        <v>18.48</v>
      </c>
      <c r="S8" s="2"/>
      <c r="T8" s="16" t="s">
        <v>1</v>
      </c>
      <c r="U8" s="12">
        <v>1</v>
      </c>
      <c r="V8" s="12">
        <f>CONVERT(U8,"ft","m")</f>
        <v>0.3048</v>
      </c>
      <c r="W8" s="17">
        <v>19.970135</v>
      </c>
      <c r="X8" s="17">
        <v>61.53</v>
      </c>
      <c r="Y8" s="18">
        <v>18.48</v>
      </c>
      <c r="Z8" s="2"/>
      <c r="AA8" s="2"/>
      <c r="AB8" s="2"/>
      <c r="AC8" s="2"/>
    </row>
    <row r="9" spans="1:29" ht="12">
      <c r="A9" s="2"/>
      <c r="B9" s="2"/>
      <c r="C9" s="2"/>
      <c r="D9" s="23">
        <v>9.757891433020754</v>
      </c>
      <c r="E9" s="23">
        <v>8.965063117418433</v>
      </c>
      <c r="F9" s="23">
        <v>8.262683585057927</v>
      </c>
      <c r="G9" s="23">
        <v>7.288839925555175</v>
      </c>
      <c r="H9" s="23">
        <v>5.209828515111127</v>
      </c>
      <c r="I9" s="23">
        <v>4.195219492690394</v>
      </c>
      <c r="J9" s="23">
        <v>3.830126295293311</v>
      </c>
      <c r="K9" s="23">
        <v>3.51737884959289</v>
      </c>
      <c r="L9" s="23">
        <v>3.1532860593285235</v>
      </c>
      <c r="M9" s="2"/>
      <c r="N9" s="5">
        <f t="shared" si="0"/>
        <v>6.046404940175619</v>
      </c>
      <c r="O9" s="5">
        <f>(F9-J9)/2</f>
        <v>2.2162786448823075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7.263</v>
      </c>
      <c r="X9" s="17">
        <v>66.57</v>
      </c>
      <c r="Y9" s="18">
        <v>26.06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0.000783</v>
      </c>
      <c r="E10" s="23">
        <v>0.001337</v>
      </c>
      <c r="F10" s="23">
        <v>0.002314</v>
      </c>
      <c r="G10" s="23">
        <v>0.003709</v>
      </c>
      <c r="H10" s="23">
        <v>0.01367</v>
      </c>
      <c r="I10" s="23">
        <v>0.02859</v>
      </c>
      <c r="J10" s="23">
        <v>0.03676</v>
      </c>
      <c r="K10" s="23">
        <v>0.05022</v>
      </c>
      <c r="L10" s="23">
        <v>0.1017</v>
      </c>
      <c r="M10" s="2"/>
      <c r="N10" s="5">
        <f t="shared" si="0"/>
        <v>0.019537</v>
      </c>
      <c r="O10" s="5"/>
      <c r="P10" s="5">
        <v>7.263</v>
      </c>
      <c r="Q10" s="5">
        <v>66.57</v>
      </c>
      <c r="R10" s="5">
        <v>26.06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11.5469</v>
      </c>
      <c r="X10" s="17">
        <v>71.67</v>
      </c>
      <c r="Y10" s="18">
        <v>16.81</v>
      </c>
      <c r="Z10" s="2"/>
      <c r="AA10" s="2"/>
      <c r="AB10" s="2"/>
      <c r="AC10" s="2"/>
    </row>
    <row r="11" spans="1:29" ht="12">
      <c r="A11" s="2"/>
      <c r="B11" s="2"/>
      <c r="C11" s="2"/>
      <c r="D11" s="23">
        <v>10.318700072033133</v>
      </c>
      <c r="E11" s="23">
        <v>9.546784819230822</v>
      </c>
      <c r="F11" s="23">
        <v>8.755395420216685</v>
      </c>
      <c r="G11" s="23">
        <v>8.074754016821164</v>
      </c>
      <c r="H11" s="23">
        <v>6.192842946830751</v>
      </c>
      <c r="I11" s="23">
        <v>5.128345569805713</v>
      </c>
      <c r="J11" s="23">
        <v>4.765719423147778</v>
      </c>
      <c r="K11" s="23">
        <v>4.315594161165312</v>
      </c>
      <c r="L11" s="23">
        <v>3.2976084156919496</v>
      </c>
      <c r="M11" s="2"/>
      <c r="N11" s="5">
        <f t="shared" si="0"/>
        <v>6.760557421682231</v>
      </c>
      <c r="O11" s="5">
        <f>(F11-J11)/2</f>
        <v>1.9948379985344533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18.2689</v>
      </c>
      <c r="X11" s="17">
        <v>61.85</v>
      </c>
      <c r="Y11" s="18">
        <v>19.9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0.001171</v>
      </c>
      <c r="E12" s="23">
        <v>0.002075</v>
      </c>
      <c r="F12" s="23">
        <v>0.003629</v>
      </c>
      <c r="G12" s="23">
        <v>0.008589</v>
      </c>
      <c r="H12" s="23">
        <v>0.02642</v>
      </c>
      <c r="I12" s="23">
        <v>0.044270000000000004</v>
      </c>
      <c r="J12" s="23">
        <v>0.05443</v>
      </c>
      <c r="K12" s="23">
        <v>0.06672</v>
      </c>
      <c r="L12" s="23">
        <v>0.0958</v>
      </c>
      <c r="M12" s="2"/>
      <c r="N12" s="5">
        <f t="shared" si="0"/>
        <v>0.0290295</v>
      </c>
      <c r="O12" s="5"/>
      <c r="P12" s="5">
        <v>11.5469</v>
      </c>
      <c r="Q12" s="5">
        <v>71.67</v>
      </c>
      <c r="R12" s="5">
        <v>16.81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19.588</v>
      </c>
      <c r="X12" s="17">
        <v>55.52</v>
      </c>
      <c r="Y12" s="18">
        <v>24.89</v>
      </c>
      <c r="Z12" s="2"/>
      <c r="AA12" s="2"/>
      <c r="AB12" s="2"/>
      <c r="AC12" s="2"/>
    </row>
    <row r="13" spans="1:29" ht="12">
      <c r="A13" s="2"/>
      <c r="B13" s="2"/>
      <c r="C13" s="2"/>
      <c r="D13" s="23">
        <v>9.738043208822958</v>
      </c>
      <c r="E13" s="23">
        <v>8.912672948202525</v>
      </c>
      <c r="F13" s="23">
        <v>8.10621222784484</v>
      </c>
      <c r="G13" s="23">
        <v>6.863294113603666</v>
      </c>
      <c r="H13" s="23">
        <v>5.242225723189985</v>
      </c>
      <c r="I13" s="23">
        <v>4.497526816338946</v>
      </c>
      <c r="J13" s="23">
        <v>4.199454153711718</v>
      </c>
      <c r="K13" s="23">
        <v>3.905736900992148</v>
      </c>
      <c r="L13" s="23">
        <v>3.3838305338132697</v>
      </c>
      <c r="M13" s="2"/>
      <c r="N13" s="5">
        <f t="shared" si="0"/>
        <v>6.152833190778279</v>
      </c>
      <c r="O13" s="5">
        <f>(F13-J13)/2</f>
        <v>1.9533790370665605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10.63</v>
      </c>
      <c r="X13" s="17">
        <v>46.39</v>
      </c>
      <c r="Y13" s="18">
        <v>42.9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3">
        <v>0.001069</v>
      </c>
      <c r="E14" s="23">
        <v>0.001842</v>
      </c>
      <c r="F14" s="23">
        <v>0.002978</v>
      </c>
      <c r="G14" s="23">
        <v>0.00563</v>
      </c>
      <c r="H14" s="23">
        <v>0.02659</v>
      </c>
      <c r="I14" s="23">
        <v>0.05242</v>
      </c>
      <c r="J14" s="23">
        <v>0.0669</v>
      </c>
      <c r="K14" s="23">
        <v>0.08273</v>
      </c>
      <c r="L14" s="23">
        <v>0.1083</v>
      </c>
      <c r="M14" s="2"/>
      <c r="N14" s="5">
        <f t="shared" si="0"/>
        <v>0.034939</v>
      </c>
      <c r="O14" s="5"/>
      <c r="P14" s="5">
        <v>18.2689</v>
      </c>
      <c r="Q14" s="5">
        <v>61.85</v>
      </c>
      <c r="R14" s="5">
        <v>19.9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10.8804</v>
      </c>
      <c r="X14" s="17">
        <v>36</v>
      </c>
      <c r="Y14" s="18">
        <v>53.04</v>
      </c>
      <c r="Z14" s="2"/>
      <c r="AA14" s="2"/>
      <c r="AB14" s="2"/>
      <c r="AC14" s="2"/>
    </row>
    <row r="15" spans="1:29" ht="12">
      <c r="A15" s="2"/>
      <c r="B15" s="2"/>
      <c r="C15" s="2"/>
      <c r="D15" s="23">
        <v>9.869522431603682</v>
      </c>
      <c r="E15" s="23">
        <v>9.08451122323284</v>
      </c>
      <c r="F15" s="23">
        <v>8.391440530742074</v>
      </c>
      <c r="G15" s="23">
        <v>7.472649362356583</v>
      </c>
      <c r="H15" s="23">
        <v>5.232972412579144</v>
      </c>
      <c r="I15" s="23">
        <v>4.253738836108394</v>
      </c>
      <c r="J15" s="23">
        <v>3.901849978907989</v>
      </c>
      <c r="K15" s="23">
        <v>3.595445607622313</v>
      </c>
      <c r="L15" s="23">
        <v>3.2068948519411222</v>
      </c>
      <c r="M15" s="2"/>
      <c r="N15" s="5">
        <f t="shared" si="0"/>
        <v>6.146645254825032</v>
      </c>
      <c r="O15" s="5">
        <f>(F15-J15)/2</f>
        <v>2.2447952759170424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15.44</v>
      </c>
      <c r="X15" s="17">
        <v>42.63</v>
      </c>
      <c r="Y15" s="18">
        <v>41.88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3">
        <v>0.000772</v>
      </c>
      <c r="E16" s="23">
        <v>0.001518</v>
      </c>
      <c r="F16" s="23">
        <v>0.002527</v>
      </c>
      <c r="G16" s="23">
        <v>0.003925</v>
      </c>
      <c r="H16" s="23">
        <v>0.01943</v>
      </c>
      <c r="I16" s="23">
        <v>0.05067</v>
      </c>
      <c r="J16" s="23">
        <v>0.08181</v>
      </c>
      <c r="K16" s="23">
        <v>0.1282</v>
      </c>
      <c r="L16" s="23">
        <v>0.198</v>
      </c>
      <c r="M16" s="2"/>
      <c r="N16" s="5">
        <f t="shared" si="0"/>
        <v>0.0421685</v>
      </c>
      <c r="O16" s="5"/>
      <c r="P16" s="5">
        <v>19.588</v>
      </c>
      <c r="Q16" s="5">
        <v>55.52</v>
      </c>
      <c r="R16" s="5">
        <v>24.89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11.13012</v>
      </c>
      <c r="X16" s="17">
        <v>48.67</v>
      </c>
      <c r="Y16" s="18">
        <v>40.24</v>
      </c>
      <c r="Z16" s="2"/>
      <c r="AA16" s="2"/>
      <c r="AB16" s="2"/>
      <c r="AC16" s="2"/>
    </row>
    <row r="17" spans="1:29" ht="12">
      <c r="A17" s="2"/>
      <c r="B17" s="2"/>
      <c r="C17" s="2"/>
      <c r="D17" s="23">
        <v>10.339111532056094</v>
      </c>
      <c r="E17" s="23">
        <v>9.363612493908708</v>
      </c>
      <c r="F17" s="23">
        <v>8.6283586203794</v>
      </c>
      <c r="G17" s="23">
        <v>7.9930916306578235</v>
      </c>
      <c r="H17" s="23">
        <v>5.685570288851467</v>
      </c>
      <c r="I17" s="23">
        <v>4.30272436091427</v>
      </c>
      <c r="J17" s="23">
        <v>3.6115789888003924</v>
      </c>
      <c r="K17" s="23">
        <v>2.9635318329307085</v>
      </c>
      <c r="L17" s="23">
        <v>2.3364276645824775</v>
      </c>
      <c r="M17" s="2"/>
      <c r="N17" s="5">
        <f t="shared" si="0"/>
        <v>6.119968804589896</v>
      </c>
      <c r="O17" s="5">
        <f>(F17-J17)/2</f>
        <v>2.5083898157895037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8.693000000000001</v>
      </c>
      <c r="X17" s="17">
        <v>51.84</v>
      </c>
      <c r="Y17" s="18">
        <v>39.47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3">
        <v>0.000638</v>
      </c>
      <c r="E18" s="23">
        <v>0.000865</v>
      </c>
      <c r="F18" s="23">
        <v>0.0013540000000000002</v>
      </c>
      <c r="G18" s="23">
        <v>0.002309</v>
      </c>
      <c r="H18" s="23">
        <v>0.004958999999999999</v>
      </c>
      <c r="I18" s="23">
        <v>0.01653</v>
      </c>
      <c r="J18" s="23">
        <v>0.03232</v>
      </c>
      <c r="K18" s="23">
        <v>0.07376</v>
      </c>
      <c r="L18" s="23">
        <v>0.1374</v>
      </c>
      <c r="M18" s="2"/>
      <c r="N18" s="5">
        <f t="shared" si="0"/>
        <v>0.016837</v>
      </c>
      <c r="O18" s="5"/>
      <c r="P18" s="5">
        <v>10.63</v>
      </c>
      <c r="Q18" s="5">
        <v>46.39</v>
      </c>
      <c r="R18" s="5">
        <v>42.9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6.718</v>
      </c>
      <c r="X18" s="17">
        <v>57.74</v>
      </c>
      <c r="Y18" s="18">
        <v>35.46</v>
      </c>
      <c r="Z18" s="2"/>
      <c r="AA18" s="2"/>
      <c r="AB18" s="2"/>
      <c r="AC18" s="2"/>
    </row>
    <row r="19" spans="1:29" ht="12">
      <c r="A19" s="2"/>
      <c r="B19" s="2"/>
      <c r="C19" s="2"/>
      <c r="D19" s="23">
        <v>10.614155955559305</v>
      </c>
      <c r="E19" s="23">
        <v>10.175012246800087</v>
      </c>
      <c r="F19" s="23">
        <v>9.528556545749177</v>
      </c>
      <c r="G19" s="23">
        <v>8.75851611155006</v>
      </c>
      <c r="H19" s="23">
        <v>7.655735059310705</v>
      </c>
      <c r="I19" s="23">
        <v>5.918769465144499</v>
      </c>
      <c r="J19" s="23">
        <v>4.951428991685017</v>
      </c>
      <c r="K19" s="23">
        <v>3.7610175340074736</v>
      </c>
      <c r="L19" s="23">
        <v>2.8635460907313495</v>
      </c>
      <c r="M19" s="2"/>
      <c r="N19" s="5">
        <f t="shared" si="0"/>
        <v>7.239992768717097</v>
      </c>
      <c r="O19" s="5">
        <f>(F19-J19)/2</f>
        <v>2.2885637770320804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16.3425</v>
      </c>
      <c r="X19" s="17">
        <v>44.75</v>
      </c>
      <c r="Y19" s="18">
        <v>38.82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3">
        <v>0.000591</v>
      </c>
      <c r="E20" s="23">
        <v>0.000751</v>
      </c>
      <c r="F20" s="23">
        <v>0.00101</v>
      </c>
      <c r="G20" s="23">
        <v>0.001768</v>
      </c>
      <c r="H20" s="23">
        <v>0.003633</v>
      </c>
      <c r="I20" s="23">
        <v>0.008739000000000002</v>
      </c>
      <c r="J20" s="23">
        <v>0.01613</v>
      </c>
      <c r="K20" s="23">
        <v>0.09261</v>
      </c>
      <c r="L20" s="23">
        <v>0.1479</v>
      </c>
      <c r="M20" s="2"/>
      <c r="N20" s="5">
        <f t="shared" si="0"/>
        <v>0.00857</v>
      </c>
      <c r="O20" s="5"/>
      <c r="P20" s="5">
        <v>10.8804</v>
      </c>
      <c r="Q20" s="5">
        <v>36</v>
      </c>
      <c r="R20" s="5">
        <v>53.04</v>
      </c>
      <c r="S20" s="2"/>
      <c r="T20" s="16" t="s">
        <v>13</v>
      </c>
      <c r="U20" s="12">
        <v>13</v>
      </c>
      <c r="V20" s="12">
        <f>CONVERT(U20,"ft","m")</f>
        <v>3.9624</v>
      </c>
      <c r="W20" s="17">
        <v>10.334399999999999</v>
      </c>
      <c r="X20" s="17">
        <v>49.3</v>
      </c>
      <c r="Y20" s="18">
        <v>40.27</v>
      </c>
      <c r="Z20" s="2"/>
      <c r="AA20" s="2"/>
      <c r="AB20" s="2"/>
      <c r="AC20" s="2"/>
    </row>
    <row r="21" spans="1:29" ht="12">
      <c r="A21" s="2"/>
      <c r="B21" s="2"/>
      <c r="C21" s="2"/>
      <c r="D21" s="23">
        <v>10.724554249146642</v>
      </c>
      <c r="E21" s="23">
        <v>10.378899471809902</v>
      </c>
      <c r="F21" s="23">
        <v>9.951428991685017</v>
      </c>
      <c r="G21" s="23">
        <v>9.143666009932742</v>
      </c>
      <c r="H21" s="23">
        <v>8.104622918908689</v>
      </c>
      <c r="I21" s="23">
        <v>6.8383160824626685</v>
      </c>
      <c r="J21" s="23">
        <v>5.95410975128117</v>
      </c>
      <c r="K21" s="23">
        <v>3.432688206100531</v>
      </c>
      <c r="L21" s="23">
        <v>2.7573060424503817</v>
      </c>
      <c r="M21" s="2"/>
      <c r="N21" s="5">
        <f t="shared" si="0"/>
        <v>7.952769371483093</v>
      </c>
      <c r="O21" s="5">
        <f>(F21-J21)/2</f>
        <v>1.9986596202019236</v>
      </c>
      <c r="P21" s="5"/>
      <c r="Q21" s="5"/>
      <c r="R21" s="5"/>
      <c r="S21" s="2"/>
      <c r="T21" s="16" t="s">
        <v>14</v>
      </c>
      <c r="U21" s="12">
        <v>14</v>
      </c>
      <c r="V21" s="12">
        <f>CONVERT(U21,"ft","m")</f>
        <v>4.2672</v>
      </c>
      <c r="W21" s="17">
        <v>13.5439</v>
      </c>
      <c r="X21" s="17">
        <v>49.57</v>
      </c>
      <c r="Y21" s="18">
        <v>36.95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3">
        <v>0.000628</v>
      </c>
      <c r="E22" s="23">
        <v>0.000841</v>
      </c>
      <c r="F22" s="23">
        <v>0.001278</v>
      </c>
      <c r="G22" s="23">
        <v>0.002289</v>
      </c>
      <c r="H22" s="23">
        <v>0.0053</v>
      </c>
      <c r="I22" s="23">
        <v>0.018420000000000002</v>
      </c>
      <c r="J22" s="23">
        <v>0.05875</v>
      </c>
      <c r="K22" s="23">
        <v>0.115</v>
      </c>
      <c r="L22" s="23">
        <v>0.1565</v>
      </c>
      <c r="M22" s="2"/>
      <c r="N22" s="5">
        <f t="shared" si="0"/>
        <v>0.030014</v>
      </c>
      <c r="O22" s="5"/>
      <c r="P22" s="5">
        <v>15.44</v>
      </c>
      <c r="Q22" s="5">
        <v>42.63</v>
      </c>
      <c r="R22" s="5">
        <v>41.88</v>
      </c>
      <c r="S22" s="2"/>
      <c r="T22" s="16" t="s">
        <v>15</v>
      </c>
      <c r="U22" s="12">
        <v>15</v>
      </c>
      <c r="V22" s="12">
        <f>CONVERT(U22,"ft","m")</f>
        <v>4.572</v>
      </c>
      <c r="W22" s="17">
        <v>12.845399999999998</v>
      </c>
      <c r="X22" s="17">
        <v>37.96</v>
      </c>
      <c r="Y22" s="18">
        <v>49.2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3">
        <v>10.636947820432548</v>
      </c>
      <c r="E23" s="23">
        <v>10.21560657906903</v>
      </c>
      <c r="F23" s="23">
        <v>9.611896448377179</v>
      </c>
      <c r="G23" s="23">
        <v>8.771066821768487</v>
      </c>
      <c r="H23" s="23">
        <v>7.559791924986251</v>
      </c>
      <c r="I23" s="23">
        <v>5.762583128345476</v>
      </c>
      <c r="J23" s="23">
        <v>4.089267338097088</v>
      </c>
      <c r="K23" s="23">
        <v>3.120294233717712</v>
      </c>
      <c r="L23" s="23">
        <v>2.675765437729469</v>
      </c>
      <c r="M23" s="2"/>
      <c r="N23" s="5">
        <f t="shared" si="0"/>
        <v>6.850581893237133</v>
      </c>
      <c r="O23" s="5">
        <f>(F23-J23)/2</f>
        <v>2.7613145551400455</v>
      </c>
      <c r="P23" s="5"/>
      <c r="Q23" s="5"/>
      <c r="R23" s="5"/>
      <c r="S23" s="2"/>
      <c r="T23" s="19" t="s">
        <v>16</v>
      </c>
      <c r="U23" s="20">
        <v>16</v>
      </c>
      <c r="V23" s="20">
        <f>CONVERT(U23,"ft","m")</f>
        <v>4.8768</v>
      </c>
      <c r="W23" s="21">
        <v>13.35</v>
      </c>
      <c r="X23" s="21">
        <v>43.99</v>
      </c>
      <c r="Y23" s="22">
        <v>42.71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3">
        <v>0.000641</v>
      </c>
      <c r="E24" s="23">
        <v>0.000872</v>
      </c>
      <c r="F24" s="23">
        <v>0.001371</v>
      </c>
      <c r="G24" s="23">
        <v>0.002421</v>
      </c>
      <c r="H24" s="23">
        <v>0.005707</v>
      </c>
      <c r="I24" s="23">
        <v>0.01757</v>
      </c>
      <c r="J24" s="23">
        <v>0.03314</v>
      </c>
      <c r="K24" s="23">
        <v>0.0859</v>
      </c>
      <c r="L24" s="23">
        <v>0.1394</v>
      </c>
      <c r="M24" s="2"/>
      <c r="N24" s="5">
        <f t="shared" si="0"/>
        <v>0.0172555</v>
      </c>
      <c r="O24" s="5"/>
      <c r="P24" s="5">
        <v>11.13012</v>
      </c>
      <c r="Q24" s="5">
        <v>48.67</v>
      </c>
      <c r="R24" s="5">
        <v>40.24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3">
        <v>10.607388022705432</v>
      </c>
      <c r="E25" s="23">
        <v>10.163384244547247</v>
      </c>
      <c r="F25" s="23">
        <v>9.510555713544948</v>
      </c>
      <c r="G25" s="23">
        <v>8.690181205325237</v>
      </c>
      <c r="H25" s="23">
        <v>7.453051721647724</v>
      </c>
      <c r="I25" s="23">
        <v>5.8307419984284365</v>
      </c>
      <c r="J25" s="23">
        <v>4.91528258721536</v>
      </c>
      <c r="K25" s="23">
        <v>3.541198058410986</v>
      </c>
      <c r="L25" s="23">
        <v>2.8426975336810267</v>
      </c>
      <c r="M25" s="2"/>
      <c r="N25" s="5">
        <f t="shared" si="0"/>
        <v>7.212919150380154</v>
      </c>
      <c r="O25" s="5">
        <f>(F25-J25)/2</f>
        <v>2.2976365631647937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3">
        <v>0.00064</v>
      </c>
      <c r="E26" s="23">
        <v>0.00087</v>
      </c>
      <c r="F26" s="23">
        <v>0.001388</v>
      </c>
      <c r="G26" s="23">
        <v>0.002428</v>
      </c>
      <c r="H26" s="23">
        <v>0.00607</v>
      </c>
      <c r="I26" s="23">
        <v>0.01994</v>
      </c>
      <c r="J26" s="23">
        <v>0.03304</v>
      </c>
      <c r="K26" s="23">
        <v>0.05488</v>
      </c>
      <c r="L26" s="23">
        <v>0.1212</v>
      </c>
      <c r="M26" s="2"/>
      <c r="N26" s="5">
        <f t="shared" si="0"/>
        <v>0.017214</v>
      </c>
      <c r="O26" s="5"/>
      <c r="P26" s="5">
        <v>8.693000000000001</v>
      </c>
      <c r="Q26" s="5">
        <v>51.84</v>
      </c>
      <c r="R26" s="5">
        <v>39.47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10.609640474436812</v>
      </c>
      <c r="E27" s="23">
        <v>10.166696978588083</v>
      </c>
      <c r="F27" s="23">
        <v>9.492776716745913</v>
      </c>
      <c r="G27" s="23">
        <v>8.686015863068492</v>
      </c>
      <c r="H27" s="23">
        <v>7.36408776818113</v>
      </c>
      <c r="I27" s="23">
        <v>5.648190780038616</v>
      </c>
      <c r="J27" s="23">
        <v>4.919642503017367</v>
      </c>
      <c r="K27" s="23">
        <v>4.187575708263999</v>
      </c>
      <c r="L27" s="23">
        <v>3.044538396076499</v>
      </c>
      <c r="M27" s="2"/>
      <c r="N27" s="5">
        <f t="shared" si="0"/>
        <v>7.20620960988164</v>
      </c>
      <c r="O27" s="5">
        <f>(F27-J27)/2</f>
        <v>2.2865671068642732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3">
        <v>0.000666</v>
      </c>
      <c r="E28" s="23">
        <v>0.00095</v>
      </c>
      <c r="F28" s="23">
        <v>0.00166</v>
      </c>
      <c r="G28" s="23">
        <v>0.002707</v>
      </c>
      <c r="H28" s="23">
        <v>0.00747</v>
      </c>
      <c r="I28" s="23">
        <v>0.019329999999999996</v>
      </c>
      <c r="J28" s="23">
        <v>0.03031</v>
      </c>
      <c r="K28" s="23">
        <v>0.04055</v>
      </c>
      <c r="L28" s="23">
        <v>0.1256</v>
      </c>
      <c r="M28" s="2"/>
      <c r="N28" s="5">
        <f t="shared" si="0"/>
        <v>0.015985</v>
      </c>
      <c r="O28" s="5"/>
      <c r="P28" s="5">
        <v>6.718</v>
      </c>
      <c r="Q28" s="5">
        <v>57.74</v>
      </c>
      <c r="R28" s="5">
        <v>35.46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10.552190202252913</v>
      </c>
      <c r="E29" s="23">
        <v>10.039784866105865</v>
      </c>
      <c r="F29" s="23">
        <v>9.234601043089887</v>
      </c>
      <c r="G29" s="23">
        <v>8.52908939710921</v>
      </c>
      <c r="H29" s="23">
        <v>7.064676041647575</v>
      </c>
      <c r="I29" s="23">
        <v>5.693014552225576</v>
      </c>
      <c r="J29" s="23">
        <v>5.044062337652482</v>
      </c>
      <c r="K29" s="23">
        <v>4.6241542753321765</v>
      </c>
      <c r="L29" s="23">
        <v>2.9930916306578226</v>
      </c>
      <c r="M29" s="2"/>
      <c r="N29" s="5">
        <f t="shared" si="0"/>
        <v>7.1393316903711845</v>
      </c>
      <c r="O29" s="5">
        <f>(F29-J29)/2</f>
        <v>2.0952693527187023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3">
        <v>0.000648</v>
      </c>
      <c r="E30" s="23">
        <v>0.000896</v>
      </c>
      <c r="F30" s="23">
        <v>0.001466</v>
      </c>
      <c r="G30" s="23">
        <v>0.002453</v>
      </c>
      <c r="H30" s="23">
        <v>0.006256</v>
      </c>
      <c r="I30" s="23">
        <v>0.02339</v>
      </c>
      <c r="J30" s="23">
        <v>0.06623</v>
      </c>
      <c r="K30" s="23">
        <v>0.1289</v>
      </c>
      <c r="L30" s="23">
        <v>0.179</v>
      </c>
      <c r="M30" s="2"/>
      <c r="N30" s="5">
        <f t="shared" si="0"/>
        <v>0.033847999999999996</v>
      </c>
      <c r="O30" s="5"/>
      <c r="P30" s="5">
        <v>16.3425</v>
      </c>
      <c r="Q30" s="5">
        <v>44.75</v>
      </c>
      <c r="R30" s="5">
        <v>38.82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10.59171856643955</v>
      </c>
      <c r="E31" s="23">
        <v>10.12421364726657</v>
      </c>
      <c r="F31" s="23">
        <v>9.413899181190361</v>
      </c>
      <c r="G31" s="23">
        <v>8.671237050766573</v>
      </c>
      <c r="H31" s="23">
        <v>7.320543772016822</v>
      </c>
      <c r="I31" s="23">
        <v>5.417964328084384</v>
      </c>
      <c r="J31" s="23">
        <v>3.9163713315436057</v>
      </c>
      <c r="K31" s="23">
        <v>2.955675831187799</v>
      </c>
      <c r="L31" s="23">
        <v>2.4819685073978306</v>
      </c>
      <c r="M31" s="2"/>
      <c r="N31" s="5">
        <f t="shared" si="0"/>
        <v>6.665135256366984</v>
      </c>
      <c r="O31" s="5">
        <f>(F31-J31)/2</f>
        <v>2.7487639248233777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3">
        <v>0.000635</v>
      </c>
      <c r="E32" s="23">
        <v>0.000861</v>
      </c>
      <c r="F32" s="23">
        <v>0.0013700000000000001</v>
      </c>
      <c r="G32" s="23">
        <v>0.0023889999999999996</v>
      </c>
      <c r="H32" s="23">
        <v>0.00575</v>
      </c>
      <c r="I32" s="23">
        <v>0.01845</v>
      </c>
      <c r="J32" s="23">
        <v>0.0339</v>
      </c>
      <c r="K32" s="23">
        <v>0.06831</v>
      </c>
      <c r="L32" s="23">
        <v>0.1452</v>
      </c>
      <c r="M32" s="2"/>
      <c r="N32" s="5">
        <f t="shared" si="0"/>
        <v>0.017635</v>
      </c>
      <c r="O32" s="5"/>
      <c r="P32" s="5">
        <v>10.334399999999999</v>
      </c>
      <c r="Q32" s="5">
        <v>49.3</v>
      </c>
      <c r="R32" s="5">
        <v>40.27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10.620955787664647</v>
      </c>
      <c r="E33" s="23">
        <v>10.18169914192733</v>
      </c>
      <c r="F33" s="23">
        <v>9.511608391476285</v>
      </c>
      <c r="G33" s="23">
        <v>8.709377430867843</v>
      </c>
      <c r="H33" s="23">
        <v>7.442222328605074</v>
      </c>
      <c r="I33" s="23">
        <v>5.760235373489053</v>
      </c>
      <c r="J33" s="23">
        <v>4.882570916413106</v>
      </c>
      <c r="K33" s="23">
        <v>3.871759397579033</v>
      </c>
      <c r="L33" s="23">
        <v>2.783886641553699</v>
      </c>
      <c r="M33" s="2"/>
      <c r="N33" s="5">
        <f t="shared" si="0"/>
        <v>7.197089653944696</v>
      </c>
      <c r="O33" s="5">
        <f>(F33-J33)/2</f>
        <v>2.3145187375315897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3">
        <v>0.000655</v>
      </c>
      <c r="E34" s="23">
        <v>0.000918</v>
      </c>
      <c r="F34" s="23">
        <v>0.001547</v>
      </c>
      <c r="G34" s="23">
        <v>0.002576</v>
      </c>
      <c r="H34" s="23">
        <v>0.007089</v>
      </c>
      <c r="I34" s="23">
        <v>0.02465</v>
      </c>
      <c r="J34" s="23">
        <v>0.04979</v>
      </c>
      <c r="K34" s="23">
        <v>0.1066</v>
      </c>
      <c r="L34" s="23">
        <v>0.1661</v>
      </c>
      <c r="M34" s="2"/>
      <c r="N34" s="5">
        <f t="shared" si="0"/>
        <v>0.0256685</v>
      </c>
      <c r="O34" s="5"/>
      <c r="P34" s="5">
        <v>13.5439</v>
      </c>
      <c r="Q34" s="5">
        <v>49.57</v>
      </c>
      <c r="R34" s="5">
        <v>36.95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10.576217472899362</v>
      </c>
      <c r="E35" s="23">
        <v>10.089218225910367</v>
      </c>
      <c r="F35" s="23">
        <v>9.336311087875139</v>
      </c>
      <c r="G35" s="23">
        <v>8.600651691209558</v>
      </c>
      <c r="H35" s="23">
        <v>7.140202154629172</v>
      </c>
      <c r="I35" s="23">
        <v>5.342268543171538</v>
      </c>
      <c r="J35" s="23">
        <v>4.328000174370763</v>
      </c>
      <c r="K35" s="23">
        <v>3.229720656790274</v>
      </c>
      <c r="L35" s="23">
        <v>2.5898760215870733</v>
      </c>
      <c r="M35" s="2"/>
      <c r="N35" s="5">
        <f t="shared" si="0"/>
        <v>6.8321556311229505</v>
      </c>
      <c r="O35" s="5">
        <f>(F35-J35)/2</f>
        <v>2.504155456752188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3">
        <v>0.000603</v>
      </c>
      <c r="E36" s="23">
        <v>0.000782</v>
      </c>
      <c r="F36" s="23">
        <v>0.001113</v>
      </c>
      <c r="G36" s="23">
        <v>0.0020059999999999995</v>
      </c>
      <c r="H36" s="23">
        <v>0.003986</v>
      </c>
      <c r="I36" s="23">
        <v>0.01089</v>
      </c>
      <c r="J36" s="23">
        <v>0.018</v>
      </c>
      <c r="K36" s="23">
        <v>0.1145</v>
      </c>
      <c r="L36" s="23">
        <v>0.1711</v>
      </c>
      <c r="M36" s="2"/>
      <c r="N36" s="5">
        <f t="shared" si="0"/>
        <v>0.009556499999999999</v>
      </c>
      <c r="O36" s="5"/>
      <c r="P36" s="5">
        <v>12.845399999999998</v>
      </c>
      <c r="Q36" s="5">
        <v>37.96</v>
      </c>
      <c r="R36" s="5">
        <v>49.2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3">
        <v>10.69555437742409</v>
      </c>
      <c r="E37" s="23">
        <v>10.320543772016823</v>
      </c>
      <c r="F37" s="23">
        <v>9.811330691982215</v>
      </c>
      <c r="G37" s="23">
        <v>8.961462678711994</v>
      </c>
      <c r="H37" s="23">
        <v>7.970842574485117</v>
      </c>
      <c r="I37" s="23">
        <v>6.5208522357199055</v>
      </c>
      <c r="J37" s="23">
        <v>5.795859283219775</v>
      </c>
      <c r="K37" s="23">
        <v>3.1265804965651434</v>
      </c>
      <c r="L37" s="23">
        <v>2.547088335060036</v>
      </c>
      <c r="M37" s="2"/>
      <c r="N37" s="5">
        <f t="shared" si="0"/>
        <v>7.803594987600995</v>
      </c>
      <c r="O37" s="5">
        <f>(F37-J37)/2</f>
        <v>2.0077357043812203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3">
        <v>0.000629</v>
      </c>
      <c r="E38" s="23">
        <v>0.000844</v>
      </c>
      <c r="F38" s="23">
        <v>0.001292</v>
      </c>
      <c r="G38" s="23">
        <v>0.002246</v>
      </c>
      <c r="H38" s="23">
        <v>0.005046</v>
      </c>
      <c r="I38" s="23">
        <v>0.01772</v>
      </c>
      <c r="J38" s="23">
        <v>0.04046</v>
      </c>
      <c r="K38" s="23">
        <v>0.1059</v>
      </c>
      <c r="L38" s="23">
        <v>0.158</v>
      </c>
      <c r="M38" s="2"/>
      <c r="N38" s="5">
        <f t="shared" si="0"/>
        <v>0.020876000000000002</v>
      </c>
      <c r="O38" s="5"/>
      <c r="P38" s="5">
        <v>13.35</v>
      </c>
      <c r="Q38" s="5">
        <v>43.99</v>
      </c>
      <c r="R38" s="5">
        <v>42.71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3">
        <v>10.634652362444886</v>
      </c>
      <c r="E39" s="23">
        <v>10.21046938061699</v>
      </c>
      <c r="F39" s="23">
        <v>9.59617821463025</v>
      </c>
      <c r="G39" s="23">
        <v>8.798426356923573</v>
      </c>
      <c r="H39" s="23">
        <v>7.630644078347873</v>
      </c>
      <c r="I39" s="23">
        <v>5.818477585881793</v>
      </c>
      <c r="J39" s="23">
        <v>4.6273598698785285</v>
      </c>
      <c r="K39" s="23">
        <v>3.239225505557113</v>
      </c>
      <c r="L39" s="23">
        <v>2.662003536484984</v>
      </c>
      <c r="M39" s="2"/>
      <c r="N39" s="5">
        <f t="shared" si="0"/>
        <v>7.111769042254389</v>
      </c>
      <c r="O39" s="5">
        <f>(F39-J39)/2</f>
        <v>2.4844091723758606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2000-08-11T19:02:11Z</dcterms:created>
  <dcterms:modified xsi:type="dcterms:W3CDTF">2001-01-23T15:05:59Z</dcterms:modified>
  <cp:category/>
  <cp:version/>
  <cp:contentType/>
  <cp:contentStatus/>
</cp:coreProperties>
</file>