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320" windowHeight="1548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<sst xmlns="http://schemas.openxmlformats.org/spreadsheetml/2006/main" count="43" uniqueCount="29">
  <si>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224-000-002</t>
  </si>
  <si>
    <t>224-011-013</t>
  </si>
  <si>
    <t>224-023-025</t>
  </si>
  <si>
    <t>224-035-037</t>
  </si>
  <si>
    <t>224-047-049</t>
  </si>
  <si>
    <t>224-059-061</t>
  </si>
  <si>
    <t>224-071-073</t>
  </si>
  <si>
    <t>224-083-085</t>
  </si>
  <si>
    <t>224-095-097</t>
  </si>
  <si>
    <t>224-107-109</t>
  </si>
  <si>
    <t>224-131-133</t>
  </si>
  <si>
    <t>224-143-145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</si>
  <si>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</si>
  <si>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</si>
  <si>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</si>
  <si>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</si>
  <si>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</si>
  <si>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</si>
  <si>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</si>
  <si>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</si>
  <si>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>Mean (Inman, 1952)</t>
  </si>
  <si>
    <t>S.D. (phi units)</t>
  </si>
  <si>
    <t xml:space="preserve">% finer than </t>
  </si>
  <si>
    <t>BSS00_224 grain size table</t>
  </si>
  <si>
    <t>Chart table</t>
  </si>
  <si>
    <t>Sample</t>
  </si>
  <si>
    <t>Depth (ft)</t>
  </si>
  <si>
    <t>Depth (m)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</si>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</sst>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0">
    <font>
      <sz val="10"/>
      <name val="Arial"/>
      <family val="0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5.5"/>
      <name val="Times New Roman"/>
      <family val="1"/>
    </font>
    <font>
      <sz val="5.5"/>
      <name val="Times New Roman"/>
      <family val="0"/>
    </font>
    <font>
      <b/>
      <sz val="5.25"/>
      <name val="Times New Roman"/>
      <family val="1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/>
              <a:t>Bss00-224 depth vs. % sand</a:t>
            </a:r>
          </a:p>
        </c:rich>
      </c:tx>
      <c:layout>
        <c:manualLayout>
          <c:xMode val="factor"/>
          <c:yMode val="factor"/>
          <c:x val="0.003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4325"/>
          <c:w val="0.902"/>
          <c:h val="0.824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DATATABLE!$V$7:$V$18</c:f>
              <c:numCache>
                <c:ptCount val="12"/>
                <c:pt idx="0">
                  <c:v>3.5794</c:v>
                </c:pt>
                <c:pt idx="1">
                  <c:v>5.555</c:v>
                </c:pt>
                <c:pt idx="2">
                  <c:v>44.809066</c:v>
                </c:pt>
                <c:pt idx="3">
                  <c:v>13.401600000000002</c:v>
                </c:pt>
                <c:pt idx="4">
                  <c:v>4.0031099999999995</c:v>
                </c:pt>
                <c:pt idx="5">
                  <c:v>21.276</c:v>
                </c:pt>
                <c:pt idx="6">
                  <c:v>81.92</c:v>
                </c:pt>
                <c:pt idx="7">
                  <c:v>22.81436</c:v>
                </c:pt>
                <c:pt idx="8">
                  <c:v>38.411199999999994</c:v>
                </c:pt>
                <c:pt idx="9">
                  <c:v>7.6025</c:v>
                </c:pt>
                <c:pt idx="10">
                  <c:v>6.775</c:v>
                </c:pt>
                <c:pt idx="11">
                  <c:v>11.78674</c:v>
                </c:pt>
              </c:numCache>
            </c:numRef>
          </c:xVal>
          <c:yVal>
            <c:numRef>
              <c:f>DATATABLE!$T$7:$T$18</c:f>
              <c:numCache>
                <c:ptCount val="12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axId val="27389969"/>
        <c:axId val="45183130"/>
      </c:scatterChart>
      <c:valAx>
        <c:axId val="27389969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5183130"/>
        <c:crosses val="autoZero"/>
        <c:crossBetween val="midCat"/>
        <c:dispUnits/>
        <c:majorUnit val="10"/>
        <c:minorUnit val="5"/>
      </c:valAx>
      <c:valAx>
        <c:axId val="45183130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7389969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/>
              <a:t>Bss00-224 depth vs. % sand</a:t>
            </a:r>
          </a:p>
        </c:rich>
      </c:tx>
      <c:layout>
        <c:manualLayout>
          <c:xMode val="factor"/>
          <c:yMode val="factor"/>
          <c:x val="-0.0037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4475"/>
          <c:w val="0.90025"/>
          <c:h val="0.82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DATATABLE!$V$7:$V$18</c:f>
              <c:numCache>
                <c:ptCount val="12"/>
                <c:pt idx="0">
                  <c:v>3.5794</c:v>
                </c:pt>
                <c:pt idx="1">
                  <c:v>5.555</c:v>
                </c:pt>
                <c:pt idx="2">
                  <c:v>44.809066</c:v>
                </c:pt>
                <c:pt idx="3">
                  <c:v>13.401600000000002</c:v>
                </c:pt>
                <c:pt idx="4">
                  <c:v>4.0031099999999995</c:v>
                </c:pt>
                <c:pt idx="5">
                  <c:v>21.276</c:v>
                </c:pt>
                <c:pt idx="6">
                  <c:v>81.92</c:v>
                </c:pt>
                <c:pt idx="7">
                  <c:v>22.81436</c:v>
                </c:pt>
                <c:pt idx="8">
                  <c:v>38.411199999999994</c:v>
                </c:pt>
                <c:pt idx="9">
                  <c:v>7.6025</c:v>
                </c:pt>
                <c:pt idx="10">
                  <c:v>6.775</c:v>
                </c:pt>
                <c:pt idx="11">
                  <c:v>11.78674</c:v>
                </c:pt>
              </c:numCache>
            </c:numRef>
          </c:xVal>
          <c:yVal>
            <c:numRef>
              <c:f>DATATABLE!$U$7:$U$18</c:f>
              <c:numCache>
                <c:ptCount val="12"/>
                <c:pt idx="0">
                  <c:v>0.02540030886775583</c:v>
                </c:pt>
                <c:pt idx="1">
                  <c:v>0.30480370641307</c:v>
                </c:pt>
                <c:pt idx="2">
                  <c:v>0.60960741282614</c:v>
                </c:pt>
                <c:pt idx="3">
                  <c:v>0.9144111192392099</c:v>
                </c:pt>
                <c:pt idx="4">
                  <c:v>1.21921482565228</c:v>
                </c:pt>
                <c:pt idx="5">
                  <c:v>1.5240185320653499</c:v>
                </c:pt>
                <c:pt idx="6">
                  <c:v>1.8288222384784198</c:v>
                </c:pt>
                <c:pt idx="7">
                  <c:v>2.13362594489149</c:v>
                </c:pt>
                <c:pt idx="8">
                  <c:v>2.43842965130456</c:v>
                </c:pt>
                <c:pt idx="9">
                  <c:v>2.7432333577176298</c:v>
                </c:pt>
                <c:pt idx="10">
                  <c:v>3.3528407705437697</c:v>
                </c:pt>
                <c:pt idx="11">
                  <c:v>3.6576444769568397</c:v>
                </c:pt>
              </c:numCache>
            </c:numRef>
          </c:yVal>
          <c:smooth val="0"/>
        </c:ser>
        <c:axId val="3994987"/>
        <c:axId val="35954884"/>
      </c:scatterChart>
      <c:valAx>
        <c:axId val="3994987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5954884"/>
        <c:crosses val="autoZero"/>
        <c:crossBetween val="midCat"/>
        <c:dispUnits/>
        <c:majorUnit val="10"/>
        <c:minorUnit val="5"/>
      </c:valAx>
      <c:valAx>
        <c:axId val="35954884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994987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29</xdr:row>
      <xdr:rowOff>76200</xdr:rowOff>
    </xdr:from>
    <xdr:to>
      <xdr:col>7</xdr:col>
      <xdr:colOff>85725</xdr:colOff>
      <xdr:row>49</xdr:row>
      <xdr:rowOff>28575</xdr:rowOff>
    </xdr:to>
    <xdr:graphicFrame>
      <xdr:nvGraphicFramePr>
        <xdr:cNvPr id="1" name="Chart 1"/>
        <xdr:cNvGraphicFramePr/>
      </xdr:nvGraphicFramePr>
      <xdr:xfrm>
        <a:off x="704850" y="4524375"/>
        <a:ext cx="28384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29</xdr:row>
      <xdr:rowOff>76200</xdr:rowOff>
    </xdr:from>
    <xdr:to>
      <xdr:col>16</xdr:col>
      <xdr:colOff>47625</xdr:colOff>
      <xdr:row>49</xdr:row>
      <xdr:rowOff>0</xdr:rowOff>
    </xdr:to>
    <xdr:graphicFrame>
      <xdr:nvGraphicFramePr>
        <xdr:cNvPr id="2" name="Chart 2"/>
        <xdr:cNvGraphicFramePr/>
      </xdr:nvGraphicFramePr>
      <xdr:xfrm>
        <a:off x="3657600" y="4524375"/>
        <a:ext cx="292417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AE75"/>
  <sheetViews>
    <sheetView tabSelected="1" workbookViewId="0" topLeftCell="B2">
      <selection activeCell="B4" sqref="B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10.421875" style="0" customWidth="1"/>
    <col min="4" max="5" width="5.7109375" style="0" bestFit="1" customWidth="1"/>
    <col min="6" max="12" width="4.8515625" style="0" bestFit="1" customWidth="1"/>
    <col min="13" max="13" width="4.8515625" style="0" customWidth="1"/>
    <col min="14" max="14" width="5.7109375" style="0" customWidth="1"/>
    <col min="15" max="15" width="5.140625" style="0" customWidth="1"/>
    <col min="16" max="16" width="6.140625" style="0" customWidth="1"/>
    <col min="17" max="17" width="5.140625" style="0" customWidth="1"/>
    <col min="18" max="18" width="5.421875" style="0" customWidth="1"/>
    <col min="19" max="19" width="7.00390625" style="0" bestFit="1" customWidth="1"/>
    <col min="20" max="20" width="5.28125" style="0" bestFit="1" customWidth="1"/>
    <col min="21" max="21" width="8.8515625" style="0" customWidth="1"/>
    <col min="22" max="22" width="9.8515625" style="0" bestFit="1" customWidth="1"/>
    <col min="23" max="23" width="10.421875" style="0" bestFit="1" customWidth="1"/>
    <col min="24" max="24" width="10.421875" style="0" customWidth="1"/>
    <col min="25" max="25" width="8.7109375" style="0" bestFit="1" customWidth="1"/>
    <col min="26" max="26" width="7.00390625" style="0" bestFit="1" customWidth="1"/>
    <col min="27" max="27" width="5.28125" style="0" bestFit="1" customWidth="1"/>
    <col min="28" max="16384" width="8.8515625" style="0" customWidth="1"/>
  </cols>
  <sheetData>
    <row r="1" spans="1:31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">
      <c r="A4" s="1"/>
      <c r="B4" s="6" t="s">
        <v>23</v>
      </c>
      <c r="C4" s="1"/>
      <c r="D4" s="1"/>
      <c r="E4" s="1"/>
      <c r="F4" s="1"/>
      <c r="G4" s="1"/>
      <c r="H4" s="7" t="s">
        <v>22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Z4" s="1"/>
      <c r="AA4" s="1"/>
      <c r="AB4" s="1"/>
      <c r="AC4" s="1"/>
      <c r="AD4" s="1"/>
      <c r="AE4" s="1"/>
    </row>
    <row r="5" spans="1:29" ht="12.75" thickBot="1">
      <c r="A5" s="3" t="s">
        <v>14</v>
      </c>
      <c r="B5" s="3" t="s">
        <v>15</v>
      </c>
      <c r="C5" s="3" t="s">
        <v>19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4"/>
      <c r="N5" s="3" t="s">
        <v>20</v>
      </c>
      <c r="O5" s="3" t="s">
        <v>21</v>
      </c>
      <c r="P5" s="3" t="s">
        <v>16</v>
      </c>
      <c r="Q5" s="3" t="s">
        <v>17</v>
      </c>
      <c r="R5" s="3" t="s">
        <v>18</v>
      </c>
      <c r="S5" s="6" t="s">
        <v>24</v>
      </c>
      <c r="T5" s="1"/>
      <c r="U5" s="1"/>
      <c r="V5" s="1"/>
      <c r="W5" s="1"/>
      <c r="X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B6/3.2808</f>
        <v>0.02540030886775583</v>
      </c>
      <c r="D6" s="2">
        <v>0.000598</v>
      </c>
      <c r="E6" s="2">
        <v>0.000765</v>
      </c>
      <c r="F6" s="2">
        <v>0.001045</v>
      </c>
      <c r="G6" s="2">
        <v>0.001886</v>
      </c>
      <c r="H6" s="2">
        <v>0.003748</v>
      </c>
      <c r="I6" s="2">
        <v>0.008993</v>
      </c>
      <c r="J6" s="2">
        <v>0.01508</v>
      </c>
      <c r="K6" s="2">
        <v>0.01896</v>
      </c>
      <c r="L6" s="2">
        <v>0.0344</v>
      </c>
      <c r="M6" s="2" t="s">
        <v>12</v>
      </c>
      <c r="N6" s="5">
        <f aca="true" t="shared" si="0" ref="N6:N29">(E6+I6)/2</f>
        <v>0.004879</v>
      </c>
      <c r="O6" s="5"/>
      <c r="P6" s="5">
        <v>3.5794</v>
      </c>
      <c r="Q6" s="5">
        <v>44.7031</v>
      </c>
      <c r="R6" s="5">
        <v>51.66</v>
      </c>
      <c r="S6" s="8" t="s">
        <v>25</v>
      </c>
      <c r="T6" s="9" t="s">
        <v>26</v>
      </c>
      <c r="U6" s="9" t="s">
        <v>27</v>
      </c>
      <c r="V6" s="9" t="s">
        <v>16</v>
      </c>
      <c r="W6" s="9" t="s">
        <v>28</v>
      </c>
      <c r="X6" s="10" t="s">
        <v>18</v>
      </c>
      <c r="Z6" s="2"/>
      <c r="AA6" s="2"/>
      <c r="AB6" s="2"/>
      <c r="AC6" s="2"/>
    </row>
    <row r="7" spans="1:29" ht="12">
      <c r="A7" s="2"/>
      <c r="B7" s="2"/>
      <c r="C7" s="2"/>
      <c r="D7" s="2">
        <v>10.70756689512607</v>
      </c>
      <c r="E7" s="2">
        <v>10.352252631744161</v>
      </c>
      <c r="F7" s="2">
        <v>9.90228134235593</v>
      </c>
      <c r="G7" s="2">
        <v>9.050454608649078</v>
      </c>
      <c r="H7" s="2">
        <v>8.059663331664987</v>
      </c>
      <c r="I7" s="2">
        <v>6.79698181595981</v>
      </c>
      <c r="J7" s="2">
        <v>6.051219761168148</v>
      </c>
      <c r="K7" s="2">
        <v>5.720897225538553</v>
      </c>
      <c r="L7" s="2">
        <v>4.861447624847352</v>
      </c>
      <c r="M7" s="2" t="s">
        <v>13</v>
      </c>
      <c r="N7" s="5">
        <f t="shared" si="0"/>
        <v>8.574617223851986</v>
      </c>
      <c r="O7" s="5">
        <f>(E7-I7)/2</f>
        <v>1.7776354078921757</v>
      </c>
      <c r="P7" s="5"/>
      <c r="Q7" s="5"/>
      <c r="R7" s="5"/>
      <c r="S7" s="11" t="s">
        <v>0</v>
      </c>
      <c r="T7" s="12">
        <v>0.08333333333333333</v>
      </c>
      <c r="U7" s="12">
        <f aca="true" t="shared" si="1" ref="U7:U18">T7/3.2808</f>
        <v>0.02540030886775583</v>
      </c>
      <c r="V7" s="13">
        <v>3.5794</v>
      </c>
      <c r="W7" s="13">
        <v>44.7031</v>
      </c>
      <c r="X7" s="14">
        <v>51.66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B8/3.2808</f>
        <v>0.30480370641307</v>
      </c>
      <c r="D8" s="2">
        <v>0.000622</v>
      </c>
      <c r="E8" s="2">
        <v>0.000827</v>
      </c>
      <c r="F8" s="2">
        <v>0.0012290000000000003</v>
      </c>
      <c r="G8" s="2">
        <v>0.002093</v>
      </c>
      <c r="H8" s="2">
        <v>0.004037</v>
      </c>
      <c r="I8" s="2">
        <v>0.009759</v>
      </c>
      <c r="J8" s="2">
        <v>0.01566</v>
      </c>
      <c r="K8" s="2">
        <v>0.02065</v>
      </c>
      <c r="L8" s="2">
        <v>0.08865</v>
      </c>
      <c r="M8" s="2"/>
      <c r="N8" s="5">
        <f t="shared" si="0"/>
        <v>0.005293</v>
      </c>
      <c r="O8" s="5"/>
      <c r="P8" s="5">
        <v>5.555</v>
      </c>
      <c r="Q8" s="5">
        <v>45.8391</v>
      </c>
      <c r="R8" s="5">
        <v>48.71</v>
      </c>
      <c r="S8" s="11" t="s">
        <v>1</v>
      </c>
      <c r="T8" s="12">
        <v>1</v>
      </c>
      <c r="U8" s="12">
        <f t="shared" si="1"/>
        <v>0.30480370641307</v>
      </c>
      <c r="V8" s="13">
        <v>5.555</v>
      </c>
      <c r="W8" s="13">
        <v>45.8391</v>
      </c>
      <c r="X8" s="14">
        <v>48.71</v>
      </c>
      <c r="Z8" s="2"/>
      <c r="AA8" s="2"/>
      <c r="AB8" s="2"/>
      <c r="AC8" s="2"/>
    </row>
    <row r="9" spans="1:29" ht="12">
      <c r="A9" s="2"/>
      <c r="B9" s="2"/>
      <c r="C9" s="2"/>
      <c r="D9" s="2">
        <v>10.65079779919357</v>
      </c>
      <c r="E9" s="2">
        <v>10.239825050152898</v>
      </c>
      <c r="F9" s="2">
        <v>9.668299368951512</v>
      </c>
      <c r="G9" s="2">
        <v>8.900211973068465</v>
      </c>
      <c r="H9" s="2">
        <v>7.952500697843664</v>
      </c>
      <c r="I9" s="2">
        <v>6.679050961561886</v>
      </c>
      <c r="J9" s="2">
        <v>5.996771977145772</v>
      </c>
      <c r="K9" s="2">
        <v>5.597714408130004</v>
      </c>
      <c r="L9" s="2">
        <v>3.4957355586507606</v>
      </c>
      <c r="M9" s="2"/>
      <c r="N9" s="5">
        <f t="shared" si="0"/>
        <v>8.459438005857393</v>
      </c>
      <c r="O9" s="5">
        <f>(E9-I9)/2</f>
        <v>1.780387044295506</v>
      </c>
      <c r="P9" s="5"/>
      <c r="Q9" s="5"/>
      <c r="R9" s="5"/>
      <c r="S9" s="11" t="s">
        <v>2</v>
      </c>
      <c r="T9" s="12">
        <v>2</v>
      </c>
      <c r="U9" s="12">
        <f t="shared" si="1"/>
        <v>0.60960741282614</v>
      </c>
      <c r="V9" s="13">
        <v>44.809066</v>
      </c>
      <c r="W9" s="13">
        <v>28.22</v>
      </c>
      <c r="X9" s="14">
        <v>26.98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B10/3.2808</f>
        <v>0.60960741282614</v>
      </c>
      <c r="D10" s="2">
        <v>0.000854</v>
      </c>
      <c r="E10" s="2">
        <v>0.001383</v>
      </c>
      <c r="F10" s="2">
        <v>0.002186</v>
      </c>
      <c r="G10" s="2">
        <v>0.003538</v>
      </c>
      <c r="H10" s="2">
        <v>0.02453</v>
      </c>
      <c r="I10" s="2">
        <v>0.1296</v>
      </c>
      <c r="J10" s="2">
        <v>0.154</v>
      </c>
      <c r="K10" s="2">
        <v>0.1765</v>
      </c>
      <c r="L10" s="2">
        <v>0.2115</v>
      </c>
      <c r="M10" s="2"/>
      <c r="N10" s="5">
        <f t="shared" si="0"/>
        <v>0.0654915</v>
      </c>
      <c r="O10" s="5"/>
      <c r="P10" s="5">
        <v>44.809066</v>
      </c>
      <c r="Q10" s="5">
        <v>28.22</v>
      </c>
      <c r="R10" s="5">
        <v>26.98</v>
      </c>
      <c r="S10" s="11" t="s">
        <v>3</v>
      </c>
      <c r="T10" s="12">
        <v>3</v>
      </c>
      <c r="U10" s="12">
        <f t="shared" si="1"/>
        <v>0.9144111192392099</v>
      </c>
      <c r="V10" s="13">
        <v>13.401600000000002</v>
      </c>
      <c r="W10" s="13">
        <v>40.84</v>
      </c>
      <c r="X10" s="14">
        <v>45.71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10.193476309703684</v>
      </c>
      <c r="E11" s="2">
        <v>9.497983128173681</v>
      </c>
      <c r="F11" s="2">
        <v>8.83749088365227</v>
      </c>
      <c r="G11" s="2">
        <v>8.142850236633716</v>
      </c>
      <c r="H11" s="2">
        <v>5.34930895587921</v>
      </c>
      <c r="I11" s="2">
        <v>2.947862376664825</v>
      </c>
      <c r="J11" s="2">
        <v>2.698997743967186</v>
      </c>
      <c r="K11" s="2">
        <v>2.5022599113909068</v>
      </c>
      <c r="L11" s="2">
        <v>2.2412704315421372</v>
      </c>
      <c r="M11" s="2"/>
      <c r="N11" s="5">
        <f t="shared" si="0"/>
        <v>6.222922752419253</v>
      </c>
      <c r="O11" s="5">
        <f>(E11-I11)/2</f>
        <v>3.2750603757544283</v>
      </c>
      <c r="P11" s="5"/>
      <c r="Q11" s="5"/>
      <c r="R11" s="5"/>
      <c r="S11" s="11" t="s">
        <v>4</v>
      </c>
      <c r="T11" s="12">
        <v>4</v>
      </c>
      <c r="U11" s="12">
        <f t="shared" si="1"/>
        <v>1.21921482565228</v>
      </c>
      <c r="V11" s="13">
        <v>4.0031099999999995</v>
      </c>
      <c r="W11" s="13">
        <v>38.66</v>
      </c>
      <c r="X11" s="14">
        <v>57.39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B12/3.2808</f>
        <v>0.9144111192392099</v>
      </c>
      <c r="D12" s="2">
        <v>0.000621</v>
      </c>
      <c r="E12" s="2">
        <v>0.000821</v>
      </c>
      <c r="F12" s="2">
        <v>0.001207</v>
      </c>
      <c r="G12" s="2">
        <v>0.002138</v>
      </c>
      <c r="H12" s="2">
        <v>0.004474</v>
      </c>
      <c r="I12" s="2">
        <v>0.01685</v>
      </c>
      <c r="J12" s="2">
        <v>0.04189</v>
      </c>
      <c r="K12" s="2">
        <v>0.09367</v>
      </c>
      <c r="L12" s="2">
        <v>0.1338</v>
      </c>
      <c r="M12" s="2"/>
      <c r="N12" s="5">
        <f t="shared" si="0"/>
        <v>0.0088355</v>
      </c>
      <c r="O12" s="5"/>
      <c r="P12" s="5">
        <v>13.401600000000002</v>
      </c>
      <c r="Q12" s="5">
        <v>40.84</v>
      </c>
      <c r="R12" s="5">
        <v>45.71</v>
      </c>
      <c r="S12" s="11" t="s">
        <v>5</v>
      </c>
      <c r="T12" s="12">
        <v>5</v>
      </c>
      <c r="U12" s="12">
        <f t="shared" si="1"/>
        <v>1.5240185320653499</v>
      </c>
      <c r="V12" s="13">
        <v>21.276</v>
      </c>
      <c r="W12" s="13">
        <v>44.82</v>
      </c>
      <c r="X12" s="14">
        <v>33.87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10.653119111103694</v>
      </c>
      <c r="E13" s="2">
        <v>10.250330157546369</v>
      </c>
      <c r="F13" s="2">
        <v>9.694358608569154</v>
      </c>
      <c r="G13" s="2">
        <v>8.869522431603682</v>
      </c>
      <c r="H13" s="2">
        <v>7.804219028265056</v>
      </c>
      <c r="I13" s="2">
        <v>5.891107598367592</v>
      </c>
      <c r="J13" s="2">
        <v>4.5772503055702884</v>
      </c>
      <c r="K13" s="2">
        <v>3.4162691246153143</v>
      </c>
      <c r="L13" s="2">
        <v>2.9018499789079883</v>
      </c>
      <c r="M13" s="2"/>
      <c r="N13" s="5">
        <f t="shared" si="0"/>
        <v>8.070718877956981</v>
      </c>
      <c r="O13" s="5">
        <f>(E13-I13)/2</f>
        <v>2.1796112795893885</v>
      </c>
      <c r="P13" s="5"/>
      <c r="Q13" s="5"/>
      <c r="R13" s="5"/>
      <c r="S13" s="11" t="s">
        <v>6</v>
      </c>
      <c r="T13" s="12">
        <v>6</v>
      </c>
      <c r="U13" s="12">
        <f t="shared" si="1"/>
        <v>1.8288222384784198</v>
      </c>
      <c r="V13" s="13">
        <v>81.92</v>
      </c>
      <c r="W13" s="13">
        <v>12.59</v>
      </c>
      <c r="X13" s="14">
        <v>5.51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B14/3.2808</f>
        <v>1.21921482565228</v>
      </c>
      <c r="D14" s="2">
        <v>0.000587</v>
      </c>
      <c r="E14" s="2">
        <v>0.000741</v>
      </c>
      <c r="F14" s="2">
        <v>0.000981</v>
      </c>
      <c r="G14" s="2">
        <v>0.001664</v>
      </c>
      <c r="H14" s="2">
        <v>0.003344</v>
      </c>
      <c r="I14" s="2">
        <v>0.006937</v>
      </c>
      <c r="J14" s="2">
        <v>0.0111</v>
      </c>
      <c r="K14" s="2">
        <v>0.01607</v>
      </c>
      <c r="L14" s="2">
        <v>0.020739999999999998</v>
      </c>
      <c r="M14" s="2"/>
      <c r="N14" s="5">
        <f t="shared" si="0"/>
        <v>0.003839</v>
      </c>
      <c r="O14" s="5"/>
      <c r="P14" s="5">
        <v>4.0031099999999995</v>
      </c>
      <c r="Q14" s="5">
        <v>38.66</v>
      </c>
      <c r="R14" s="5">
        <v>57.39</v>
      </c>
      <c r="S14" s="11" t="s">
        <v>7</v>
      </c>
      <c r="T14" s="12">
        <v>7</v>
      </c>
      <c r="U14" s="12">
        <f t="shared" si="1"/>
        <v>2.13362594489149</v>
      </c>
      <c r="V14" s="13">
        <v>22.81436</v>
      </c>
      <c r="W14" s="13">
        <v>66.08</v>
      </c>
      <c r="X14" s="14">
        <v>11.07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10.734351876214122</v>
      </c>
      <c r="E15" s="2">
        <v>10.39823883701834</v>
      </c>
      <c r="F15" s="2">
        <v>9.993459243104935</v>
      </c>
      <c r="G15" s="2">
        <v>9.231128851183083</v>
      </c>
      <c r="H15" s="2">
        <v>8.224209437243292</v>
      </c>
      <c r="I15" s="2">
        <v>7.1714724000800825</v>
      </c>
      <c r="J15" s="2">
        <v>6.493296513199344</v>
      </c>
      <c r="K15" s="2">
        <v>5.959486260761719</v>
      </c>
      <c r="L15" s="2">
        <v>5.5914402956235865</v>
      </c>
      <c r="M15" s="2"/>
      <c r="N15" s="5">
        <f t="shared" si="0"/>
        <v>8.784855618549212</v>
      </c>
      <c r="O15" s="5">
        <f>(E15-I15)/2</f>
        <v>1.6133832184691288</v>
      </c>
      <c r="P15" s="5"/>
      <c r="Q15" s="5"/>
      <c r="R15" s="5"/>
      <c r="S15" s="11" t="s">
        <v>8</v>
      </c>
      <c r="T15" s="12">
        <v>8</v>
      </c>
      <c r="U15" s="12">
        <f t="shared" si="1"/>
        <v>2.43842965130456</v>
      </c>
      <c r="V15" s="13">
        <v>38.411199999999994</v>
      </c>
      <c r="W15" s="13">
        <v>52.04</v>
      </c>
      <c r="X15" s="14">
        <v>9.53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B16/3.2808</f>
        <v>1.5240185320653499</v>
      </c>
      <c r="D16" s="2">
        <v>0.000701</v>
      </c>
      <c r="E16" s="2">
        <v>0.001074</v>
      </c>
      <c r="F16" s="2">
        <v>0.001916</v>
      </c>
      <c r="G16" s="2">
        <v>0.0028929999999999997</v>
      </c>
      <c r="H16" s="2">
        <v>0.007973</v>
      </c>
      <c r="I16" s="2">
        <v>0.038520000000000006</v>
      </c>
      <c r="J16" s="2">
        <v>0.08954000000000001</v>
      </c>
      <c r="K16" s="2">
        <v>0.1113</v>
      </c>
      <c r="L16" s="2">
        <v>0.1339</v>
      </c>
      <c r="M16" s="2"/>
      <c r="N16" s="5">
        <f t="shared" si="0"/>
        <v>0.019797000000000002</v>
      </c>
      <c r="O16" s="5"/>
      <c r="P16" s="5">
        <v>21.276</v>
      </c>
      <c r="Q16" s="5">
        <v>44.82</v>
      </c>
      <c r="R16" s="5">
        <v>33.87</v>
      </c>
      <c r="S16" s="11" t="s">
        <v>9</v>
      </c>
      <c r="T16" s="12">
        <v>9</v>
      </c>
      <c r="U16" s="12">
        <f t="shared" si="1"/>
        <v>2.7432333577176298</v>
      </c>
      <c r="V16" s="13">
        <v>7.6025</v>
      </c>
      <c r="W16" s="13">
        <v>57.88</v>
      </c>
      <c r="X16" s="14">
        <v>34.46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10.47829793531355</v>
      </c>
      <c r="E17" s="2">
        <v>9.862790291338762</v>
      </c>
      <c r="F17" s="2">
        <v>9.027686723587994</v>
      </c>
      <c r="G17" s="2">
        <v>8.433217961394575</v>
      </c>
      <c r="H17" s="2">
        <v>6.970661615558459</v>
      </c>
      <c r="I17" s="2">
        <v>4.698248486593353</v>
      </c>
      <c r="J17" s="2">
        <v>3.4813238715332675</v>
      </c>
      <c r="K17" s="2">
        <v>3.1674745022074897</v>
      </c>
      <c r="L17" s="2">
        <v>2.900772134225139</v>
      </c>
      <c r="M17" s="2"/>
      <c r="N17" s="5">
        <f t="shared" si="0"/>
        <v>7.2805193889660575</v>
      </c>
      <c r="O17" s="5">
        <f>(E17-I17)/2</f>
        <v>2.5822709023727044</v>
      </c>
      <c r="P17" s="5"/>
      <c r="Q17" s="5"/>
      <c r="R17" s="5"/>
      <c r="S17" s="11" t="s">
        <v>10</v>
      </c>
      <c r="T17" s="12">
        <v>11</v>
      </c>
      <c r="U17" s="12">
        <f t="shared" si="1"/>
        <v>3.3528407705437697</v>
      </c>
      <c r="V17" s="13">
        <v>6.775</v>
      </c>
      <c r="W17" s="13">
        <v>68.17</v>
      </c>
      <c r="X17" s="14">
        <v>25.13</v>
      </c>
      <c r="Z17" s="2"/>
      <c r="AA17" s="2"/>
      <c r="AB17" s="2"/>
      <c r="AC17" s="2"/>
    </row>
    <row r="18" spans="1:29" ht="12.75" thickBot="1">
      <c r="A18" s="2" t="s">
        <v>6</v>
      </c>
      <c r="B18" s="2">
        <v>6</v>
      </c>
      <c r="C18" s="2">
        <f>B18/3.2808</f>
        <v>1.8288222384784198</v>
      </c>
      <c r="D18" s="2">
        <v>0.003499</v>
      </c>
      <c r="E18" s="2">
        <v>0.016739999999999998</v>
      </c>
      <c r="F18" s="2">
        <v>0.05555</v>
      </c>
      <c r="G18" s="2">
        <v>0.07645</v>
      </c>
      <c r="H18" s="2">
        <v>0.1044</v>
      </c>
      <c r="I18" s="2">
        <v>0.1332</v>
      </c>
      <c r="J18" s="2">
        <v>0.1499</v>
      </c>
      <c r="K18" s="2">
        <v>0.167</v>
      </c>
      <c r="L18" s="2">
        <v>0.1921</v>
      </c>
      <c r="M18" s="2"/>
      <c r="N18" s="5">
        <f t="shared" si="0"/>
        <v>0.07497000000000001</v>
      </c>
      <c r="O18" s="5"/>
      <c r="P18" s="5">
        <v>81.92</v>
      </c>
      <c r="Q18" s="5">
        <v>12.59</v>
      </c>
      <c r="R18" s="5">
        <v>5.51</v>
      </c>
      <c r="S18" s="15" t="s">
        <v>11</v>
      </c>
      <c r="T18" s="16">
        <v>12</v>
      </c>
      <c r="U18" s="16">
        <f t="shared" si="1"/>
        <v>3.6576444769568397</v>
      </c>
      <c r="V18" s="17">
        <v>11.78674</v>
      </c>
      <c r="W18" s="17">
        <v>69.42</v>
      </c>
      <c r="X18" s="18">
        <v>18.75</v>
      </c>
      <c r="Y18" s="2"/>
      <c r="Z18" s="2"/>
      <c r="AA18" s="2"/>
      <c r="AB18" s="2"/>
      <c r="AC18" s="2"/>
    </row>
    <row r="19" spans="1:29" ht="12">
      <c r="A19" s="2"/>
      <c r="B19" s="2"/>
      <c r="C19" s="2"/>
      <c r="D19" s="2">
        <v>8.158841620084324</v>
      </c>
      <c r="E19" s="2">
        <v>5.900556661886468</v>
      </c>
      <c r="F19" s="2">
        <v>4.170069278160358</v>
      </c>
      <c r="G19" s="2">
        <v>3.7093396881886447</v>
      </c>
      <c r="H19" s="2">
        <v>3.259806382979565</v>
      </c>
      <c r="I19" s="2">
        <v>2.908334012478187</v>
      </c>
      <c r="J19" s="2">
        <v>2.73792771160159</v>
      </c>
      <c r="K19" s="2">
        <v>2.5820799921880346</v>
      </c>
      <c r="L19" s="2">
        <v>2.3800705758839227</v>
      </c>
      <c r="M19" s="2"/>
      <c r="N19" s="5">
        <f t="shared" si="0"/>
        <v>4.404445337182327</v>
      </c>
      <c r="O19" s="5">
        <f>(E19-I19)/2</f>
        <v>1.4961113247041407</v>
      </c>
      <c r="P19" s="5"/>
      <c r="Q19" s="5"/>
      <c r="R19" s="5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B20/3.2808</f>
        <v>2.13362594489149</v>
      </c>
      <c r="D20" s="2">
        <v>0.001668</v>
      </c>
      <c r="E20" s="2">
        <v>0.003391</v>
      </c>
      <c r="F20" s="2">
        <v>0.007785</v>
      </c>
      <c r="G20" s="2">
        <v>0.018920000000000003</v>
      </c>
      <c r="H20" s="2">
        <v>0.03933</v>
      </c>
      <c r="I20" s="2">
        <v>0.06</v>
      </c>
      <c r="J20" s="2">
        <v>0.07317</v>
      </c>
      <c r="K20" s="2">
        <v>0.08954000000000001</v>
      </c>
      <c r="L20" s="2">
        <v>0.1187</v>
      </c>
      <c r="M20" s="2"/>
      <c r="N20" s="5">
        <f t="shared" si="0"/>
        <v>0.0316955</v>
      </c>
      <c r="O20" s="5"/>
      <c r="P20" s="5">
        <v>22.81436</v>
      </c>
      <c r="Q20" s="5">
        <v>66.08</v>
      </c>
      <c r="R20" s="5">
        <v>11.07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">
      <c r="A21" s="2"/>
      <c r="B21" s="2"/>
      <c r="C21" s="2"/>
      <c r="D21" s="2">
        <v>9.227664995879511</v>
      </c>
      <c r="E21" s="2">
        <v>8.204073500298744</v>
      </c>
      <c r="F21" s="2">
        <v>7.0050872453577755</v>
      </c>
      <c r="G21" s="2">
        <v>5.723944101097417</v>
      </c>
      <c r="H21" s="2">
        <v>4.668226003493902</v>
      </c>
      <c r="I21" s="2">
        <v>4.058893689053568</v>
      </c>
      <c r="J21" s="2">
        <v>3.772603930919472</v>
      </c>
      <c r="K21" s="2">
        <v>3.4813238715332675</v>
      </c>
      <c r="L21" s="2">
        <v>3.0746081599075423</v>
      </c>
      <c r="M21" s="2"/>
      <c r="N21" s="5">
        <f t="shared" si="0"/>
        <v>6.131483594676157</v>
      </c>
      <c r="O21" s="5">
        <f>(E21-I21)/2</f>
        <v>2.072589905622588</v>
      </c>
      <c r="P21" s="5"/>
      <c r="Q21" s="5"/>
      <c r="R21" s="5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B22/3.2808</f>
        <v>2.43842965130456</v>
      </c>
      <c r="D22" s="2">
        <v>0.002053</v>
      </c>
      <c r="E22" s="2">
        <v>0.004142</v>
      </c>
      <c r="F22" s="2">
        <v>0.01126</v>
      </c>
      <c r="G22" s="2">
        <v>0.02722</v>
      </c>
      <c r="H22" s="2">
        <v>0.05238</v>
      </c>
      <c r="I22" s="2">
        <v>0.0769</v>
      </c>
      <c r="J22" s="2">
        <v>0.09131999999999998</v>
      </c>
      <c r="K22" s="2">
        <v>0.1066</v>
      </c>
      <c r="L22" s="2">
        <v>0.1289</v>
      </c>
      <c r="M22" s="2"/>
      <c r="N22" s="5">
        <f t="shared" si="0"/>
        <v>0.040521</v>
      </c>
      <c r="O22" s="5"/>
      <c r="P22" s="5">
        <v>38.411199999999994</v>
      </c>
      <c r="Q22" s="5">
        <v>52.04</v>
      </c>
      <c r="R22" s="5">
        <v>9.53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2">
      <c r="A23" s="2"/>
      <c r="B23" s="2"/>
      <c r="C23" s="2"/>
      <c r="D23" s="2">
        <v>8.928050657215573</v>
      </c>
      <c r="E23" s="2">
        <v>7.915456731103663</v>
      </c>
      <c r="F23" s="2">
        <v>6.472649362356583</v>
      </c>
      <c r="G23" s="2">
        <v>5.199189122932817</v>
      </c>
      <c r="H23" s="2">
        <v>4.254840130086215</v>
      </c>
      <c r="I23" s="2">
        <v>3.700872591587623</v>
      </c>
      <c r="J23" s="2">
        <v>3.4529253302121106</v>
      </c>
      <c r="K23" s="2">
        <v>3.229720656790274</v>
      </c>
      <c r="L23" s="2">
        <v>2.955675831187799</v>
      </c>
      <c r="M23" s="2"/>
      <c r="N23" s="5">
        <f t="shared" si="0"/>
        <v>5.808164661345643</v>
      </c>
      <c r="O23" s="5">
        <f>(E23-I23)/2</f>
        <v>2.10729206975802</v>
      </c>
      <c r="P23" s="5"/>
      <c r="Q23" s="5"/>
      <c r="R23" s="5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B24/3.2808</f>
        <v>2.7432333577176298</v>
      </c>
      <c r="D24" s="2">
        <v>0.000675</v>
      </c>
      <c r="E24" s="2">
        <v>0.000977</v>
      </c>
      <c r="F24" s="2">
        <v>0.001726</v>
      </c>
      <c r="G24" s="2">
        <v>0.002779</v>
      </c>
      <c r="H24" s="2">
        <v>0.007932</v>
      </c>
      <c r="I24" s="2">
        <v>0.02263</v>
      </c>
      <c r="J24" s="2">
        <v>0.036340000000000004</v>
      </c>
      <c r="K24" s="2">
        <v>0.05374</v>
      </c>
      <c r="L24" s="2">
        <v>0.09326</v>
      </c>
      <c r="M24" s="2"/>
      <c r="N24" s="5">
        <f t="shared" si="0"/>
        <v>0.0118035</v>
      </c>
      <c r="O24" s="5"/>
      <c r="P24" s="5">
        <v>7.6025</v>
      </c>
      <c r="Q24" s="5">
        <v>57.88</v>
      </c>
      <c r="R24" s="5">
        <v>34.46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">
      <c r="A25" s="2"/>
      <c r="B25" s="2"/>
      <c r="C25" s="2"/>
      <c r="D25" s="2">
        <v>10.53282487738598</v>
      </c>
      <c r="E25" s="2">
        <v>9.99935381735579</v>
      </c>
      <c r="F25" s="2">
        <v>9.178351820145219</v>
      </c>
      <c r="G25" s="2">
        <v>8.491218450123613</v>
      </c>
      <c r="H25" s="2">
        <v>6.978099607095327</v>
      </c>
      <c r="I25" s="2">
        <v>5.46561960516992</v>
      </c>
      <c r="J25" s="2">
        <v>4.782297770202695</v>
      </c>
      <c r="K25" s="2">
        <v>4.217859868423646</v>
      </c>
      <c r="L25" s="2">
        <v>3.4225977600969175</v>
      </c>
      <c r="M25" s="2"/>
      <c r="N25" s="5">
        <f t="shared" si="0"/>
        <v>7.732486711262855</v>
      </c>
      <c r="O25" s="5">
        <f>(E25-I25)/2</f>
        <v>2.266867106092935</v>
      </c>
      <c r="P25" s="5"/>
      <c r="Q25" s="5"/>
      <c r="R25" s="5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">
      <c r="A26" s="2" t="s">
        <v>10</v>
      </c>
      <c r="B26" s="2">
        <v>11</v>
      </c>
      <c r="C26" s="2">
        <f>B26/3.2808</f>
        <v>3.3528407705437697</v>
      </c>
      <c r="D26" s="2">
        <v>0.000767</v>
      </c>
      <c r="E26" s="2">
        <v>0.001343</v>
      </c>
      <c r="F26" s="2">
        <v>0.0024009999999999995</v>
      </c>
      <c r="G26" s="2">
        <v>0.003863</v>
      </c>
      <c r="H26" s="2">
        <v>0.0157</v>
      </c>
      <c r="I26" s="2">
        <v>0.03328</v>
      </c>
      <c r="J26" s="2">
        <v>0.0429</v>
      </c>
      <c r="K26" s="2">
        <v>0.05386</v>
      </c>
      <c r="L26" s="2">
        <v>0.07401</v>
      </c>
      <c r="M26" s="2"/>
      <c r="N26" s="5">
        <f t="shared" si="0"/>
        <v>0.017311499999999997</v>
      </c>
      <c r="O26" s="5"/>
      <c r="P26" s="5">
        <v>6.775</v>
      </c>
      <c r="Q26" s="5">
        <v>68.17</v>
      </c>
      <c r="R26" s="5">
        <v>25.13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">
      <c r="A27" s="2"/>
      <c r="B27" s="2"/>
      <c r="C27" s="2"/>
      <c r="D27" s="2">
        <v>10.34848580182124</v>
      </c>
      <c r="E27" s="2">
        <v>9.540324979896733</v>
      </c>
      <c r="F27" s="2">
        <v>8.702148881093757</v>
      </c>
      <c r="G27" s="2">
        <v>8.016062607092243</v>
      </c>
      <c r="H27" s="2">
        <v>5.9930916306578235</v>
      </c>
      <c r="I27" s="2">
        <v>4.90920075629572</v>
      </c>
      <c r="J27" s="2">
        <v>4.542878542049904</v>
      </c>
      <c r="K27" s="2">
        <v>4.21464195993514</v>
      </c>
      <c r="L27" s="2">
        <v>3.7561359734155326</v>
      </c>
      <c r="M27" s="2"/>
      <c r="N27" s="5">
        <f t="shared" si="0"/>
        <v>7.224762868096226</v>
      </c>
      <c r="O27" s="5">
        <f>(E27-I27)/2</f>
        <v>2.3155621118005065</v>
      </c>
      <c r="P27" s="5"/>
      <c r="Q27" s="5"/>
      <c r="R27" s="5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>
      <c r="A28" s="2" t="s">
        <v>11</v>
      </c>
      <c r="B28" s="2">
        <v>12</v>
      </c>
      <c r="C28" s="2">
        <f>B28/3.2808</f>
        <v>3.6576444769568397</v>
      </c>
      <c r="D28" s="2">
        <v>0.0011220000000000002</v>
      </c>
      <c r="E28" s="2">
        <v>0.00193</v>
      </c>
      <c r="F28" s="2">
        <v>0.003171</v>
      </c>
      <c r="G28" s="2">
        <v>0.006425</v>
      </c>
      <c r="H28" s="2">
        <v>0.02412</v>
      </c>
      <c r="I28" s="2">
        <v>0.04383</v>
      </c>
      <c r="J28" s="2">
        <v>0.05468</v>
      </c>
      <c r="K28" s="2">
        <v>0.0672</v>
      </c>
      <c r="L28" s="2">
        <v>0.0918</v>
      </c>
      <c r="M28" s="2"/>
      <c r="N28" s="5">
        <f t="shared" si="0"/>
        <v>0.02288</v>
      </c>
      <c r="O28" s="5"/>
      <c r="P28" s="5">
        <v>11.78674</v>
      </c>
      <c r="Q28" s="5">
        <v>69.42</v>
      </c>
      <c r="R28" s="5">
        <v>18.75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>
      <c r="A29" s="2"/>
      <c r="B29" s="2"/>
      <c r="C29" s="2"/>
      <c r="D29" s="2">
        <v>9.79971160871538</v>
      </c>
      <c r="E29" s="2">
        <v>9.017183437168732</v>
      </c>
      <c r="F29" s="2">
        <v>8.300846407220336</v>
      </c>
      <c r="G29" s="2">
        <v>7.282087830355572</v>
      </c>
      <c r="H29" s="2">
        <v>5.373626282536727</v>
      </c>
      <c r="I29" s="2">
        <v>4.511937510912158</v>
      </c>
      <c r="J29" s="2">
        <v>4.192842946830752</v>
      </c>
      <c r="K29" s="2">
        <v>3.8953949567706894</v>
      </c>
      <c r="L29" s="2">
        <v>3.4453620361356414</v>
      </c>
      <c r="M29" s="2"/>
      <c r="N29" s="5">
        <f t="shared" si="0"/>
        <v>6.7645604740404455</v>
      </c>
      <c r="O29" s="5">
        <f>(E29-I29)/2</f>
        <v>2.2526229631282875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31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/>
      <c r="O30" s="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/>
      <c r="O31" s="5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/>
      <c r="O32" s="5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/>
      <c r="O33" s="5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/>
      <c r="O34" s="5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/>
      <c r="O35" s="5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/>
      <c r="O36" s="5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/>
      <c r="O37" s="5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  <c r="O38" s="5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/>
      <c r="O39" s="5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/>
      <c r="O40" s="5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/>
      <c r="O41" s="5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/>
      <c r="O47" s="5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Dept. of Geology &amp; Geophysics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2000-08-24T19:20:46Z</dcterms:created>
  <dcterms:modified xsi:type="dcterms:W3CDTF">2001-01-23T21:46:15Z</dcterms:modified>
  <cp:category/>
  <cp:version/>
  <cp:contentType/>
  <cp:contentStatus/>
</cp:coreProperties>
</file>