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4.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10" yWindow="2955" windowWidth="9375" windowHeight="5805" tabRatio="794" activeTab="0"/>
  </bookViews>
  <sheets>
    <sheet name="README" sheetId="1" r:id="rId1"/>
    <sheet name="CALC (Laursen)" sheetId="2" r:id="rId2"/>
    <sheet name="CALC (Niell)" sheetId="3" r:id="rId3"/>
    <sheet name="ENVELOPES" sheetId="4" r:id="rId4"/>
    <sheet name="Fig 1" sheetId="5" r:id="rId5"/>
    <sheet name="Fig 2" sheetId="6" r:id="rId6"/>
    <sheet name="Fig 3" sheetId="7" r:id="rId7"/>
    <sheet name="Fig 4" sheetId="8" r:id="rId8"/>
    <sheet name="Fig 5" sheetId="9" r:id="rId9"/>
    <sheet name="Fig 6" sheetId="10" r:id="rId10"/>
    <sheet name="Fig 7" sheetId="11" r:id="rId11"/>
    <sheet name="Fig 8" sheetId="12" r:id="rId12"/>
  </sheets>
  <definedNames>
    <definedName name="_xlnm.Print_Area" localSheetId="0">'README'!$A$1:$M$50</definedName>
  </definedNames>
  <calcPr fullCalcOnLoad="1"/>
</workbook>
</file>

<file path=xl/sharedStrings.xml><?xml version="1.0" encoding="utf-8"?>
<sst xmlns="http://schemas.openxmlformats.org/spreadsheetml/2006/main" count="655" uniqueCount="160">
  <si>
    <t>SC</t>
  </si>
  <si>
    <t>S</t>
  </si>
  <si>
    <t>US</t>
  </si>
  <si>
    <t>Greenville</t>
  </si>
  <si>
    <t>Reedy River</t>
  </si>
  <si>
    <t>237006800100</t>
  </si>
  <si>
    <t>Laurens</t>
  </si>
  <si>
    <t>Enoree River</t>
  </si>
  <si>
    <t>304004900400</t>
  </si>
  <si>
    <t>307003600200</t>
  </si>
  <si>
    <t>307011200100</t>
  </si>
  <si>
    <t>307026300100</t>
  </si>
  <si>
    <t>Newberry</t>
  </si>
  <si>
    <t>367008100200</t>
  </si>
  <si>
    <t>Spartanburg</t>
  </si>
  <si>
    <t>South Tyger River</t>
  </si>
  <si>
    <t>422002900100</t>
  </si>
  <si>
    <t>427006200500</t>
  </si>
  <si>
    <t>427011800001</t>
  </si>
  <si>
    <t>427024200200</t>
  </si>
  <si>
    <t>Union</t>
  </si>
  <si>
    <t>444005600100</t>
  </si>
  <si>
    <t>447002200100</t>
  </si>
  <si>
    <t>Envelope of Piedmont Data</t>
  </si>
  <si>
    <t>DESCRIPTION OF WORKSHEETS:</t>
  </si>
  <si>
    <t>Fig 1:</t>
  </si>
  <si>
    <t>Fig 2:</t>
  </si>
  <si>
    <t>Fig 3:</t>
  </si>
  <si>
    <t>Fig 4:</t>
  </si>
  <si>
    <t>SELECTED REFERENCES</t>
  </si>
  <si>
    <t xml:space="preserve">Richardson, E.V. and Davis, S.R., 2001, Evaluating scour at bridges, Fourth Edition: Federal Highway Administration Hydraulic Engineering </t>
  </si>
  <si>
    <t>Circular No. 18, Publication FHWA NHI 01-001, 378 p.</t>
  </si>
  <si>
    <t>One-to One Line</t>
  </si>
  <si>
    <t>(feet)</t>
  </si>
  <si>
    <t>Embankment</t>
  </si>
  <si>
    <t>Length</t>
  </si>
  <si>
    <t xml:space="preserve">Observed </t>
  </si>
  <si>
    <t>Scour</t>
  </si>
  <si>
    <t>I - Interstate;                       US - United States Route;                            SC- South Carolina Route;                                         S - Secondary Road</t>
  </si>
  <si>
    <t>Fig 5:</t>
  </si>
  <si>
    <t>Fig 6:</t>
  </si>
  <si>
    <t>This program can be obtained from the Maryland State Highway Administration</t>
  </si>
  <si>
    <t xml:space="preserve"> - results include computations with and without a safety factor.</t>
  </si>
  <si>
    <t>length envelope of the South Carolina field data.  Laursen's (1963) critical velocity is used.  No safety factor is included.</t>
  </si>
  <si>
    <t>length envelope of the South Carolina field data.  Laursen's (1963) critical velocity is used.  A safety factor of 1.3 is included.</t>
  </si>
  <si>
    <t>Fig 7:</t>
  </si>
  <si>
    <t>with field observations. Laursen's (1963) critical velocity is used.  No safety factor is included.</t>
  </si>
  <si>
    <t>Fig 8:</t>
  </si>
  <si>
    <t>with field observations. Laursen's (1963) critical velocity is used.  A safety factor of 1.3 is included.</t>
  </si>
  <si>
    <t>Laursen, E.M., 1963, An analysis of relief bridge scour: Journal Hydraulic Division, American Society of Civil Engineering, v. 92, no. HY3.</t>
  </si>
  <si>
    <t xml:space="preserve">This spreadsheet contains  predicted abutment-scour depths computed with the Maryland equation presented in the Fourth Edition of </t>
  </si>
  <si>
    <t>Compares the predicted abutment scour depth from the Maryland equation (Richardson and Davis, 2001) with the embankment</t>
  </si>
  <si>
    <t>Compares the predicted abutment scour depth from the Maryland equation (Richardson and Davis, 2001)</t>
  </si>
  <si>
    <t>HEC-18 (Richardson and Davis, 2001)   NOTE: The computer program, ABSCOUR  (Maryland State Highway Administration, 2006), was used to make computations.</t>
  </si>
  <si>
    <t>CALC (Laursen):</t>
  </si>
  <si>
    <t>Contains the results of the ABSCOUR program (Maryland State Highway Administration, 2006)</t>
  </si>
  <si>
    <t xml:space="preserve"> -   includes results using Laursen's (1963) critical velocity</t>
  </si>
  <si>
    <t>Maryland State Highway Administration, 2006, Maryland State Highway Administration abutment scour program (ABSCOUR), Version 7, build 1.03, compiled January 6, 2006.</t>
  </si>
  <si>
    <t>SITE IDENTIFICATION</t>
  </si>
  <si>
    <t>ABSCOUR OUTPUT (Numbers in row 2 correspond to line numbers from ABSCOUR output file. Headings in row 3 correspond to variable description from ABSCOUR output file.)</t>
  </si>
  <si>
    <t>County</t>
  </si>
  <si>
    <t>Road Type</t>
  </si>
  <si>
    <t>Road Number</t>
  </si>
  <si>
    <t>Stream</t>
  </si>
  <si>
    <t>South Carolina Department of Transportation Bridge Number</t>
  </si>
  <si>
    <t>Abutment location</t>
  </si>
  <si>
    <t>Approach section discharge</t>
  </si>
  <si>
    <t xml:space="preserve">Approach section top width </t>
  </si>
  <si>
    <t xml:space="preserve">Approach flow depth (hydraulic depth) (y1)              </t>
  </si>
  <si>
    <t xml:space="preserve">Approach median particle size, D50         </t>
  </si>
  <si>
    <t>Bank slope (Z) in the vicinity of the bridge (Z H 1 V)</t>
  </si>
  <si>
    <t>Energy slope (S) at approach section</t>
  </si>
  <si>
    <t>Scour type override</t>
  </si>
  <si>
    <t xml:space="preserve">Downstream water surface elevation under bridge         </t>
  </si>
  <si>
    <t>Discharge under bridge</t>
  </si>
  <si>
    <t xml:space="preserve">Waterway area (A) measured normal to flow </t>
  </si>
  <si>
    <t xml:space="preserve">Top width (T) measured normal to flow     </t>
  </si>
  <si>
    <t xml:space="preserve">Hydraulic depth (A/T) </t>
  </si>
  <si>
    <t xml:space="preserve">ABSCOUR X-Section elevation (#54-#61) </t>
  </si>
  <si>
    <t>Abutment type</t>
  </si>
  <si>
    <t xml:space="preserve">Setback    (- for an abutment in channel) </t>
  </si>
  <si>
    <t xml:space="preserve">Low chord elevation downstream side of bridge </t>
  </si>
  <si>
    <t xml:space="preserve">Correction factor for low chord submergence (#54-#65&gt;0)    </t>
  </si>
  <si>
    <t xml:space="preserve">Median particle size under bridge, D50     </t>
  </si>
  <si>
    <t xml:space="preserve">Estimated long-term aggradation(+) or degradation(-)        </t>
  </si>
  <si>
    <t>Safety factor (typical ranges 1.2 to 1.4)</t>
  </si>
  <si>
    <t xml:space="preserve">Water surface elevation upstream side of bridge    </t>
  </si>
  <si>
    <t xml:space="preserve">Water depth at upstream side of bridge (#73-#62) </t>
  </si>
  <si>
    <t xml:space="preserve">Low chord elevation upstream side of bridge </t>
  </si>
  <si>
    <t xml:space="preserve">Low chord height (#78-#62) </t>
  </si>
  <si>
    <t>Pressure flow, Yes or No (Yes if #77&gt;#79)</t>
  </si>
  <si>
    <t xml:space="preserve">Abutment shape factor  X1 </t>
  </si>
  <si>
    <t xml:space="preserve">Abutment shape factor  X2 </t>
  </si>
  <si>
    <t>Abutment shape factor  ratio (X1/X2)</t>
  </si>
  <si>
    <t>Embankment skew angle</t>
  </si>
  <si>
    <t>Is future lateral migration of channel likely to occur?</t>
  </si>
  <si>
    <t xml:space="preserve">Total approach discharge </t>
  </si>
  <si>
    <t xml:space="preserve">Approach average flow velocity     </t>
  </si>
  <si>
    <t xml:space="preserve">Approach unit width discharge </t>
  </si>
  <si>
    <t xml:space="preserve">Approach section depth </t>
  </si>
  <si>
    <t>Approach section Froude Number</t>
  </si>
  <si>
    <t>Approach section critical shear stress</t>
  </si>
  <si>
    <t xml:space="preserve">Approach boundary shear stress    </t>
  </si>
  <si>
    <t>Approach section critical velocity</t>
  </si>
  <si>
    <t>Approach sediment transport parameter (k2)</t>
  </si>
  <si>
    <t xml:space="preserve"> Method of computing flow velocity adjustment at bridge</t>
  </si>
  <si>
    <t xml:space="preserve"> Bridge flow velocity  </t>
  </si>
  <si>
    <t xml:space="preserve">Adjustment to hydraulic depth at bridge (y0)adj </t>
  </si>
  <si>
    <t xml:space="preserve"> Bridge unit width discharge (#110*#109) </t>
  </si>
  <si>
    <t xml:space="preserve">Bridge critical velocity  </t>
  </si>
  <si>
    <t xml:space="preserve"> Clear water scour flow depth    (y2)     </t>
  </si>
  <si>
    <t xml:space="preserve"> Live bed scour flow depth     (y2)    </t>
  </si>
  <si>
    <t xml:space="preserve">Interpolated scour flow depth      (y2)    </t>
  </si>
  <si>
    <t xml:space="preserve"> Pressure flow coefficient (Kp)</t>
  </si>
  <si>
    <t xml:space="preserve"> Adjusted scour flow depth (y2)adj (#121*#120)      </t>
  </si>
  <si>
    <t xml:space="preserve"> Contraction scour depth (ys) (#122-#110&gt;0)     </t>
  </si>
  <si>
    <t xml:space="preserve"> Final contraction scour depth (#123*#69)    </t>
  </si>
  <si>
    <t xml:space="preserve">Contraction scour elevation (#54-#110-#124-#66)    </t>
  </si>
  <si>
    <t>Abutment local velocity factor     (Kv)</t>
  </si>
  <si>
    <t>Abutment spiral flow factor     (Kf)</t>
  </si>
  <si>
    <t xml:space="preserve"> Scour depth at abutment (y2a)adj (#120*#132*#131^101*#133)    </t>
  </si>
  <si>
    <t xml:space="preserve"> Initial abutment scour depth (ysa) (#134-#110&gt;0)    </t>
  </si>
  <si>
    <t xml:space="preserve"> Coefficient for abutment shape factor    (Kt)</t>
  </si>
  <si>
    <t xml:space="preserve"> Coefficient for embankment angle        (Ke)</t>
  </si>
  <si>
    <t xml:space="preserve">Abutment scour elevation (#54-#110-#139-#66)    </t>
  </si>
  <si>
    <t xml:space="preserve">Field observation of scour </t>
  </si>
  <si>
    <t>(cubic feet per second)</t>
  </si>
  <si>
    <t>(feet per feet)</t>
  </si>
  <si>
    <t>(square feet)</t>
  </si>
  <si>
    <t>(degrees)</t>
  </si>
  <si>
    <t xml:space="preserve"> (feet per second)</t>
  </si>
  <si>
    <t>(cubic feet per second per foot)</t>
  </si>
  <si>
    <t>(pounds per square foot)</t>
  </si>
  <si>
    <t>(feet per second)</t>
  </si>
  <si>
    <t>Left</t>
  </si>
  <si>
    <t>Clear Water</t>
  </si>
  <si>
    <t>Spill-through</t>
  </si>
  <si>
    <t>No</t>
  </si>
  <si>
    <t>no</t>
  </si>
  <si>
    <t>Medium</t>
  </si>
  <si>
    <t>Right</t>
  </si>
  <si>
    <t>Short</t>
  </si>
  <si>
    <t xml:space="preserve"> Bridge unit width discharge (#109*#108) </t>
  </si>
  <si>
    <t xml:space="preserve"> Adjusted scour flow depth (y2)adj (#120*#119)      </t>
  </si>
  <si>
    <t xml:space="preserve"> Contraction scour depth (ys) (#121-#109&gt;0)     </t>
  </si>
  <si>
    <t xml:space="preserve"> Final contraction scour depth (#122*#69)    </t>
  </si>
  <si>
    <t xml:space="preserve">Contraction scour elevation (#54-#109-#123-#66)    </t>
  </si>
  <si>
    <t xml:space="preserve"> Scour depth at abutment (y2a)adj (#119*#131*#130^100*#132)    </t>
  </si>
  <si>
    <t xml:space="preserve"> Initial abutment scour depth (ysa) (#133-#109&gt;0)    </t>
  </si>
  <si>
    <r>
      <t xml:space="preserve"> Final abutment scour depth (ysa)adj(#135*#136*#137*#69)                   -                           -                   </t>
    </r>
    <r>
      <rPr>
        <b/>
        <sz val="10"/>
        <rFont val="Arial"/>
        <family val="2"/>
      </rPr>
      <t>WITHOUT SAFETY FACTOR</t>
    </r>
  </si>
  <si>
    <r>
      <t xml:space="preserve"> Adjusted abutment scour depth                       -                                 (if scour value less than 5 then rounded up to 5)               -              </t>
    </r>
    <r>
      <rPr>
        <b/>
        <sz val="10"/>
        <rFont val="Arial"/>
        <family val="2"/>
      </rPr>
      <t>WITHOUT SAFETY FACTOR</t>
    </r>
  </si>
  <si>
    <r>
      <t xml:space="preserve"> Adjusted abutment scour depth                                 -                              (if scour value less than 5 then rounded up to 5)                     -                   </t>
    </r>
    <r>
      <rPr>
        <b/>
        <sz val="10"/>
        <rFont val="Arial"/>
        <family val="2"/>
      </rPr>
      <t>WITH SAFETY FACTOR           of 1.3</t>
    </r>
  </si>
  <si>
    <t>Total discharge under Bridge</t>
  </si>
  <si>
    <t>CALC (Neill):</t>
  </si>
  <si>
    <t xml:space="preserve"> -   includes results using Neill's (1973) competent velocity</t>
  </si>
  <si>
    <t>length envelope of the South Carolina field data.  Neill's (1973) competent velocity is used.  No safety factor is included.</t>
  </si>
  <si>
    <t>length envelope of the South Carolina field data.  Neill's (1973) competent velocity is used.  A safety factor of 1.3 is included.</t>
  </si>
  <si>
    <t>with field observations. Neill's (1973) competent velocity is used.  No safety factor is included.</t>
  </si>
  <si>
    <t>with field observations. Neill's (1973) competent velocity is used.  A safety factor of 1.3 is included.</t>
  </si>
  <si>
    <t>Neill, C.R., 1973, Guide to Bridge Hydraulics: Roads and Transportation Association of Canada; University of Toronto Press, 191 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</si>
</sst>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000000"/>
    <numFmt numFmtId="171" formatCode="0.00000000"/>
    <numFmt numFmtId="172" formatCode="0.00000"/>
  </numFmts>
  <fonts count="16">
    <font>
      <sz val="10"/>
      <name val="Arial"/>
      <family val="0"/>
    </font>
    <font>
      <u val="single"/>
      <sz val="10"/>
      <color indexed="12"/>
      <name val="Arial"/>
      <family val="0"/>
    </font>
    <font>
      <u val="single"/>
      <sz val="10"/>
      <color indexed="36"/>
      <name val="Arial"/>
      <family val="0"/>
    </font>
    <font>
      <b/>
      <sz val="9"/>
      <name val="Arial"/>
      <family val="0"/>
    </font>
    <font>
      <b/>
      <sz val="8.75"/>
      <name val="Arial"/>
      <family val="0"/>
    </font>
    <font>
      <sz val="8.75"/>
      <name val="Arial"/>
      <family val="0"/>
    </font>
    <font>
      <sz val="9"/>
      <name val="Arial"/>
      <family val="0"/>
    </font>
    <font>
      <b/>
      <sz val="9.5"/>
      <name val="Arial"/>
      <family val="0"/>
    </font>
    <font>
      <sz val="9.5"/>
      <name val="Arial"/>
      <family val="0"/>
    </font>
    <font>
      <sz val="10"/>
      <name val="System"/>
      <family val="0"/>
    </font>
    <font>
      <u val="single"/>
      <sz val="10"/>
      <name val="System"/>
      <family val="2"/>
    </font>
    <font>
      <sz val="10"/>
      <color indexed="8"/>
      <name val="System"/>
      <family val="2"/>
    </font>
    <font>
      <u val="single"/>
      <sz val="12"/>
      <color indexed="8"/>
      <name val="System"/>
      <family val="2"/>
    </font>
    <font>
      <b/>
      <sz val="8"/>
      <name val="Arial"/>
      <family val="2"/>
    </font>
    <font>
      <sz val="10"/>
      <color indexed="8"/>
      <name val="Arial"/>
      <family val="2"/>
    </font>
    <font>
      <b/>
      <sz val="10"/>
      <name val="Arial"/>
      <family val="2"/>
    </font>
  </fonts>
  <fills count="2">
    <fill>
      <patternFill/>
    </fill>
    <fill>
      <patternFill patternType="gray125"/>
    </fill>
  </fills>
  <borders count="21">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9">
    <xf numFmtId="0" fontId="0" fillId="0" borderId="0" xfId="0" applyAlignment="1">
      <alignment/>
    </xf>
    <xf numFmtId="0" fontId="9" fillId="0" borderId="0" xfId="22" applyFont="1">
      <alignment/>
      <protection/>
    </xf>
    <xf numFmtId="0" fontId="9" fillId="0" borderId="0" xfId="22">
      <alignment/>
      <protection/>
    </xf>
    <xf numFmtId="0" fontId="10" fillId="0" borderId="0" xfId="22" applyFont="1">
      <alignment/>
      <protection/>
    </xf>
    <xf numFmtId="0" fontId="11" fillId="0" borderId="0" xfId="22" applyFont="1" applyAlignment="1">
      <alignment/>
      <protection/>
    </xf>
    <xf numFmtId="0" fontId="9" fillId="0" borderId="0" xfId="22" applyFont="1">
      <alignment/>
      <protection/>
    </xf>
    <xf numFmtId="0" fontId="0" fillId="0" borderId="0" xfId="0" applyFill="1" applyAlignment="1">
      <alignment/>
    </xf>
    <xf numFmtId="0" fontId="0" fillId="0" borderId="1" xfId="0" applyFill="1" applyBorder="1" applyAlignment="1">
      <alignment horizontal="center"/>
    </xf>
    <xf numFmtId="0" fontId="0" fillId="0" borderId="2" xfId="0" applyFill="1" applyBorder="1" applyAlignment="1">
      <alignment horizontal="center"/>
    </xf>
    <xf numFmtId="0" fontId="12" fillId="0" borderId="0" xfId="0" applyFont="1" applyAlignment="1">
      <alignment horizontal="left" indent="4"/>
    </xf>
    <xf numFmtId="0" fontId="0" fillId="0" borderId="3" xfId="0" applyFill="1" applyBorder="1" applyAlignment="1">
      <alignment horizontal="center"/>
    </xf>
    <xf numFmtId="0" fontId="11" fillId="0" borderId="0" xfId="0" applyFont="1" applyAlignment="1">
      <alignment horizontal="left"/>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2" xfId="21" applyFont="1" applyFill="1" applyBorder="1" applyAlignment="1">
      <alignment horizontal="center" vertical="top" wrapText="1"/>
      <protection/>
    </xf>
    <xf numFmtId="0" fontId="0" fillId="0" borderId="13" xfId="21" applyFont="1" applyFill="1" applyBorder="1" applyAlignment="1">
      <alignment horizontal="center" vertical="top" wrapText="1"/>
      <protection/>
    </xf>
    <xf numFmtId="0" fontId="14" fillId="0" borderId="13" xfId="21" applyFont="1" applyFill="1" applyBorder="1" applyAlignment="1" applyProtection="1">
      <alignment horizontal="center" vertical="top" wrapText="1"/>
      <protection/>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wrapText="1"/>
    </xf>
    <xf numFmtId="0" fontId="14" fillId="0" borderId="13" xfId="21" applyFont="1" applyFill="1" applyBorder="1" applyAlignment="1" applyProtection="1">
      <alignment horizontal="center" wrapText="1"/>
      <protection/>
    </xf>
    <xf numFmtId="0" fontId="0" fillId="0" borderId="13" xfId="0" applyBorder="1" applyAlignment="1">
      <alignment horizontal="center" wrapText="1"/>
    </xf>
    <xf numFmtId="49" fontId="0" fillId="0" borderId="13" xfId="0" applyNumberFormat="1" applyBorder="1" applyAlignment="1">
      <alignment horizontal="center" wrapText="1"/>
    </xf>
    <xf numFmtId="0" fontId="0" fillId="0" borderId="14" xfId="0" applyBorder="1" applyAlignment="1">
      <alignment horizontal="center" wrapText="1"/>
    </xf>
    <xf numFmtId="0" fontId="0" fillId="0" borderId="0" xfId="0" applyAlignment="1">
      <alignment horizontal="center" wrapText="1"/>
    </xf>
    <xf numFmtId="0" fontId="0" fillId="0" borderId="15" xfId="0" applyBorder="1" applyAlignment="1">
      <alignment horizontal="center"/>
    </xf>
    <xf numFmtId="49" fontId="0" fillId="0" borderId="15" xfId="0" applyNumberFormat="1" applyBorder="1" applyAlignment="1">
      <alignment horizontal="center"/>
    </xf>
    <xf numFmtId="0" fontId="0" fillId="0" borderId="16" xfId="0" applyBorder="1" applyAlignment="1">
      <alignment horizontal="center"/>
    </xf>
    <xf numFmtId="49" fontId="0" fillId="0" borderId="16" xfId="0" applyNumberFormat="1" applyBorder="1" applyAlignment="1">
      <alignment horizontal="center"/>
    </xf>
    <xf numFmtId="0" fontId="0" fillId="0" borderId="2" xfId="0" applyBorder="1" applyAlignment="1">
      <alignment horizontal="center"/>
    </xf>
    <xf numFmtId="49" fontId="0" fillId="0" borderId="0" xfId="0" applyNumberFormat="1" applyAlignment="1">
      <alignment horizontal="center"/>
    </xf>
    <xf numFmtId="170" fontId="0" fillId="0" borderId="0" xfId="0" applyNumberFormat="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ABUTMENT Q100" xfId="21"/>
    <cellStyle name="Normal_MODIFIED FROEHLICH Q100.BSDMS.FINA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825"/>
          <c:w val="0.94825"/>
          <c:h val="0.82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(Niell)'!$AG$5:$AG$94</c:f>
              <c:numCache>
                <c:ptCount val="90"/>
                <c:pt idx="0">
                  <c:v>509.4</c:v>
                </c:pt>
                <c:pt idx="1">
                  <c:v>175.1</c:v>
                </c:pt>
                <c:pt idx="2">
                  <c:v>288.3</c:v>
                </c:pt>
                <c:pt idx="3">
                  <c:v>336.8</c:v>
                </c:pt>
                <c:pt idx="4">
                  <c:v>152</c:v>
                </c:pt>
                <c:pt idx="5">
                  <c:v>386</c:v>
                </c:pt>
                <c:pt idx="6">
                  <c:v>419</c:v>
                </c:pt>
                <c:pt idx="7">
                  <c:v>592</c:v>
                </c:pt>
                <c:pt idx="8">
                  <c:v>61.5</c:v>
                </c:pt>
                <c:pt idx="9">
                  <c:v>217.5</c:v>
                </c:pt>
                <c:pt idx="10">
                  <c:v>191.4</c:v>
                </c:pt>
                <c:pt idx="11">
                  <c:v>56.3</c:v>
                </c:pt>
                <c:pt idx="12">
                  <c:v>308</c:v>
                </c:pt>
                <c:pt idx="13">
                  <c:v>33</c:v>
                </c:pt>
                <c:pt idx="14">
                  <c:v>200.9</c:v>
                </c:pt>
                <c:pt idx="15">
                  <c:v>255</c:v>
                </c:pt>
                <c:pt idx="16">
                  <c:v>224.8</c:v>
                </c:pt>
                <c:pt idx="17">
                  <c:v>167.2</c:v>
                </c:pt>
              </c:numCache>
            </c:numRef>
          </c:xVal>
          <c:yVal>
            <c:numRef>
              <c:f>'CALC (Niell)'!$BP$5:$BP$94</c:f>
              <c:numCache>
                <c:ptCount val="90"/>
                <c:pt idx="0">
                  <c:v>7.5</c:v>
                </c:pt>
                <c:pt idx="1">
                  <c:v>28.2</c:v>
                </c:pt>
                <c:pt idx="2">
                  <c:v>14.7</c:v>
                </c:pt>
                <c:pt idx="3">
                  <c:v>5.1</c:v>
                </c:pt>
                <c:pt idx="4">
                  <c:v>14.9</c:v>
                </c:pt>
                <c:pt idx="5">
                  <c:v>15.3</c:v>
                </c:pt>
                <c:pt idx="6">
                  <c:v>36.3</c:v>
                </c:pt>
                <c:pt idx="7">
                  <c:v>5</c:v>
                </c:pt>
                <c:pt idx="8">
                  <c:v>5</c:v>
                </c:pt>
                <c:pt idx="9">
                  <c:v>5</c:v>
                </c:pt>
                <c:pt idx="10">
                  <c:v>23.8</c:v>
                </c:pt>
                <c:pt idx="11">
                  <c:v>9.5</c:v>
                </c:pt>
                <c:pt idx="12">
                  <c:v>28.9</c:v>
                </c:pt>
                <c:pt idx="13">
                  <c:v>5</c:v>
                </c:pt>
                <c:pt idx="14">
                  <c:v>5.9</c:v>
                </c:pt>
                <c:pt idx="15">
                  <c:v>7</c:v>
                </c:pt>
                <c:pt idx="16">
                  <c:v>5.9</c:v>
                </c:pt>
                <c:pt idx="17">
                  <c:v>5.8</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19230371"/>
        <c:axId val="38855612"/>
      </c:scatterChart>
      <c:valAx>
        <c:axId val="19230371"/>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38855612"/>
        <c:crosses val="autoZero"/>
        <c:crossBetween val="midCat"/>
        <c:dispUnits/>
      </c:valAx>
      <c:valAx>
        <c:axId val="38855612"/>
        <c:scaling>
          <c:orientation val="minMax"/>
          <c:max val="5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19230371"/>
        <c:crosses val="autoZero"/>
        <c:crossBetween val="midCat"/>
        <c:dispUnits/>
        <c:majorUnit val="10"/>
        <c:minorUnit val="2"/>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2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(Niell)'!$AG$5:$AG$94</c:f>
              <c:numCache>
                <c:ptCount val="90"/>
                <c:pt idx="0">
                  <c:v>509.4</c:v>
                </c:pt>
                <c:pt idx="1">
                  <c:v>175.1</c:v>
                </c:pt>
                <c:pt idx="2">
                  <c:v>288.3</c:v>
                </c:pt>
                <c:pt idx="3">
                  <c:v>336.8</c:v>
                </c:pt>
                <c:pt idx="4">
                  <c:v>152</c:v>
                </c:pt>
                <c:pt idx="5">
                  <c:v>386</c:v>
                </c:pt>
                <c:pt idx="6">
                  <c:v>419</c:v>
                </c:pt>
                <c:pt idx="7">
                  <c:v>592</c:v>
                </c:pt>
                <c:pt idx="8">
                  <c:v>61.5</c:v>
                </c:pt>
                <c:pt idx="9">
                  <c:v>217.5</c:v>
                </c:pt>
                <c:pt idx="10">
                  <c:v>191.4</c:v>
                </c:pt>
                <c:pt idx="11">
                  <c:v>56.3</c:v>
                </c:pt>
                <c:pt idx="12">
                  <c:v>308</c:v>
                </c:pt>
                <c:pt idx="13">
                  <c:v>33</c:v>
                </c:pt>
                <c:pt idx="14">
                  <c:v>200.9</c:v>
                </c:pt>
                <c:pt idx="15">
                  <c:v>255</c:v>
                </c:pt>
                <c:pt idx="16">
                  <c:v>224.8</c:v>
                </c:pt>
                <c:pt idx="17">
                  <c:v>167.2</c:v>
                </c:pt>
              </c:numCache>
            </c:numRef>
          </c:xVal>
          <c:yVal>
            <c:numRef>
              <c:f>'CALC (Niell)'!$BQ$5:$BQ$94</c:f>
              <c:numCache>
                <c:ptCount val="90"/>
                <c:pt idx="0">
                  <c:v>9.8</c:v>
                </c:pt>
                <c:pt idx="1">
                  <c:v>36.6</c:v>
                </c:pt>
                <c:pt idx="2">
                  <c:v>19.2</c:v>
                </c:pt>
                <c:pt idx="3">
                  <c:v>6.6</c:v>
                </c:pt>
                <c:pt idx="4">
                  <c:v>19.4</c:v>
                </c:pt>
                <c:pt idx="5">
                  <c:v>19.9</c:v>
                </c:pt>
                <c:pt idx="6">
                  <c:v>47.2</c:v>
                </c:pt>
                <c:pt idx="7">
                  <c:v>6.1</c:v>
                </c:pt>
                <c:pt idx="8">
                  <c:v>5</c:v>
                </c:pt>
                <c:pt idx="9">
                  <c:v>5</c:v>
                </c:pt>
                <c:pt idx="10">
                  <c:v>31</c:v>
                </c:pt>
                <c:pt idx="11">
                  <c:v>12.4</c:v>
                </c:pt>
                <c:pt idx="12">
                  <c:v>37.6</c:v>
                </c:pt>
                <c:pt idx="13">
                  <c:v>5</c:v>
                </c:pt>
                <c:pt idx="14">
                  <c:v>7.6</c:v>
                </c:pt>
                <c:pt idx="15">
                  <c:v>9.1</c:v>
                </c:pt>
                <c:pt idx="16">
                  <c:v>7.7</c:v>
                </c:pt>
                <c:pt idx="17">
                  <c:v>7.5</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14156189"/>
        <c:axId val="60296838"/>
      </c:scatterChart>
      <c:valAx>
        <c:axId val="14156189"/>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60296838"/>
        <c:crosses val="autoZero"/>
        <c:crossBetween val="midCat"/>
        <c:dispUnits/>
      </c:valAx>
      <c:valAx>
        <c:axId val="60296838"/>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14156189"/>
        <c:crosses val="autoZero"/>
        <c:crossBetween val="midCat"/>
        <c:dispUnits/>
        <c:majorUnit val="10"/>
        <c:minorUnit val="2"/>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75"/>
          <c:w val="0.94875"/>
          <c:h val="0.82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(Niell)'!$BR$5:$BR$94</c:f>
              <c:numCache>
                <c:ptCount val="90"/>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 (Niell)'!$BP$5:$BP$94</c:f>
              <c:numCache>
                <c:ptCount val="90"/>
                <c:pt idx="0">
                  <c:v>7.5</c:v>
                </c:pt>
                <c:pt idx="1">
                  <c:v>28.2</c:v>
                </c:pt>
                <c:pt idx="2">
                  <c:v>14.7</c:v>
                </c:pt>
                <c:pt idx="3">
                  <c:v>5.1</c:v>
                </c:pt>
                <c:pt idx="4">
                  <c:v>14.9</c:v>
                </c:pt>
                <c:pt idx="5">
                  <c:v>15.3</c:v>
                </c:pt>
                <c:pt idx="6">
                  <c:v>36.3</c:v>
                </c:pt>
                <c:pt idx="7">
                  <c:v>5</c:v>
                </c:pt>
                <c:pt idx="8">
                  <c:v>5</c:v>
                </c:pt>
                <c:pt idx="9">
                  <c:v>5</c:v>
                </c:pt>
                <c:pt idx="10">
                  <c:v>23.8</c:v>
                </c:pt>
                <c:pt idx="11">
                  <c:v>9.5</c:v>
                </c:pt>
                <c:pt idx="12">
                  <c:v>28.9</c:v>
                </c:pt>
                <c:pt idx="13">
                  <c:v>5</c:v>
                </c:pt>
                <c:pt idx="14">
                  <c:v>5.9</c:v>
                </c:pt>
                <c:pt idx="15">
                  <c:v>7</c:v>
                </c:pt>
                <c:pt idx="16">
                  <c:v>5.9</c:v>
                </c:pt>
                <c:pt idx="17">
                  <c:v>5.8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5800631"/>
        <c:axId val="52205680"/>
      </c:scatterChart>
      <c:valAx>
        <c:axId val="5800631"/>
        <c:scaling>
          <c:orientation val="minMax"/>
          <c:max val="20"/>
        </c:scaling>
        <c:axPos val="b"/>
        <c:title>
          <c:tx>
            <c:rich>
              <a:bodyPr vert="horz" rot="0" anchor="ctr"/>
              <a:lstStyle/>
              <a:p>
                <a:pPr algn="ctr">
                  <a:defRPr/>
                </a:pPr>
                <a:r>
                  <a:rPr lang="en-US" cap="none" sz="8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txPr>
          <a:bodyPr/>
          <a:lstStyle/>
          <a:p>
            <a:pPr>
              <a:defRPr lang="en-US" cap="none" sz="900" b="0" i="0" u="none" baseline="0">
                <a:latin typeface="Arial"/>
                <a:ea typeface="Arial"/>
                <a:cs typeface="Arial"/>
              </a:defRPr>
            </a:pPr>
          </a:p>
        </c:txPr>
        <c:crossAx val="52205680"/>
        <c:crosses val="autoZero"/>
        <c:crossBetween val="midCat"/>
        <c:dispUnits/>
        <c:majorUnit val="5"/>
        <c:minorUnit val="1"/>
      </c:valAx>
      <c:valAx>
        <c:axId val="52205680"/>
        <c:scaling>
          <c:orientation val="minMax"/>
          <c:max val="50"/>
        </c:scaling>
        <c:axPos val="l"/>
        <c:title>
          <c:tx>
            <c:rich>
              <a:bodyPr vert="horz" rot="-5400000" anchor="ctr"/>
              <a:lstStyle/>
              <a:p>
                <a:pPr algn="ctr">
                  <a:defRPr/>
                </a:pPr>
                <a:r>
                  <a:rPr lang="en-US" cap="none" sz="8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txPr>
          <a:bodyPr/>
          <a:lstStyle/>
          <a:p>
            <a:pPr>
              <a:defRPr lang="en-US" cap="none" sz="900" b="0" i="0" u="none" baseline="0">
                <a:latin typeface="Arial"/>
                <a:ea typeface="Arial"/>
                <a:cs typeface="Arial"/>
              </a:defRPr>
            </a:pPr>
          </a:p>
        </c:txPr>
        <c:crossAx val="5800631"/>
        <c:crosses val="autoZero"/>
        <c:crossBetween val="midCat"/>
        <c:dispUnits/>
        <c:majorUnit val="10"/>
        <c:minorUnit val="2"/>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75"/>
          <c:w val="0.94875"/>
          <c:h val="0.82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(Niell)'!$BR$5:$BR$94</c:f>
              <c:numCache>
                <c:ptCount val="90"/>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 (Niell)'!$BQ$5:$BQ$94</c:f>
              <c:numCache>
                <c:ptCount val="90"/>
                <c:pt idx="0">
                  <c:v>9.8</c:v>
                </c:pt>
                <c:pt idx="1">
                  <c:v>36.6</c:v>
                </c:pt>
                <c:pt idx="2">
                  <c:v>19.2</c:v>
                </c:pt>
                <c:pt idx="3">
                  <c:v>6.6</c:v>
                </c:pt>
                <c:pt idx="4">
                  <c:v>19.4</c:v>
                </c:pt>
                <c:pt idx="5">
                  <c:v>19.9</c:v>
                </c:pt>
                <c:pt idx="6">
                  <c:v>47.2</c:v>
                </c:pt>
                <c:pt idx="7">
                  <c:v>6.1</c:v>
                </c:pt>
                <c:pt idx="8">
                  <c:v>5</c:v>
                </c:pt>
                <c:pt idx="9">
                  <c:v>5</c:v>
                </c:pt>
                <c:pt idx="10">
                  <c:v>31</c:v>
                </c:pt>
                <c:pt idx="11">
                  <c:v>12.4</c:v>
                </c:pt>
                <c:pt idx="12">
                  <c:v>37.6</c:v>
                </c:pt>
                <c:pt idx="13">
                  <c:v>5</c:v>
                </c:pt>
                <c:pt idx="14">
                  <c:v>7.6</c:v>
                </c:pt>
                <c:pt idx="15">
                  <c:v>9.1</c:v>
                </c:pt>
                <c:pt idx="16">
                  <c:v>7.7</c:v>
                </c:pt>
                <c:pt idx="17">
                  <c:v>7.5</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89073"/>
        <c:axId val="801658"/>
      </c:scatterChart>
      <c:valAx>
        <c:axId val="89073"/>
        <c:scaling>
          <c:orientation val="minMax"/>
          <c:max val="20"/>
        </c:scaling>
        <c:axPos val="b"/>
        <c:title>
          <c:tx>
            <c:rich>
              <a:bodyPr vert="horz" rot="0" anchor="ctr"/>
              <a:lstStyle/>
              <a:p>
                <a:pPr algn="ctr">
                  <a:defRPr/>
                </a:pPr>
                <a:r>
                  <a:rPr lang="en-US" cap="none" sz="8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txPr>
          <a:bodyPr/>
          <a:lstStyle/>
          <a:p>
            <a:pPr>
              <a:defRPr lang="en-US" cap="none" sz="900" b="0" i="0" u="none" baseline="0">
                <a:latin typeface="Arial"/>
                <a:ea typeface="Arial"/>
                <a:cs typeface="Arial"/>
              </a:defRPr>
            </a:pPr>
          </a:p>
        </c:txPr>
        <c:crossAx val="801658"/>
        <c:crosses val="autoZero"/>
        <c:crossBetween val="midCat"/>
        <c:dispUnits/>
        <c:majorUnit val="5"/>
        <c:minorUnit val="1"/>
      </c:valAx>
      <c:valAx>
        <c:axId val="801658"/>
        <c:scaling>
          <c:orientation val="minMax"/>
        </c:scaling>
        <c:axPos val="l"/>
        <c:title>
          <c:tx>
            <c:rich>
              <a:bodyPr vert="horz" rot="-5400000" anchor="ctr"/>
              <a:lstStyle/>
              <a:p>
                <a:pPr algn="ctr">
                  <a:defRPr/>
                </a:pPr>
                <a:r>
                  <a:rPr lang="en-US" cap="none" sz="8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txPr>
          <a:bodyPr/>
          <a:lstStyle/>
          <a:p>
            <a:pPr>
              <a:defRPr lang="en-US" cap="none" sz="900" b="0" i="0" u="none" baseline="0">
                <a:latin typeface="Arial"/>
                <a:ea typeface="Arial"/>
                <a:cs typeface="Arial"/>
              </a:defRPr>
            </a:pPr>
          </a:p>
        </c:txPr>
        <c:crossAx val="89073"/>
        <c:crosses val="autoZero"/>
        <c:crossBetween val="midCat"/>
        <c:dispUnits/>
        <c:majorUnit val="10"/>
        <c:minorUnit val="2"/>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3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(Laursen)'!$AG$5:$AG$94</c:f>
              <c:numCache>
                <c:ptCount val="90"/>
                <c:pt idx="0">
                  <c:v>509.4</c:v>
                </c:pt>
                <c:pt idx="1">
                  <c:v>175.1</c:v>
                </c:pt>
                <c:pt idx="2">
                  <c:v>288.3</c:v>
                </c:pt>
                <c:pt idx="3">
                  <c:v>336.8</c:v>
                </c:pt>
                <c:pt idx="4">
                  <c:v>152</c:v>
                </c:pt>
                <c:pt idx="5">
                  <c:v>386</c:v>
                </c:pt>
                <c:pt idx="6">
                  <c:v>419</c:v>
                </c:pt>
                <c:pt idx="7">
                  <c:v>592</c:v>
                </c:pt>
                <c:pt idx="8">
                  <c:v>61.5</c:v>
                </c:pt>
                <c:pt idx="9">
                  <c:v>217.5</c:v>
                </c:pt>
                <c:pt idx="10">
                  <c:v>191.4</c:v>
                </c:pt>
                <c:pt idx="11">
                  <c:v>56.3</c:v>
                </c:pt>
                <c:pt idx="12">
                  <c:v>308</c:v>
                </c:pt>
                <c:pt idx="13">
                  <c:v>33</c:v>
                </c:pt>
                <c:pt idx="14">
                  <c:v>200.9</c:v>
                </c:pt>
                <c:pt idx="15">
                  <c:v>255</c:v>
                </c:pt>
                <c:pt idx="16">
                  <c:v>224.8</c:v>
                </c:pt>
                <c:pt idx="17">
                  <c:v>167.2</c:v>
                </c:pt>
              </c:numCache>
            </c:numRef>
          </c:xVal>
          <c:yVal>
            <c:numRef>
              <c:f>'CALC (Laursen)'!$BQ$5:$BQ$94</c:f>
              <c:numCache>
                <c:ptCount val="90"/>
                <c:pt idx="0">
                  <c:v>38.3</c:v>
                </c:pt>
                <c:pt idx="1">
                  <c:v>57.8</c:v>
                </c:pt>
                <c:pt idx="2">
                  <c:v>42</c:v>
                </c:pt>
                <c:pt idx="3">
                  <c:v>19.9</c:v>
                </c:pt>
                <c:pt idx="4">
                  <c:v>55.9</c:v>
                </c:pt>
                <c:pt idx="5">
                  <c:v>34.8</c:v>
                </c:pt>
                <c:pt idx="6">
                  <c:v>63.8</c:v>
                </c:pt>
                <c:pt idx="7">
                  <c:v>27.7</c:v>
                </c:pt>
                <c:pt idx="8">
                  <c:v>6.4</c:v>
                </c:pt>
                <c:pt idx="9">
                  <c:v>7.6</c:v>
                </c:pt>
                <c:pt idx="10">
                  <c:v>90.2</c:v>
                </c:pt>
                <c:pt idx="11">
                  <c:v>30.8</c:v>
                </c:pt>
                <c:pt idx="12">
                  <c:v>91.3</c:v>
                </c:pt>
                <c:pt idx="13">
                  <c:v>17.3</c:v>
                </c:pt>
                <c:pt idx="14">
                  <c:v>30.5</c:v>
                </c:pt>
                <c:pt idx="15">
                  <c:v>32.3</c:v>
                </c:pt>
                <c:pt idx="16">
                  <c:v>28.9</c:v>
                </c:pt>
                <c:pt idx="17">
                  <c:v>28.6</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7214923"/>
        <c:axId val="64934308"/>
      </c:scatterChart>
      <c:valAx>
        <c:axId val="7214923"/>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none"/>
        <c:minorTickMark val="in"/>
        <c:tickLblPos val="nextTo"/>
        <c:crossAx val="64934308"/>
        <c:crosses val="autoZero"/>
        <c:crossBetween val="midCat"/>
        <c:dispUnits/>
      </c:valAx>
      <c:valAx>
        <c:axId val="64934308"/>
        <c:scaling>
          <c:orientation val="minMax"/>
          <c:max val="14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7214923"/>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825"/>
          <c:w val="0.94825"/>
          <c:h val="0.828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(Laursen)'!$AG$5:$AG$94</c:f>
              <c:numCache>
                <c:ptCount val="90"/>
                <c:pt idx="0">
                  <c:v>509.4</c:v>
                </c:pt>
                <c:pt idx="1">
                  <c:v>175.1</c:v>
                </c:pt>
                <c:pt idx="2">
                  <c:v>288.3</c:v>
                </c:pt>
                <c:pt idx="3">
                  <c:v>336.8</c:v>
                </c:pt>
                <c:pt idx="4">
                  <c:v>152</c:v>
                </c:pt>
                <c:pt idx="5">
                  <c:v>386</c:v>
                </c:pt>
                <c:pt idx="6">
                  <c:v>419</c:v>
                </c:pt>
                <c:pt idx="7">
                  <c:v>592</c:v>
                </c:pt>
                <c:pt idx="8">
                  <c:v>61.5</c:v>
                </c:pt>
                <c:pt idx="9">
                  <c:v>217.5</c:v>
                </c:pt>
                <c:pt idx="10">
                  <c:v>191.4</c:v>
                </c:pt>
                <c:pt idx="11">
                  <c:v>56.3</c:v>
                </c:pt>
                <c:pt idx="12">
                  <c:v>308</c:v>
                </c:pt>
                <c:pt idx="13">
                  <c:v>33</c:v>
                </c:pt>
                <c:pt idx="14">
                  <c:v>200.9</c:v>
                </c:pt>
                <c:pt idx="15">
                  <c:v>255</c:v>
                </c:pt>
                <c:pt idx="16">
                  <c:v>224.8</c:v>
                </c:pt>
                <c:pt idx="17">
                  <c:v>167.2</c:v>
                </c:pt>
              </c:numCache>
            </c:numRef>
          </c:xVal>
          <c:yVal>
            <c:numRef>
              <c:f>'CALC (Laursen)'!$BR$5:$BR$94</c:f>
              <c:numCache>
                <c:ptCount val="90"/>
                <c:pt idx="0">
                  <c:v>49.8</c:v>
                </c:pt>
                <c:pt idx="1">
                  <c:v>75.2</c:v>
                </c:pt>
                <c:pt idx="2">
                  <c:v>54.6</c:v>
                </c:pt>
                <c:pt idx="3">
                  <c:v>25.9</c:v>
                </c:pt>
                <c:pt idx="4">
                  <c:v>72.6</c:v>
                </c:pt>
                <c:pt idx="5">
                  <c:v>45.2</c:v>
                </c:pt>
                <c:pt idx="6">
                  <c:v>83</c:v>
                </c:pt>
                <c:pt idx="7">
                  <c:v>36.1</c:v>
                </c:pt>
                <c:pt idx="8">
                  <c:v>8.3</c:v>
                </c:pt>
                <c:pt idx="9">
                  <c:v>9.8</c:v>
                </c:pt>
                <c:pt idx="10">
                  <c:v>117.2</c:v>
                </c:pt>
                <c:pt idx="11">
                  <c:v>40.1</c:v>
                </c:pt>
                <c:pt idx="12">
                  <c:v>118.7</c:v>
                </c:pt>
                <c:pt idx="13">
                  <c:v>22.5</c:v>
                </c:pt>
                <c:pt idx="14">
                  <c:v>39.7</c:v>
                </c:pt>
                <c:pt idx="15">
                  <c:v>42</c:v>
                </c:pt>
                <c:pt idx="16">
                  <c:v>37.5</c:v>
                </c:pt>
                <c:pt idx="17">
                  <c:v>37.2</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47537861"/>
        <c:axId val="25187566"/>
      </c:scatterChart>
      <c:valAx>
        <c:axId val="47537861"/>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none"/>
        <c:minorTickMark val="in"/>
        <c:tickLblPos val="nextTo"/>
        <c:crossAx val="25187566"/>
        <c:crosses val="autoZero"/>
        <c:crossBetween val="midCat"/>
        <c:dispUnits/>
      </c:valAx>
      <c:valAx>
        <c:axId val="25187566"/>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47537861"/>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24"/>
          <c:w val="0.94275"/>
          <c:h val="0.792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(Laursen)'!$BS$5:$BS$94</c:f>
              <c:numCache>
                <c:ptCount val="90"/>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 (Laursen)'!$BQ$5:$BQ$94</c:f>
              <c:numCache>
                <c:ptCount val="90"/>
                <c:pt idx="0">
                  <c:v>38.3</c:v>
                </c:pt>
                <c:pt idx="1">
                  <c:v>57.8</c:v>
                </c:pt>
                <c:pt idx="2">
                  <c:v>42</c:v>
                </c:pt>
                <c:pt idx="3">
                  <c:v>19.9</c:v>
                </c:pt>
                <c:pt idx="4">
                  <c:v>55.9</c:v>
                </c:pt>
                <c:pt idx="5">
                  <c:v>34.8</c:v>
                </c:pt>
                <c:pt idx="6">
                  <c:v>63.8</c:v>
                </c:pt>
                <c:pt idx="7">
                  <c:v>27.7</c:v>
                </c:pt>
                <c:pt idx="8">
                  <c:v>6.4</c:v>
                </c:pt>
                <c:pt idx="9">
                  <c:v>7.6</c:v>
                </c:pt>
                <c:pt idx="10">
                  <c:v>90.2</c:v>
                </c:pt>
                <c:pt idx="11">
                  <c:v>30.8</c:v>
                </c:pt>
                <c:pt idx="12">
                  <c:v>91.3</c:v>
                </c:pt>
                <c:pt idx="13">
                  <c:v>17.3</c:v>
                </c:pt>
                <c:pt idx="14">
                  <c:v>30.5</c:v>
                </c:pt>
                <c:pt idx="15">
                  <c:v>32.3</c:v>
                </c:pt>
                <c:pt idx="16">
                  <c:v>28.9</c:v>
                </c:pt>
                <c:pt idx="17">
                  <c:v>28.6</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25361503"/>
        <c:axId val="26926936"/>
      </c:scatterChart>
      <c:valAx>
        <c:axId val="25361503"/>
        <c:scaling>
          <c:orientation val="minMax"/>
          <c:max val="20"/>
        </c:scaling>
        <c:axPos val="b"/>
        <c:title>
          <c:tx>
            <c:rich>
              <a:bodyPr vert="horz" rot="0" anchor="ctr"/>
              <a:lstStyle/>
              <a:p>
                <a:pPr algn="ctr">
                  <a:defRPr/>
                </a:pPr>
                <a:r>
                  <a:rPr lang="en-US" cap="none" sz="950"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26926936"/>
        <c:crosses val="autoZero"/>
        <c:crossBetween val="midCat"/>
        <c:dispUnits/>
        <c:majorUnit val="5"/>
        <c:minorUnit val="1"/>
      </c:valAx>
      <c:valAx>
        <c:axId val="26926936"/>
        <c:scaling>
          <c:orientation val="minMax"/>
          <c:max val="14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25361503"/>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24"/>
          <c:w val="0.94275"/>
          <c:h val="0.792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(Laursen)'!$BS$5:$BS$94</c:f>
              <c:numCache>
                <c:ptCount val="90"/>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 (Laursen)'!$BR$5:$BR$94</c:f>
              <c:numCache>
                <c:ptCount val="90"/>
                <c:pt idx="0">
                  <c:v>49.8</c:v>
                </c:pt>
                <c:pt idx="1">
                  <c:v>75.2</c:v>
                </c:pt>
                <c:pt idx="2">
                  <c:v>54.6</c:v>
                </c:pt>
                <c:pt idx="3">
                  <c:v>25.9</c:v>
                </c:pt>
                <c:pt idx="4">
                  <c:v>72.6</c:v>
                </c:pt>
                <c:pt idx="5">
                  <c:v>45.2</c:v>
                </c:pt>
                <c:pt idx="6">
                  <c:v>83</c:v>
                </c:pt>
                <c:pt idx="7">
                  <c:v>36.1</c:v>
                </c:pt>
                <c:pt idx="8">
                  <c:v>8.3</c:v>
                </c:pt>
                <c:pt idx="9">
                  <c:v>9.8</c:v>
                </c:pt>
                <c:pt idx="10">
                  <c:v>117.2</c:v>
                </c:pt>
                <c:pt idx="11">
                  <c:v>40.1</c:v>
                </c:pt>
                <c:pt idx="12">
                  <c:v>118.7</c:v>
                </c:pt>
                <c:pt idx="13">
                  <c:v>22.5</c:v>
                </c:pt>
                <c:pt idx="14">
                  <c:v>39.7</c:v>
                </c:pt>
                <c:pt idx="15">
                  <c:v>42</c:v>
                </c:pt>
                <c:pt idx="16">
                  <c:v>37.5</c:v>
                </c:pt>
                <c:pt idx="17">
                  <c:v>37.2</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41015833"/>
        <c:axId val="33598178"/>
      </c:scatterChart>
      <c:valAx>
        <c:axId val="41015833"/>
        <c:scaling>
          <c:orientation val="minMax"/>
          <c:max val="20"/>
        </c:scaling>
        <c:axPos val="b"/>
        <c:title>
          <c:tx>
            <c:rich>
              <a:bodyPr vert="horz" rot="0" anchor="ctr"/>
              <a:lstStyle/>
              <a:p>
                <a:pPr algn="ctr">
                  <a:defRPr/>
                </a:pPr>
                <a:r>
                  <a:rPr lang="en-US" cap="none" sz="950"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33598178"/>
        <c:crosses val="autoZero"/>
        <c:crossBetween val="midCat"/>
        <c:dispUnits/>
        <c:majorUnit val="5"/>
        <c:minorUnit val="1"/>
      </c:valAx>
      <c:valAx>
        <c:axId val="33598178"/>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41015833"/>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0.46025</cdr:x>
      <cdr:y>0.35475</cdr:y>
    </cdr:from>
    <cdr:to>
      <cdr:x>0.50725</cdr:x>
      <cdr:y>0.61075</cdr:y>
    </cdr:to>
    <cdr:sp>
      <cdr:nvSpPr>
        <cdr:cNvPr id="1" name="Line 1"/>
        <cdr:cNvSpPr>
          <a:spLocks/>
        </cdr:cNvSpPr>
      </cdr:nvSpPr>
      <cdr:spPr>
        <a:xfrm>
          <a:off x="3990975" y="2105025"/>
          <a:ext cx="409575" cy="1514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cdr:x>
      <cdr:y>0.29225</cdr:y>
    </cdr:from>
    <cdr:to>
      <cdr:x>0.539</cdr:x>
      <cdr:y>0.356</cdr:y>
    </cdr:to>
    <cdr:sp>
      <cdr:nvSpPr>
        <cdr:cNvPr id="2" name="TextBox 2"/>
        <cdr:cNvSpPr txBox="1">
          <a:spLocks noChangeArrowheads="1"/>
        </cdr:cNvSpPr>
      </cdr:nvSpPr>
      <cdr:spPr>
        <a:xfrm>
          <a:off x="3362325" y="1733550"/>
          <a:ext cx="1314450"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0.05225</cdr:x>
      <cdr:y>0.8885</cdr:y>
    </cdr:from>
    <cdr:to>
      <cdr:x>0.97225</cdr:x>
      <cdr:y>0.97675</cdr:y>
    </cdr:to>
    <cdr:sp>
      <cdr:nvSpPr>
        <cdr:cNvPr id="3" name="TextBox 3"/>
        <cdr:cNvSpPr txBox="1">
          <a:spLocks noChangeArrowheads="1"/>
        </cdr:cNvSpPr>
      </cdr:nvSpPr>
      <cdr:spPr>
        <a:xfrm>
          <a:off x="447675" y="5267325"/>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 </a:t>
          </a:r>
          <a:r>
            <a:rPr lang="en-US" cap="none" sz="900" b="0" i="0" u="none" baseline="0">
              <a:latin typeface="Arial"/>
              <a:ea typeface="Arial"/>
              <a:cs typeface="Arial"/>
            </a:rPr>
            <a:t> Comparison of the embankment-length envelope for field observations of abutment-scour depth with predicted abutment-scour depth for the historic flow, computed with the Maryland equation (Richardson and Davis, 2001) for selected sites in the Piedmont of South Carolina.  Neill's (1973) competent velocity is used to determine the critical velocity.  The safety factor is not included.</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0.88225</cdr:y>
    </cdr:from>
    <cdr:to>
      <cdr:x>0.9825</cdr:x>
      <cdr:y>0.9705</cdr:y>
    </cdr:to>
    <cdr:sp>
      <cdr:nvSpPr>
        <cdr:cNvPr id="1" name="TextBox 1"/>
        <cdr:cNvSpPr txBox="1">
          <a:spLocks noChangeArrowheads="1"/>
        </cdr:cNvSpPr>
      </cdr:nvSpPr>
      <cdr:spPr>
        <a:xfrm>
          <a:off x="200025" y="5229225"/>
          <a:ext cx="83248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6. </a:t>
          </a:r>
          <a:r>
            <a:rPr lang="en-US" cap="none" sz="900" b="0" i="0" u="none" baseline="0">
              <a:latin typeface="Arial"/>
              <a:ea typeface="Arial"/>
              <a:cs typeface="Arial"/>
            </a:rPr>
            <a:t> Comparison of the embankment-length envelope for field observations of abutment-scour depth with predicted abutment-scour depth for the historic flow, computed with the Maryland equation (Richardson and Davis, 2001) for selected sites in the Piedmont of South Carolina.  Laursen's (1963) critical velocity equation is used to determine the critical velocity.  The safety factor of 1.3 is included.</a:t>
          </a:r>
        </a:p>
      </cdr:txBody>
    </cdr:sp>
  </cdr:relSizeAnchor>
  <cdr:relSizeAnchor xmlns:cdr="http://schemas.openxmlformats.org/drawingml/2006/chartDrawing">
    <cdr:from>
      <cdr:x>0.66625</cdr:x>
      <cdr:y>0.56175</cdr:y>
    </cdr:from>
    <cdr:to>
      <cdr:x>0.70525</cdr:x>
      <cdr:y>0.6855</cdr:y>
    </cdr:to>
    <cdr:sp>
      <cdr:nvSpPr>
        <cdr:cNvPr id="2" name="Line 2"/>
        <cdr:cNvSpPr>
          <a:spLocks/>
        </cdr:cNvSpPr>
      </cdr:nvSpPr>
      <cdr:spPr>
        <a:xfrm flipH="1">
          <a:off x="5772150" y="3324225"/>
          <a:ext cx="342900" cy="733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0.6885</cdr:x>
      <cdr:y>0.49925</cdr:y>
    </cdr:from>
    <cdr:to>
      <cdr:x>0.8395</cdr:x>
      <cdr:y>0.56475</cdr:y>
    </cdr:to>
    <cdr:sp>
      <cdr:nvSpPr>
        <cdr:cNvPr id="3" name="TextBox 3"/>
        <cdr:cNvSpPr txBox="1">
          <a:spLocks noChangeArrowheads="1"/>
        </cdr:cNvSpPr>
      </cdr:nvSpPr>
      <cdr:spPr>
        <a:xfrm>
          <a:off x="5972175" y="2962275"/>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0.47825</cdr:x>
      <cdr:y>0.4445</cdr:y>
    </cdr:from>
    <cdr:to>
      <cdr:x>0.595</cdr:x>
      <cdr:y>0.47875</cdr:y>
    </cdr:to>
    <cdr:sp>
      <cdr:nvSpPr>
        <cdr:cNvPr id="1" name="TextBox 1"/>
        <cdr:cNvSpPr txBox="1">
          <a:spLocks noChangeArrowheads="1"/>
        </cdr:cNvSpPr>
      </cdr:nvSpPr>
      <cdr:spPr>
        <a:xfrm>
          <a:off x="4143375" y="26289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0.50325</cdr:x>
      <cdr:y>0.49</cdr:y>
    </cdr:from>
    <cdr:to>
      <cdr:x>0.58075</cdr:x>
      <cdr:y>0.6525</cdr:y>
    </cdr:to>
    <cdr:sp>
      <cdr:nvSpPr>
        <cdr:cNvPr id="2" name="Line 2"/>
        <cdr:cNvSpPr>
          <a:spLocks/>
        </cdr:cNvSpPr>
      </cdr:nvSpPr>
      <cdr:spPr>
        <a:xfrm>
          <a:off x="4362450" y="2905125"/>
          <a:ext cx="676275"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0.0635</cdr:x>
      <cdr:y>0.87275</cdr:y>
    </cdr:from>
    <cdr:to>
      <cdr:x>0.9845</cdr:x>
      <cdr:y>0.9645</cdr:y>
    </cdr:to>
    <cdr:sp>
      <cdr:nvSpPr>
        <cdr:cNvPr id="3" name="TextBox 3"/>
        <cdr:cNvSpPr txBox="1">
          <a:spLocks noChangeArrowheads="1"/>
        </cdr:cNvSpPr>
      </cdr:nvSpPr>
      <cdr:spPr>
        <a:xfrm>
          <a:off x="542925" y="51720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7. </a:t>
          </a:r>
          <a:r>
            <a:rPr lang="en-US" cap="none" sz="900" b="0" i="0" u="none" baseline="0">
              <a:latin typeface="Arial"/>
              <a:ea typeface="Arial"/>
              <a:cs typeface="Arial"/>
            </a:rPr>
            <a:t> Comparison of field observations of abutment-scour depth with predicted abutment-scour depth for the historic flow, computed with the Maryland equation (Richardson and Davis, 2001) for selected sites in the Piedmont of South Carolina.  Laursen's (1963) critical velocity equation is used to determine the critical velocity.  The safety factor is not included.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0.47275</cdr:x>
      <cdr:y>0.4445</cdr:y>
    </cdr:from>
    <cdr:to>
      <cdr:x>0.5895</cdr:x>
      <cdr:y>0.47875</cdr:y>
    </cdr:to>
    <cdr:sp>
      <cdr:nvSpPr>
        <cdr:cNvPr id="1" name="TextBox 1"/>
        <cdr:cNvSpPr txBox="1">
          <a:spLocks noChangeArrowheads="1"/>
        </cdr:cNvSpPr>
      </cdr:nvSpPr>
      <cdr:spPr>
        <a:xfrm>
          <a:off x="4095750" y="26289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0.49875</cdr:x>
      <cdr:y>0.49</cdr:y>
    </cdr:from>
    <cdr:to>
      <cdr:x>0.578</cdr:x>
      <cdr:y>0.6525</cdr:y>
    </cdr:to>
    <cdr:sp>
      <cdr:nvSpPr>
        <cdr:cNvPr id="2" name="Line 2"/>
        <cdr:cNvSpPr>
          <a:spLocks/>
        </cdr:cNvSpPr>
      </cdr:nvSpPr>
      <cdr:spPr>
        <a:xfrm>
          <a:off x="4324350" y="2905125"/>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cdr:x>
      <cdr:y>0.87275</cdr:y>
    </cdr:from>
    <cdr:to>
      <cdr:x>0.984</cdr:x>
      <cdr:y>0.9645</cdr:y>
    </cdr:to>
    <cdr:sp>
      <cdr:nvSpPr>
        <cdr:cNvPr id="3" name="TextBox 3"/>
        <cdr:cNvSpPr txBox="1">
          <a:spLocks noChangeArrowheads="1"/>
        </cdr:cNvSpPr>
      </cdr:nvSpPr>
      <cdr:spPr>
        <a:xfrm>
          <a:off x="542925" y="51720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8. </a:t>
          </a:r>
          <a:r>
            <a:rPr lang="en-US" cap="none" sz="900" b="0" i="0" u="none" baseline="0">
              <a:latin typeface="Arial"/>
              <a:ea typeface="Arial"/>
              <a:cs typeface="Arial"/>
            </a:rPr>
            <a:t> Comparison of field observations of abutment-scour depth with predicted abutment-scour depth for the historic flow, computed with the Maryland equation (Richardson and Davis, 2001) for selected sites in the Piedmont of South Carolina.  Laursen's (1963) critical velocity equation is used to determine the critical velocity.  The safety factor of 1.3 is  included.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0.46025</cdr:x>
      <cdr:y>0.35475</cdr:y>
    </cdr:from>
    <cdr:to>
      <cdr:x>0.50725</cdr:x>
      <cdr:y>0.6115</cdr:y>
    </cdr:to>
    <cdr:sp>
      <cdr:nvSpPr>
        <cdr:cNvPr id="1" name="Line 1"/>
        <cdr:cNvSpPr>
          <a:spLocks/>
        </cdr:cNvSpPr>
      </cdr:nvSpPr>
      <cdr:spPr>
        <a:xfrm>
          <a:off x="3990975" y="2105025"/>
          <a:ext cx="409575" cy="1524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cdr:x>
      <cdr:y>0.29225</cdr:y>
    </cdr:from>
    <cdr:to>
      <cdr:x>0.539</cdr:x>
      <cdr:y>0.356</cdr:y>
    </cdr:to>
    <cdr:sp>
      <cdr:nvSpPr>
        <cdr:cNvPr id="2" name="TextBox 2"/>
        <cdr:cNvSpPr txBox="1">
          <a:spLocks noChangeArrowheads="1"/>
        </cdr:cNvSpPr>
      </cdr:nvSpPr>
      <cdr:spPr>
        <a:xfrm>
          <a:off x="3362325" y="1733550"/>
          <a:ext cx="1314450"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0.05225</cdr:x>
      <cdr:y>0.88925</cdr:y>
    </cdr:from>
    <cdr:to>
      <cdr:x>0.97225</cdr:x>
      <cdr:y>0.9775</cdr:y>
    </cdr:to>
    <cdr:sp>
      <cdr:nvSpPr>
        <cdr:cNvPr id="3" name="TextBox 3"/>
        <cdr:cNvSpPr txBox="1">
          <a:spLocks noChangeArrowheads="1"/>
        </cdr:cNvSpPr>
      </cdr:nvSpPr>
      <cdr:spPr>
        <a:xfrm>
          <a:off x="447675" y="5276850"/>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2. </a:t>
          </a:r>
          <a:r>
            <a:rPr lang="en-US" cap="none" sz="900" b="0" i="0" u="none" baseline="0">
              <a:latin typeface="Arial"/>
              <a:ea typeface="Arial"/>
              <a:cs typeface="Arial"/>
            </a:rPr>
            <a:t> Comparison of the embankment-length envelope for field observations of abutment-scour depth with predicted abutment-scour depth for the historic flow, computed with the Maryland equation (Richardson and Davis, 2001) for selected sites in the Piedmont of South Carolina.  Neill's (1973) competent velocity is used to determine the critical velocity.  The safety factor of 1.3 is included.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0.536</cdr:x>
      <cdr:y>0.389</cdr:y>
    </cdr:from>
    <cdr:to>
      <cdr:x>0.65275</cdr:x>
      <cdr:y>0.42325</cdr:y>
    </cdr:to>
    <cdr:sp>
      <cdr:nvSpPr>
        <cdr:cNvPr id="1" name="TextBox 1"/>
        <cdr:cNvSpPr txBox="1">
          <a:spLocks noChangeArrowheads="1"/>
        </cdr:cNvSpPr>
      </cdr:nvSpPr>
      <cdr:spPr>
        <a:xfrm>
          <a:off x="4648200" y="230505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0.5615</cdr:x>
      <cdr:y>0.4365</cdr:y>
    </cdr:from>
    <cdr:to>
      <cdr:x>0.64075</cdr:x>
      <cdr:y>0.5985</cdr:y>
    </cdr:to>
    <cdr:sp>
      <cdr:nvSpPr>
        <cdr:cNvPr id="2" name="Line 2"/>
        <cdr:cNvSpPr>
          <a:spLocks/>
        </cdr:cNvSpPr>
      </cdr:nvSpPr>
      <cdr:spPr>
        <a:xfrm>
          <a:off x="4867275" y="2581275"/>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0.05675</cdr:x>
      <cdr:y>0.8845</cdr:y>
    </cdr:from>
    <cdr:to>
      <cdr:x>0.97775</cdr:x>
      <cdr:y>0.97625</cdr:y>
    </cdr:to>
    <cdr:sp>
      <cdr:nvSpPr>
        <cdr:cNvPr id="3" name="TextBox 3"/>
        <cdr:cNvSpPr txBox="1">
          <a:spLocks noChangeArrowheads="1"/>
        </cdr:cNvSpPr>
      </cdr:nvSpPr>
      <cdr:spPr>
        <a:xfrm>
          <a:off x="485775"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3. </a:t>
          </a:r>
          <a:r>
            <a:rPr lang="en-US" cap="none" sz="900" b="0" i="0" u="none" baseline="0">
              <a:latin typeface="Arial"/>
              <a:ea typeface="Arial"/>
              <a:cs typeface="Arial"/>
            </a:rPr>
            <a:t> Comparison of field observations of abutment-scour depth with predicted abutment-scour depth for the historic flow, computed with the Maryland equation (Richardson and Davis, 2001) for selected sites in the Piedmont of South Carolina.  Neill's (1973) competent velocity is used to determine the critical velocity.  The safety factor is not included.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0.536</cdr:x>
      <cdr:y>0.389</cdr:y>
    </cdr:from>
    <cdr:to>
      <cdr:x>0.65275</cdr:x>
      <cdr:y>0.42325</cdr:y>
    </cdr:to>
    <cdr:sp>
      <cdr:nvSpPr>
        <cdr:cNvPr id="1" name="TextBox 1"/>
        <cdr:cNvSpPr txBox="1">
          <a:spLocks noChangeArrowheads="1"/>
        </cdr:cNvSpPr>
      </cdr:nvSpPr>
      <cdr:spPr>
        <a:xfrm>
          <a:off x="4648200" y="230505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0.5615</cdr:x>
      <cdr:y>0.4365</cdr:y>
    </cdr:from>
    <cdr:to>
      <cdr:x>0.64075</cdr:x>
      <cdr:y>0.59775</cdr:y>
    </cdr:to>
    <cdr:sp>
      <cdr:nvSpPr>
        <cdr:cNvPr id="2" name="Line 2"/>
        <cdr:cNvSpPr>
          <a:spLocks/>
        </cdr:cNvSpPr>
      </cdr:nvSpPr>
      <cdr:spPr>
        <a:xfrm>
          <a:off x="4867275" y="2581275"/>
          <a:ext cx="68580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0.05675</cdr:x>
      <cdr:y>0.8845</cdr:y>
    </cdr:from>
    <cdr:to>
      <cdr:x>0.97775</cdr:x>
      <cdr:y>0.97625</cdr:y>
    </cdr:to>
    <cdr:sp>
      <cdr:nvSpPr>
        <cdr:cNvPr id="3" name="TextBox 3"/>
        <cdr:cNvSpPr txBox="1">
          <a:spLocks noChangeArrowheads="1"/>
        </cdr:cNvSpPr>
      </cdr:nvSpPr>
      <cdr:spPr>
        <a:xfrm>
          <a:off x="485775"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4. </a:t>
          </a:r>
          <a:r>
            <a:rPr lang="en-US" cap="none" sz="900" b="0" i="0" u="none" baseline="0">
              <a:latin typeface="Arial"/>
              <a:ea typeface="Arial"/>
              <a:cs typeface="Arial"/>
            </a:rPr>
            <a:t> Comparison of field observations of abutment-scour depth with predicted abutment-scour depth for the historic flow, computed with the Maryland equation (Richardson and Davis, 2001) for selected sites in the Piedmont of South Carolina.  Neill's (1973) competent velocity is used to determine the critical velocity.  The safety factor of 1.3 is  included.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0.882</cdr:y>
    </cdr:from>
    <cdr:to>
      <cdr:x>0.9825</cdr:x>
      <cdr:y>0.97025</cdr:y>
    </cdr:to>
    <cdr:sp>
      <cdr:nvSpPr>
        <cdr:cNvPr id="1" name="TextBox 1"/>
        <cdr:cNvSpPr txBox="1">
          <a:spLocks noChangeArrowheads="1"/>
        </cdr:cNvSpPr>
      </cdr:nvSpPr>
      <cdr:spPr>
        <a:xfrm>
          <a:off x="200025" y="5229225"/>
          <a:ext cx="83248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5. </a:t>
          </a:r>
          <a:r>
            <a:rPr lang="en-US" cap="none" sz="900" b="0" i="0" u="none" baseline="0">
              <a:latin typeface="Arial"/>
              <a:ea typeface="Arial"/>
              <a:cs typeface="Arial"/>
            </a:rPr>
            <a:t> Comparison of the embankment-length envelope for field observations of abutment-scour depth with predicted abutment-scour depth for the historic flow, computed with the Maryland equation (Richardson and Davis, 2001) for selected sites in the Piedmont of South Carolina.  Laursen's (1963) critical velocity equation is used to determine the critical velocity.  The safety factor is not included.</a:t>
          </a:r>
        </a:p>
      </cdr:txBody>
    </cdr:sp>
  </cdr:relSizeAnchor>
  <cdr:relSizeAnchor xmlns:cdr="http://schemas.openxmlformats.org/drawingml/2006/chartDrawing">
    <cdr:from>
      <cdr:x>0.66525</cdr:x>
      <cdr:y>0.56175</cdr:y>
    </cdr:from>
    <cdr:to>
      <cdr:x>0.70425</cdr:x>
      <cdr:y>0.68475</cdr:y>
    </cdr:to>
    <cdr:sp>
      <cdr:nvSpPr>
        <cdr:cNvPr id="2" name="Line 2"/>
        <cdr:cNvSpPr>
          <a:spLocks/>
        </cdr:cNvSpPr>
      </cdr:nvSpPr>
      <cdr:spPr>
        <a:xfrm flipH="1">
          <a:off x="5772150" y="3324225"/>
          <a:ext cx="342900" cy="733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0.6875</cdr:x>
      <cdr:y>0.5</cdr:y>
    </cdr:from>
    <cdr:to>
      <cdr:x>0.8385</cdr:x>
      <cdr:y>0.5655</cdr:y>
    </cdr:to>
    <cdr:sp>
      <cdr:nvSpPr>
        <cdr:cNvPr id="3" name="TextBox 3"/>
        <cdr:cNvSpPr txBox="1">
          <a:spLocks noChangeArrowheads="1"/>
        </cdr:cNvSpPr>
      </cdr:nvSpPr>
      <cdr:spPr>
        <a:xfrm>
          <a:off x="5962650" y="2962275"/>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44"/>
  <sheetViews>
    <sheetView tabSelected="1" zoomScale="75" zoomScaleNormal="75" workbookViewId="0" topLeftCell="A1">
      <selection activeCell="A1" sqref="A1"/>
    </sheetView>
  </sheetViews>
  <sheetFormatPr defaultColWidth="10.28125" defaultRowHeight="12.75"/>
  <cols>
    <col min="1" max="16384" width="10.28125" style="2" customWidth="1"/>
  </cols>
  <sheetData>
    <row r="1" ht="12.75">
      <c r="A1" s="1" t="s">
        <v>50</v>
      </c>
    </row>
    <row r="2" ht="12.75">
      <c r="A2" s="1" t="s">
        <v>53</v>
      </c>
    </row>
    <row r="3" ht="12.75">
      <c r="A3" s="1" t="s">
        <v>41</v>
      </c>
    </row>
    <row r="4" ht="12.75">
      <c r="A4" s="1"/>
    </row>
    <row r="5" ht="12.75">
      <c r="A5" s="3" t="s">
        <v>24</v>
      </c>
    </row>
    <row r="7" spans="1:3" ht="12.75">
      <c r="A7" s="1" t="s">
        <v>54</v>
      </c>
      <c r="C7" s="1" t="s">
        <v>55</v>
      </c>
    </row>
    <row r="8" ht="12.75">
      <c r="C8" s="1" t="s">
        <v>56</v>
      </c>
    </row>
    <row r="9" ht="12.75">
      <c r="C9" s="1" t="s">
        <v>42</v>
      </c>
    </row>
    <row r="11" spans="1:3" ht="12.75">
      <c r="A11" s="1" t="s">
        <v>153</v>
      </c>
      <c r="C11" s="1" t="s">
        <v>55</v>
      </c>
    </row>
    <row r="12" ht="12.75">
      <c r="C12" s="1" t="s">
        <v>154</v>
      </c>
    </row>
    <row r="13" ht="12.75">
      <c r="C13" s="1" t="s">
        <v>42</v>
      </c>
    </row>
    <row r="14" ht="12.75">
      <c r="C14" s="1"/>
    </row>
    <row r="16" spans="1:3" ht="12.75">
      <c r="A16" s="1" t="s">
        <v>25</v>
      </c>
      <c r="C16" s="1" t="s">
        <v>51</v>
      </c>
    </row>
    <row r="17" ht="12.75">
      <c r="C17" s="1" t="s">
        <v>155</v>
      </c>
    </row>
    <row r="18" spans="1:3" ht="12.75">
      <c r="A18" s="1" t="s">
        <v>26</v>
      </c>
      <c r="C18" s="1" t="s">
        <v>51</v>
      </c>
    </row>
    <row r="19" ht="12.75">
      <c r="C19" s="1" t="s">
        <v>156</v>
      </c>
    </row>
    <row r="20" spans="1:3" ht="12.75">
      <c r="A20" s="2" t="s">
        <v>27</v>
      </c>
      <c r="C20" s="1" t="s">
        <v>52</v>
      </c>
    </row>
    <row r="21" ht="12.75">
      <c r="C21" s="1" t="s">
        <v>157</v>
      </c>
    </row>
    <row r="22" spans="1:3" ht="12.75">
      <c r="A22" s="1" t="s">
        <v>28</v>
      </c>
      <c r="C22" s="1" t="s">
        <v>52</v>
      </c>
    </row>
    <row r="23" ht="12.75">
      <c r="C23" s="1" t="s">
        <v>158</v>
      </c>
    </row>
    <row r="24" spans="1:3" ht="12.75">
      <c r="A24" s="1" t="s">
        <v>39</v>
      </c>
      <c r="C24" s="1" t="s">
        <v>51</v>
      </c>
    </row>
    <row r="25" ht="12.75">
      <c r="C25" s="1" t="s">
        <v>43</v>
      </c>
    </row>
    <row r="26" spans="1:3" ht="12.75">
      <c r="A26" s="1" t="s">
        <v>40</v>
      </c>
      <c r="C26" s="1" t="s">
        <v>51</v>
      </c>
    </row>
    <row r="27" ht="12.75">
      <c r="C27" s="1" t="s">
        <v>44</v>
      </c>
    </row>
    <row r="28" spans="1:3" ht="12.75">
      <c r="A28" s="1" t="s">
        <v>45</v>
      </c>
      <c r="C28" s="1" t="s">
        <v>52</v>
      </c>
    </row>
    <row r="29" ht="12.75">
      <c r="C29" s="1" t="s">
        <v>46</v>
      </c>
    </row>
    <row r="30" spans="1:3" ht="12.75">
      <c r="A30" s="1" t="s">
        <v>47</v>
      </c>
      <c r="C30" s="1" t="s">
        <v>52</v>
      </c>
    </row>
    <row r="31" ht="12.75">
      <c r="C31" s="1" t="s">
        <v>48</v>
      </c>
    </row>
    <row r="32" ht="12.75">
      <c r="C32" s="1"/>
    </row>
    <row r="34" ht="12.75">
      <c r="A34" s="3" t="s">
        <v>29</v>
      </c>
    </row>
    <row r="36" ht="12.75">
      <c r="A36" s="9"/>
    </row>
    <row r="37" ht="12.75">
      <c r="A37" s="1" t="s">
        <v>49</v>
      </c>
    </row>
    <row r="39" ht="12.75">
      <c r="A39" s="11" t="s">
        <v>57</v>
      </c>
    </row>
    <row r="41" s="5" customFormat="1" ht="12.75">
      <c r="A41" s="4" t="s">
        <v>159</v>
      </c>
    </row>
    <row r="42" s="5" customFormat="1" ht="12.75"/>
    <row r="43" s="5" customFormat="1" ht="12.75">
      <c r="A43" s="4" t="s">
        <v>30</v>
      </c>
    </row>
    <row r="44" s="5" customFormat="1" ht="12.75">
      <c r="A44" s="5" t="s">
        <v>31</v>
      </c>
    </row>
  </sheetData>
  <printOptions/>
  <pageMargins left="0.75" right="0.75" top="1" bottom="1" header="0.5" footer="0.5"/>
  <pageSetup fitToHeight="1" fitToWidth="1" orientation="landscape" scale="71" r:id="rId1"/>
</worksheet>
</file>

<file path=xl/worksheets/sheet2.xml><?xml version="1.0" encoding="utf-8"?>
<worksheet xmlns="http://schemas.openxmlformats.org/spreadsheetml/2006/main" xmlns:r="http://schemas.openxmlformats.org/officeDocument/2006/relationships">
  <dimension ref="A1:BS113"/>
  <sheetViews>
    <sheetView zoomScale="75" zoomScaleNormal="75" workbookViewId="0" topLeftCell="A1">
      <pane xSplit="4" ySplit="4" topLeftCell="BC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21" bestFit="1" customWidth="1"/>
    <col min="2" max="2" width="18.57421875" style="21" customWidth="1"/>
    <col min="3" max="3" width="10.140625" style="21" customWidth="1"/>
    <col min="4" max="4" width="23.8515625" style="40" customWidth="1"/>
    <col min="5" max="5" width="24.7109375" style="21" customWidth="1"/>
    <col min="6" max="6" width="10.00390625" style="21" customWidth="1"/>
    <col min="13" max="13" width="11.57421875" style="0" customWidth="1"/>
    <col min="14" max="15" width="11.28125" style="0" customWidth="1"/>
    <col min="19" max="19" width="10.7109375" style="0" customWidth="1"/>
    <col min="20" max="20" width="11.7109375" style="0" customWidth="1"/>
    <col min="21" max="21" width="9.57421875" style="0" customWidth="1"/>
    <col min="22" max="22" width="10.7109375" style="0" customWidth="1"/>
    <col min="23" max="23" width="12.28125" style="0" customWidth="1"/>
    <col min="25" max="25" width="10.28125" style="0" customWidth="1"/>
    <col min="35" max="35" width="12.28125" style="0" customWidth="1"/>
    <col min="46" max="46" width="9.8515625" style="0" customWidth="1"/>
    <col min="47" max="47" width="10.140625" style="0" customWidth="1"/>
    <col min="49" max="49" width="10.57421875" style="0" customWidth="1"/>
    <col min="50" max="50" width="10.7109375" style="0" customWidth="1"/>
    <col min="54" max="54" width="10.421875" style="0" customWidth="1"/>
    <col min="56" max="56" width="10.7109375" style="0" customWidth="1"/>
    <col min="57" max="57" width="11.00390625" style="0" customWidth="1"/>
    <col min="58" max="58" width="9.8515625" style="0" customWidth="1"/>
    <col min="59" max="59" width="10.28125" style="0" customWidth="1"/>
    <col min="65" max="65" width="9.8515625" style="0" customWidth="1"/>
    <col min="66" max="66" width="11.421875" style="0" customWidth="1"/>
    <col min="67" max="67" width="10.8515625" style="0" customWidth="1"/>
    <col min="69" max="70" width="13.7109375" style="0" customWidth="1"/>
    <col min="71" max="71" width="10.57421875" style="0" customWidth="1"/>
  </cols>
  <sheetData>
    <row r="1" spans="1:69" ht="13.5" thickBot="1">
      <c r="A1" s="41" t="s">
        <v>58</v>
      </c>
      <c r="B1" s="42"/>
      <c r="C1" s="42"/>
      <c r="D1" s="42"/>
      <c r="E1" s="43"/>
      <c r="F1" s="15"/>
      <c r="G1" s="47" t="s">
        <v>59</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8"/>
      <c r="BQ1" s="16"/>
    </row>
    <row r="2" spans="1:69" s="21" customFormat="1" ht="13.5" thickBot="1">
      <c r="A2" s="44"/>
      <c r="B2" s="45"/>
      <c r="C2" s="45"/>
      <c r="D2" s="45"/>
      <c r="E2" s="46"/>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S2">AL2+1</f>
        <v>95</v>
      </c>
      <c r="AN2" s="19">
        <f t="shared" si="2"/>
        <v>96</v>
      </c>
      <c r="AO2" s="19">
        <f t="shared" si="2"/>
        <v>97</v>
      </c>
      <c r="AP2" s="19">
        <f t="shared" si="2"/>
        <v>98</v>
      </c>
      <c r="AQ2" s="19">
        <f t="shared" si="2"/>
        <v>99</v>
      </c>
      <c r="AR2" s="19">
        <f t="shared" si="2"/>
        <v>100</v>
      </c>
      <c r="AS2" s="19">
        <f t="shared" si="2"/>
        <v>101</v>
      </c>
      <c r="AT2" s="19">
        <v>105</v>
      </c>
      <c r="AU2" s="19">
        <v>108</v>
      </c>
      <c r="AV2" s="19">
        <f>AU2+1</f>
        <v>109</v>
      </c>
      <c r="AW2" s="19">
        <f>AV2+1</f>
        <v>110</v>
      </c>
      <c r="AX2" s="19">
        <f>AW2+1</f>
        <v>111</v>
      </c>
      <c r="AY2" s="19">
        <f>AX2+1</f>
        <v>112</v>
      </c>
      <c r="AZ2" s="19">
        <v>118</v>
      </c>
      <c r="BA2" s="19">
        <f aca="true" t="shared" si="3" ref="BA2:BG2">AZ2+1</f>
        <v>119</v>
      </c>
      <c r="BB2" s="19">
        <f t="shared" si="3"/>
        <v>120</v>
      </c>
      <c r="BC2" s="19">
        <f t="shared" si="3"/>
        <v>121</v>
      </c>
      <c r="BD2" s="19">
        <f t="shared" si="3"/>
        <v>122</v>
      </c>
      <c r="BE2" s="19">
        <f t="shared" si="3"/>
        <v>123</v>
      </c>
      <c r="BF2" s="19">
        <f t="shared" si="3"/>
        <v>124</v>
      </c>
      <c r="BG2" s="19">
        <f t="shared" si="3"/>
        <v>125</v>
      </c>
      <c r="BH2" s="19">
        <v>131</v>
      </c>
      <c r="BI2" s="19">
        <f aca="true" t="shared" si="4" ref="BI2:BN2">BH2+1</f>
        <v>132</v>
      </c>
      <c r="BJ2" s="19">
        <f t="shared" si="4"/>
        <v>133</v>
      </c>
      <c r="BK2" s="19">
        <f t="shared" si="4"/>
        <v>134</v>
      </c>
      <c r="BL2" s="19">
        <f t="shared" si="4"/>
        <v>135</v>
      </c>
      <c r="BM2" s="19">
        <f t="shared" si="4"/>
        <v>136</v>
      </c>
      <c r="BN2" s="19">
        <f t="shared" si="4"/>
        <v>137</v>
      </c>
      <c r="BO2" s="20">
        <v>139</v>
      </c>
      <c r="BP2" s="20">
        <v>140</v>
      </c>
      <c r="BQ2" s="16"/>
    </row>
    <row r="3" spans="1:71" s="27" customFormat="1" ht="162" customHeight="1" thickBot="1">
      <c r="A3" s="22" t="s">
        <v>60</v>
      </c>
      <c r="B3" s="23" t="s">
        <v>61</v>
      </c>
      <c r="C3" s="23" t="s">
        <v>62</v>
      </c>
      <c r="D3" s="23" t="s">
        <v>63</v>
      </c>
      <c r="E3" s="24" t="s">
        <v>64</v>
      </c>
      <c r="F3" s="24" t="s">
        <v>65</v>
      </c>
      <c r="G3" s="25" t="s">
        <v>66</v>
      </c>
      <c r="H3" s="25" t="s">
        <v>67</v>
      </c>
      <c r="I3" s="25" t="s">
        <v>68</v>
      </c>
      <c r="J3" s="25" t="s">
        <v>69</v>
      </c>
      <c r="K3" s="25" t="s">
        <v>70</v>
      </c>
      <c r="L3" s="25" t="s">
        <v>71</v>
      </c>
      <c r="M3" s="25" t="s">
        <v>72</v>
      </c>
      <c r="N3" s="25" t="s">
        <v>73</v>
      </c>
      <c r="O3" s="25" t="s">
        <v>74</v>
      </c>
      <c r="P3" s="25" t="s">
        <v>75</v>
      </c>
      <c r="Q3" s="25" t="s">
        <v>76</v>
      </c>
      <c r="R3" s="25" t="s">
        <v>77</v>
      </c>
      <c r="S3" s="25" t="s">
        <v>78</v>
      </c>
      <c r="T3" s="25" t="s">
        <v>79</v>
      </c>
      <c r="U3" s="25" t="s">
        <v>80</v>
      </c>
      <c r="V3" s="25" t="s">
        <v>81</v>
      </c>
      <c r="W3" s="25" t="s">
        <v>82</v>
      </c>
      <c r="X3" s="25" t="s">
        <v>83</v>
      </c>
      <c r="Y3" s="25" t="s">
        <v>84</v>
      </c>
      <c r="Z3" s="25" t="s">
        <v>85</v>
      </c>
      <c r="AA3" s="25" t="s">
        <v>86</v>
      </c>
      <c r="AB3" s="25" t="s">
        <v>87</v>
      </c>
      <c r="AC3" s="25" t="s">
        <v>88</v>
      </c>
      <c r="AD3" s="25" t="s">
        <v>89</v>
      </c>
      <c r="AE3" s="25" t="s">
        <v>90</v>
      </c>
      <c r="AF3" s="25" t="s">
        <v>91</v>
      </c>
      <c r="AG3" s="25" t="s">
        <v>92</v>
      </c>
      <c r="AH3" s="25" t="s">
        <v>93</v>
      </c>
      <c r="AI3" s="25" t="s">
        <v>94</v>
      </c>
      <c r="AJ3" s="25" t="s">
        <v>95</v>
      </c>
      <c r="AK3" s="25" t="s">
        <v>96</v>
      </c>
      <c r="AL3" s="25" t="s">
        <v>97</v>
      </c>
      <c r="AM3" s="25" t="s">
        <v>98</v>
      </c>
      <c r="AN3" s="25" t="s">
        <v>99</v>
      </c>
      <c r="AO3" s="25" t="s">
        <v>100</v>
      </c>
      <c r="AP3" s="25" t="s">
        <v>101</v>
      </c>
      <c r="AQ3" s="25" t="s">
        <v>102</v>
      </c>
      <c r="AR3" s="25" t="s">
        <v>103</v>
      </c>
      <c r="AS3" s="25" t="s">
        <v>104</v>
      </c>
      <c r="AT3" s="25" t="s">
        <v>152</v>
      </c>
      <c r="AU3" s="25" t="s">
        <v>105</v>
      </c>
      <c r="AV3" s="25" t="s">
        <v>106</v>
      </c>
      <c r="AW3" s="25" t="s">
        <v>107</v>
      </c>
      <c r="AX3" s="25" t="s">
        <v>108</v>
      </c>
      <c r="AY3" s="25" t="s">
        <v>109</v>
      </c>
      <c r="AZ3" s="25" t="s">
        <v>110</v>
      </c>
      <c r="BA3" s="25" t="s">
        <v>111</v>
      </c>
      <c r="BB3" s="25" t="s">
        <v>112</v>
      </c>
      <c r="BC3" s="25" t="s">
        <v>113</v>
      </c>
      <c r="BD3" s="25" t="s">
        <v>114</v>
      </c>
      <c r="BE3" s="25" t="s">
        <v>115</v>
      </c>
      <c r="BF3" s="25" t="s">
        <v>116</v>
      </c>
      <c r="BG3" s="25" t="s">
        <v>117</v>
      </c>
      <c r="BH3" s="25" t="s">
        <v>118</v>
      </c>
      <c r="BI3" s="25" t="s">
        <v>119</v>
      </c>
      <c r="BJ3" s="25" t="s">
        <v>113</v>
      </c>
      <c r="BK3" s="25" t="s">
        <v>120</v>
      </c>
      <c r="BL3" s="25" t="s">
        <v>121</v>
      </c>
      <c r="BM3" s="25" t="s">
        <v>122</v>
      </c>
      <c r="BN3" s="25" t="s">
        <v>123</v>
      </c>
      <c r="BO3" s="25" t="s">
        <v>149</v>
      </c>
      <c r="BP3" s="25" t="s">
        <v>124</v>
      </c>
      <c r="BQ3" s="25" t="s">
        <v>150</v>
      </c>
      <c r="BR3" s="25" t="s">
        <v>151</v>
      </c>
      <c r="BS3" s="26" t="s">
        <v>125</v>
      </c>
    </row>
    <row r="4" spans="1:71" s="33" customFormat="1" ht="77.25" thickBot="1">
      <c r="A4" s="28"/>
      <c r="B4" s="29" t="s">
        <v>38</v>
      </c>
      <c r="C4" s="30"/>
      <c r="D4" s="31"/>
      <c r="E4" s="30"/>
      <c r="F4" s="30"/>
      <c r="G4" s="30" t="s">
        <v>126</v>
      </c>
      <c r="H4" s="30" t="s">
        <v>33</v>
      </c>
      <c r="I4" s="30" t="s">
        <v>33</v>
      </c>
      <c r="J4" s="30" t="s">
        <v>33</v>
      </c>
      <c r="K4" s="30" t="s">
        <v>127</v>
      </c>
      <c r="L4" s="30" t="s">
        <v>127</v>
      </c>
      <c r="M4" s="30"/>
      <c r="N4" s="30" t="s">
        <v>33</v>
      </c>
      <c r="O4" s="30" t="s">
        <v>126</v>
      </c>
      <c r="P4" s="30" t="s">
        <v>128</v>
      </c>
      <c r="Q4" s="30" t="s">
        <v>33</v>
      </c>
      <c r="R4" s="30" t="s">
        <v>33</v>
      </c>
      <c r="S4" s="30" t="s">
        <v>33</v>
      </c>
      <c r="T4" s="30"/>
      <c r="U4" s="30" t="s">
        <v>33</v>
      </c>
      <c r="V4" s="30" t="s">
        <v>33</v>
      </c>
      <c r="W4" s="30" t="s">
        <v>33</v>
      </c>
      <c r="X4" s="30" t="s">
        <v>33</v>
      </c>
      <c r="Y4" s="30" t="s">
        <v>33</v>
      </c>
      <c r="Z4" s="30"/>
      <c r="AA4" s="30" t="s">
        <v>33</v>
      </c>
      <c r="AB4" s="30" t="s">
        <v>33</v>
      </c>
      <c r="AC4" s="30" t="s">
        <v>33</v>
      </c>
      <c r="AD4" s="30" t="s">
        <v>33</v>
      </c>
      <c r="AE4" s="30"/>
      <c r="AF4" s="30" t="s">
        <v>33</v>
      </c>
      <c r="AG4" s="30" t="s">
        <v>33</v>
      </c>
      <c r="AH4" s="30"/>
      <c r="AI4" s="30" t="s">
        <v>129</v>
      </c>
      <c r="AJ4" s="30"/>
      <c r="AK4" s="30" t="s">
        <v>126</v>
      </c>
      <c r="AL4" s="30" t="s">
        <v>130</v>
      </c>
      <c r="AM4" s="30" t="s">
        <v>131</v>
      </c>
      <c r="AN4" s="30" t="s">
        <v>33</v>
      </c>
      <c r="AO4" s="30"/>
      <c r="AP4" s="30" t="s">
        <v>132</v>
      </c>
      <c r="AQ4" s="30" t="s">
        <v>132</v>
      </c>
      <c r="AR4" s="30" t="s">
        <v>133</v>
      </c>
      <c r="AS4" s="30"/>
      <c r="AT4" s="30" t="s">
        <v>126</v>
      </c>
      <c r="AU4" s="30"/>
      <c r="AV4" s="30" t="s">
        <v>130</v>
      </c>
      <c r="AW4" s="30" t="s">
        <v>33</v>
      </c>
      <c r="AX4" s="30" t="s">
        <v>131</v>
      </c>
      <c r="AY4" s="30" t="s">
        <v>130</v>
      </c>
      <c r="AZ4" s="30" t="s">
        <v>33</v>
      </c>
      <c r="BA4" s="30" t="s">
        <v>33</v>
      </c>
      <c r="BB4" s="30" t="s">
        <v>33</v>
      </c>
      <c r="BC4" s="30"/>
      <c r="BD4" s="30" t="s">
        <v>33</v>
      </c>
      <c r="BE4" s="30" t="s">
        <v>33</v>
      </c>
      <c r="BF4" s="30" t="s">
        <v>33</v>
      </c>
      <c r="BG4" s="30" t="s">
        <v>33</v>
      </c>
      <c r="BH4" s="30"/>
      <c r="BI4" s="30"/>
      <c r="BJ4" s="30"/>
      <c r="BK4" s="30" t="s">
        <v>33</v>
      </c>
      <c r="BL4" s="30" t="s">
        <v>33</v>
      </c>
      <c r="BM4" s="30"/>
      <c r="BN4" s="30"/>
      <c r="BO4" s="30" t="s">
        <v>33</v>
      </c>
      <c r="BP4" s="30" t="s">
        <v>33</v>
      </c>
      <c r="BQ4" s="30"/>
      <c r="BR4" s="30" t="s">
        <v>33</v>
      </c>
      <c r="BS4" s="32" t="s">
        <v>33</v>
      </c>
    </row>
    <row r="5" spans="1:71" s="21" customFormat="1" ht="12.75">
      <c r="A5" s="34" t="s">
        <v>3</v>
      </c>
      <c r="B5" s="34" t="s">
        <v>1</v>
      </c>
      <c r="C5" s="34">
        <v>68</v>
      </c>
      <c r="D5" s="34" t="s">
        <v>4</v>
      </c>
      <c r="E5" s="35" t="s">
        <v>5</v>
      </c>
      <c r="F5" s="34" t="s">
        <v>140</v>
      </c>
      <c r="G5" s="34">
        <v>4125</v>
      </c>
      <c r="H5" s="34">
        <v>683</v>
      </c>
      <c r="I5" s="34">
        <v>8.34</v>
      </c>
      <c r="J5" s="34">
        <v>3.3E-05</v>
      </c>
      <c r="K5" s="34">
        <v>1</v>
      </c>
      <c r="L5" s="34">
        <v>0.000878</v>
      </c>
      <c r="M5" s="34" t="s">
        <v>135</v>
      </c>
      <c r="N5" s="34">
        <v>95.59</v>
      </c>
      <c r="O5" s="34">
        <v>4920</v>
      </c>
      <c r="P5" s="34">
        <v>1538.74</v>
      </c>
      <c r="Q5" s="34">
        <v>203</v>
      </c>
      <c r="R5" s="34">
        <v>7.58</v>
      </c>
      <c r="S5" s="34">
        <v>88.01</v>
      </c>
      <c r="T5" s="34" t="s">
        <v>136</v>
      </c>
      <c r="U5" s="34">
        <v>174</v>
      </c>
      <c r="V5" s="34">
        <v>96.9</v>
      </c>
      <c r="W5" s="34">
        <v>0</v>
      </c>
      <c r="X5" s="34">
        <v>3.3E-05</v>
      </c>
      <c r="Y5" s="34">
        <v>0</v>
      </c>
      <c r="Z5" s="34">
        <v>1</v>
      </c>
      <c r="AA5" s="34">
        <v>95.61</v>
      </c>
      <c r="AB5" s="34">
        <v>7.6</v>
      </c>
      <c r="AC5" s="34">
        <v>96.9</v>
      </c>
      <c r="AD5" s="34">
        <v>8.89</v>
      </c>
      <c r="AE5" s="34" t="s">
        <v>137</v>
      </c>
      <c r="AF5" s="34">
        <v>29</v>
      </c>
      <c r="AG5" s="34">
        <v>509.4</v>
      </c>
      <c r="AH5" s="34">
        <v>0.06</v>
      </c>
      <c r="AI5" s="34">
        <v>90</v>
      </c>
      <c r="AJ5" s="34" t="s">
        <v>137</v>
      </c>
      <c r="AK5" s="34">
        <v>9530</v>
      </c>
      <c r="AL5" s="34">
        <v>0.724</v>
      </c>
      <c r="AM5" s="34">
        <v>6.04</v>
      </c>
      <c r="AN5" s="34">
        <v>8.34</v>
      </c>
      <c r="AO5" s="34">
        <v>0.0442</v>
      </c>
      <c r="AP5" s="34">
        <v>0.0001</v>
      </c>
      <c r="AQ5" s="34">
        <v>0.4569</v>
      </c>
      <c r="AR5" s="34">
        <v>0.5081</v>
      </c>
      <c r="AS5" s="34">
        <v>0.857</v>
      </c>
      <c r="AT5" s="34">
        <v>9530</v>
      </c>
      <c r="AU5" s="34" t="s">
        <v>139</v>
      </c>
      <c r="AV5" s="34">
        <v>4.221</v>
      </c>
      <c r="AW5" s="34">
        <v>7.58</v>
      </c>
      <c r="AX5" s="34">
        <v>31.993</v>
      </c>
      <c r="AY5" s="19">
        <v>0.722</v>
      </c>
      <c r="AZ5" s="34">
        <v>43.426</v>
      </c>
      <c r="BA5" s="34">
        <v>34.808</v>
      </c>
      <c r="BB5" s="34">
        <v>43.426</v>
      </c>
      <c r="BC5" s="34">
        <v>1</v>
      </c>
      <c r="BD5" s="34">
        <v>43.426</v>
      </c>
      <c r="BE5" s="34">
        <v>35.846</v>
      </c>
      <c r="BF5" s="34">
        <v>35.846</v>
      </c>
      <c r="BG5" s="34">
        <v>52.164</v>
      </c>
      <c r="BH5" s="34">
        <v>1.07</v>
      </c>
      <c r="BI5" s="34">
        <v>1</v>
      </c>
      <c r="BJ5" s="34">
        <v>1</v>
      </c>
      <c r="BK5" s="34">
        <v>45.86</v>
      </c>
      <c r="BL5" s="34">
        <v>38.277</v>
      </c>
      <c r="BM5" s="34">
        <v>1</v>
      </c>
      <c r="BN5" s="34">
        <v>1</v>
      </c>
      <c r="BO5" s="34">
        <v>38.277</v>
      </c>
      <c r="BP5" s="34">
        <v>49.733</v>
      </c>
      <c r="BQ5" s="34">
        <v>38.3</v>
      </c>
      <c r="BR5" s="34">
        <v>49.8</v>
      </c>
      <c r="BS5" s="19">
        <v>8.7</v>
      </c>
    </row>
    <row r="6" spans="1:71" s="21" customFormat="1" ht="12.75">
      <c r="A6" s="36" t="s">
        <v>6</v>
      </c>
      <c r="B6" s="36" t="s">
        <v>0</v>
      </c>
      <c r="C6" s="36">
        <v>49</v>
      </c>
      <c r="D6" s="36" t="s">
        <v>7</v>
      </c>
      <c r="E6" s="37" t="s">
        <v>8</v>
      </c>
      <c r="F6" s="36" t="s">
        <v>134</v>
      </c>
      <c r="G6" s="36">
        <v>4993</v>
      </c>
      <c r="H6" s="36">
        <v>195</v>
      </c>
      <c r="I6" s="36">
        <v>6.21</v>
      </c>
      <c r="J6" s="36">
        <v>0.00105</v>
      </c>
      <c r="K6" s="36">
        <v>1</v>
      </c>
      <c r="L6" s="36">
        <v>0.0009</v>
      </c>
      <c r="M6" s="36" t="s">
        <v>135</v>
      </c>
      <c r="N6" s="36">
        <v>83.87</v>
      </c>
      <c r="O6" s="36">
        <v>2512</v>
      </c>
      <c r="P6" s="36">
        <v>366</v>
      </c>
      <c r="Q6" s="36">
        <v>41</v>
      </c>
      <c r="R6" s="36">
        <v>8.93</v>
      </c>
      <c r="S6" s="36">
        <v>74.94</v>
      </c>
      <c r="T6" s="36" t="s">
        <v>136</v>
      </c>
      <c r="U6" s="36">
        <v>20</v>
      </c>
      <c r="V6" s="36">
        <v>105.5</v>
      </c>
      <c r="W6" s="36">
        <v>0</v>
      </c>
      <c r="X6" s="36">
        <v>0.00105</v>
      </c>
      <c r="Y6" s="36">
        <v>0</v>
      </c>
      <c r="Z6" s="36">
        <v>1</v>
      </c>
      <c r="AA6" s="36">
        <v>83.95</v>
      </c>
      <c r="AB6" s="36">
        <v>9.01</v>
      </c>
      <c r="AC6" s="36">
        <v>105.5</v>
      </c>
      <c r="AD6" s="36">
        <v>30.56</v>
      </c>
      <c r="AE6" s="36" t="s">
        <v>137</v>
      </c>
      <c r="AF6" s="36">
        <v>21</v>
      </c>
      <c r="AG6" s="36">
        <v>175.1</v>
      </c>
      <c r="AH6" s="36">
        <v>0.12</v>
      </c>
      <c r="AI6" s="36">
        <v>90</v>
      </c>
      <c r="AJ6" s="36" t="s">
        <v>138</v>
      </c>
      <c r="AK6" s="36">
        <v>43800</v>
      </c>
      <c r="AL6" s="36">
        <v>4.123</v>
      </c>
      <c r="AM6" s="36">
        <v>25.605</v>
      </c>
      <c r="AN6" s="36">
        <v>6.21</v>
      </c>
      <c r="AO6" s="36">
        <v>0.2916</v>
      </c>
      <c r="AP6" s="36">
        <v>0.0042</v>
      </c>
      <c r="AQ6" s="36">
        <v>0.3488</v>
      </c>
      <c r="AR6" s="36">
        <v>1.5392</v>
      </c>
      <c r="AS6" s="36">
        <v>0.857</v>
      </c>
      <c r="AT6" s="36">
        <v>43800</v>
      </c>
      <c r="AU6" s="36" t="s">
        <v>141</v>
      </c>
      <c r="AV6" s="36">
        <v>11.56</v>
      </c>
      <c r="AW6" s="36">
        <v>8.93</v>
      </c>
      <c r="AX6" s="36">
        <v>103.192</v>
      </c>
      <c r="AY6" s="38">
        <v>2.298</v>
      </c>
      <c r="AZ6" s="36">
        <v>44.014</v>
      </c>
      <c r="BA6" s="36">
        <v>20.505</v>
      </c>
      <c r="BB6" s="36">
        <v>36.164</v>
      </c>
      <c r="BC6" s="36">
        <v>1</v>
      </c>
      <c r="BD6" s="36">
        <v>36.164</v>
      </c>
      <c r="BE6" s="36">
        <v>27.238</v>
      </c>
      <c r="BF6" s="36">
        <v>27.238</v>
      </c>
      <c r="BG6" s="36">
        <v>47.706</v>
      </c>
      <c r="BH6" s="36">
        <v>1.1</v>
      </c>
      <c r="BI6" s="36">
        <v>1.836</v>
      </c>
      <c r="BJ6" s="36">
        <v>1</v>
      </c>
      <c r="BK6" s="36">
        <v>71.98</v>
      </c>
      <c r="BL6" s="36">
        <v>63.05</v>
      </c>
      <c r="BM6" s="36">
        <v>0.917</v>
      </c>
      <c r="BN6" s="36">
        <v>1</v>
      </c>
      <c r="BO6" s="36">
        <v>57.811</v>
      </c>
      <c r="BP6" s="36">
        <v>17.133</v>
      </c>
      <c r="BQ6" s="36">
        <v>57.8</v>
      </c>
      <c r="BR6" s="36">
        <v>75.2</v>
      </c>
      <c r="BS6" s="38">
        <v>0.3</v>
      </c>
    </row>
    <row r="7" spans="1:71" s="21" customFormat="1" ht="12.75">
      <c r="A7" s="36" t="s">
        <v>6</v>
      </c>
      <c r="B7" s="36" t="s">
        <v>0</v>
      </c>
      <c r="C7" s="36">
        <v>49</v>
      </c>
      <c r="D7" s="36" t="s">
        <v>7</v>
      </c>
      <c r="E7" s="37" t="s">
        <v>8</v>
      </c>
      <c r="F7" s="36" t="s">
        <v>140</v>
      </c>
      <c r="G7" s="36">
        <v>4387</v>
      </c>
      <c r="H7" s="36">
        <v>341</v>
      </c>
      <c r="I7" s="36">
        <v>8.96</v>
      </c>
      <c r="J7" s="36">
        <v>0.00058</v>
      </c>
      <c r="K7" s="36">
        <v>1</v>
      </c>
      <c r="L7" s="36">
        <v>0.0009</v>
      </c>
      <c r="M7" s="36" t="s">
        <v>135</v>
      </c>
      <c r="N7" s="36">
        <v>83.87</v>
      </c>
      <c r="O7" s="36">
        <v>1755</v>
      </c>
      <c r="P7" s="36">
        <v>518</v>
      </c>
      <c r="Q7" s="36">
        <v>63</v>
      </c>
      <c r="R7" s="36">
        <v>8.22</v>
      </c>
      <c r="S7" s="36">
        <v>75.65</v>
      </c>
      <c r="T7" s="36" t="s">
        <v>136</v>
      </c>
      <c r="U7" s="36">
        <v>53</v>
      </c>
      <c r="V7" s="36">
        <v>105.5</v>
      </c>
      <c r="W7" s="36">
        <v>0</v>
      </c>
      <c r="X7" s="36">
        <v>0.00058</v>
      </c>
      <c r="Y7" s="36">
        <v>0</v>
      </c>
      <c r="Z7" s="36">
        <v>1</v>
      </c>
      <c r="AA7" s="36">
        <v>83.95</v>
      </c>
      <c r="AB7" s="36">
        <v>8.3</v>
      </c>
      <c r="AC7" s="36">
        <v>105.5</v>
      </c>
      <c r="AD7" s="36">
        <v>29.85</v>
      </c>
      <c r="AE7" s="36" t="s">
        <v>137</v>
      </c>
      <c r="AF7" s="36">
        <v>10</v>
      </c>
      <c r="AG7" s="36">
        <v>288.3</v>
      </c>
      <c r="AH7" s="36">
        <v>0.03</v>
      </c>
      <c r="AI7" s="36">
        <v>90</v>
      </c>
      <c r="AJ7" s="36" t="s">
        <v>138</v>
      </c>
      <c r="AK7" s="36">
        <v>43800</v>
      </c>
      <c r="AL7" s="36">
        <v>1.436</v>
      </c>
      <c r="AM7" s="36">
        <v>12.865</v>
      </c>
      <c r="AN7" s="36">
        <v>8.96</v>
      </c>
      <c r="AO7" s="36">
        <v>0.0845</v>
      </c>
      <c r="AP7" s="36">
        <v>0.0023</v>
      </c>
      <c r="AQ7" s="36">
        <v>0.5032</v>
      </c>
      <c r="AR7" s="36">
        <v>1.3425</v>
      </c>
      <c r="AS7" s="36">
        <v>0.857</v>
      </c>
      <c r="AT7" s="36">
        <v>43800</v>
      </c>
      <c r="AU7" s="36" t="s">
        <v>141</v>
      </c>
      <c r="AV7" s="36">
        <v>11.56</v>
      </c>
      <c r="AW7" s="36">
        <v>8.22</v>
      </c>
      <c r="AX7" s="36">
        <v>95.047</v>
      </c>
      <c r="AY7" s="38">
        <v>1.917</v>
      </c>
      <c r="AZ7" s="36">
        <v>48.6</v>
      </c>
      <c r="BA7" s="36">
        <v>49.732</v>
      </c>
      <c r="BB7" s="36">
        <v>48.55</v>
      </c>
      <c r="BC7" s="36">
        <v>1</v>
      </c>
      <c r="BD7" s="36">
        <v>48.55</v>
      </c>
      <c r="BE7" s="36">
        <v>40.328</v>
      </c>
      <c r="BF7" s="36">
        <v>40.328</v>
      </c>
      <c r="BG7" s="36">
        <v>35.32</v>
      </c>
      <c r="BH7" s="36">
        <v>1.04</v>
      </c>
      <c r="BI7" s="36">
        <v>1</v>
      </c>
      <c r="BJ7" s="36">
        <v>1</v>
      </c>
      <c r="BK7" s="36">
        <v>50.2</v>
      </c>
      <c r="BL7" s="36">
        <v>41.981</v>
      </c>
      <c r="BM7" s="36">
        <v>1</v>
      </c>
      <c r="BN7" s="36">
        <v>1</v>
      </c>
      <c r="BO7" s="36">
        <v>41.981</v>
      </c>
      <c r="BP7" s="36">
        <v>33.667</v>
      </c>
      <c r="BQ7" s="36">
        <v>42</v>
      </c>
      <c r="BR7" s="36">
        <v>54.6</v>
      </c>
      <c r="BS7" s="38">
        <v>0.8</v>
      </c>
    </row>
    <row r="8" spans="1:71" s="21" customFormat="1" ht="12.75">
      <c r="A8" s="36" t="s">
        <v>6</v>
      </c>
      <c r="B8" s="36" t="s">
        <v>1</v>
      </c>
      <c r="C8" s="36">
        <v>36</v>
      </c>
      <c r="D8" s="36" t="s">
        <v>4</v>
      </c>
      <c r="E8" s="37" t="s">
        <v>9</v>
      </c>
      <c r="F8" s="36" t="s">
        <v>134</v>
      </c>
      <c r="G8" s="36">
        <v>4399</v>
      </c>
      <c r="H8" s="36">
        <v>407</v>
      </c>
      <c r="I8" s="36">
        <v>7.71</v>
      </c>
      <c r="J8" s="36">
        <v>0.0002</v>
      </c>
      <c r="K8" s="36">
        <v>1</v>
      </c>
      <c r="L8" s="36">
        <v>0.00075</v>
      </c>
      <c r="M8" s="36" t="s">
        <v>135</v>
      </c>
      <c r="N8" s="36">
        <v>18.53</v>
      </c>
      <c r="O8" s="36">
        <v>1559</v>
      </c>
      <c r="P8" s="36">
        <v>678.3</v>
      </c>
      <c r="Q8" s="36">
        <v>85</v>
      </c>
      <c r="R8" s="36">
        <v>7.98</v>
      </c>
      <c r="S8" s="36">
        <v>10.55</v>
      </c>
      <c r="T8" s="36" t="s">
        <v>136</v>
      </c>
      <c r="U8" s="36">
        <v>70</v>
      </c>
      <c r="V8" s="36">
        <v>20.2</v>
      </c>
      <c r="W8" s="36">
        <v>0</v>
      </c>
      <c r="X8" s="36">
        <v>0.0002</v>
      </c>
      <c r="Y8" s="36">
        <v>0</v>
      </c>
      <c r="Z8" s="36">
        <v>1</v>
      </c>
      <c r="AA8" s="36">
        <v>18.55</v>
      </c>
      <c r="AB8" s="36">
        <v>8</v>
      </c>
      <c r="AC8" s="36">
        <v>20.2</v>
      </c>
      <c r="AD8" s="36">
        <v>9.65</v>
      </c>
      <c r="AE8" s="36" t="s">
        <v>137</v>
      </c>
      <c r="AF8" s="36">
        <v>15</v>
      </c>
      <c r="AG8" s="36">
        <v>336.8</v>
      </c>
      <c r="AH8" s="36">
        <v>0.04</v>
      </c>
      <c r="AI8" s="36">
        <v>90</v>
      </c>
      <c r="AJ8" s="36" t="s">
        <v>137</v>
      </c>
      <c r="AK8" s="36">
        <v>9870</v>
      </c>
      <c r="AL8" s="36">
        <v>1.402</v>
      </c>
      <c r="AM8" s="36">
        <v>10.808</v>
      </c>
      <c r="AN8" s="36">
        <v>7.71</v>
      </c>
      <c r="AO8" s="36">
        <v>0.089</v>
      </c>
      <c r="AP8" s="36">
        <v>0.0008</v>
      </c>
      <c r="AQ8" s="36">
        <v>0.3608</v>
      </c>
      <c r="AR8" s="36">
        <v>0.9181</v>
      </c>
      <c r="AS8" s="36">
        <v>0.857</v>
      </c>
      <c r="AT8" s="36">
        <v>9870</v>
      </c>
      <c r="AU8" s="36" t="s">
        <v>141</v>
      </c>
      <c r="AV8" s="36">
        <v>3.714</v>
      </c>
      <c r="AW8" s="36">
        <v>7.98</v>
      </c>
      <c r="AX8" s="36">
        <v>29.64</v>
      </c>
      <c r="AY8" s="38">
        <v>1.197</v>
      </c>
      <c r="AZ8" s="36">
        <v>24.265</v>
      </c>
      <c r="BA8" s="36">
        <v>18.303</v>
      </c>
      <c r="BB8" s="36">
        <v>24.255</v>
      </c>
      <c r="BC8" s="36">
        <v>1</v>
      </c>
      <c r="BD8" s="36">
        <v>24.255</v>
      </c>
      <c r="BE8" s="36">
        <v>16.275</v>
      </c>
      <c r="BF8" s="36">
        <v>16.275</v>
      </c>
      <c r="BG8" s="36">
        <v>-5.725</v>
      </c>
      <c r="BH8" s="36">
        <v>1.18</v>
      </c>
      <c r="BI8" s="36">
        <v>1</v>
      </c>
      <c r="BJ8" s="36">
        <v>1</v>
      </c>
      <c r="BK8" s="36">
        <v>27.87</v>
      </c>
      <c r="BL8" s="36">
        <v>19.893</v>
      </c>
      <c r="BM8" s="36">
        <v>1</v>
      </c>
      <c r="BN8" s="36">
        <v>1</v>
      </c>
      <c r="BO8" s="36">
        <v>19.893</v>
      </c>
      <c r="BP8" s="36">
        <v>-9.343</v>
      </c>
      <c r="BQ8" s="36">
        <v>19.9</v>
      </c>
      <c r="BR8" s="36">
        <v>25.9</v>
      </c>
      <c r="BS8" s="38">
        <v>5.2</v>
      </c>
    </row>
    <row r="9" spans="1:71" s="21" customFormat="1" ht="12.75">
      <c r="A9" s="36" t="s">
        <v>6</v>
      </c>
      <c r="B9" s="36" t="s">
        <v>1</v>
      </c>
      <c r="C9" s="36">
        <v>112</v>
      </c>
      <c r="D9" s="36" t="s">
        <v>7</v>
      </c>
      <c r="E9" s="37" t="s">
        <v>10</v>
      </c>
      <c r="F9" s="36" t="s">
        <v>140</v>
      </c>
      <c r="G9" s="36">
        <v>3414</v>
      </c>
      <c r="H9" s="36">
        <v>230</v>
      </c>
      <c r="I9" s="36">
        <v>8.27</v>
      </c>
      <c r="J9" s="36">
        <v>0.00021</v>
      </c>
      <c r="K9" s="36">
        <v>1</v>
      </c>
      <c r="L9" s="36">
        <v>0.0015</v>
      </c>
      <c r="M9" s="36" t="s">
        <v>135</v>
      </c>
      <c r="N9" s="36">
        <v>95.11</v>
      </c>
      <c r="O9" s="36">
        <v>4913</v>
      </c>
      <c r="P9" s="36">
        <v>1098</v>
      </c>
      <c r="Q9" s="36">
        <v>105</v>
      </c>
      <c r="R9" s="36">
        <v>10.46</v>
      </c>
      <c r="S9" s="36">
        <v>84.65</v>
      </c>
      <c r="T9" s="36" t="s">
        <v>136</v>
      </c>
      <c r="U9" s="36">
        <v>77.7</v>
      </c>
      <c r="V9" s="36">
        <v>96.9</v>
      </c>
      <c r="W9" s="36">
        <v>0</v>
      </c>
      <c r="X9" s="36">
        <v>0.00021</v>
      </c>
      <c r="Y9" s="36">
        <v>0</v>
      </c>
      <c r="Z9" s="36">
        <v>1</v>
      </c>
      <c r="AA9" s="36">
        <v>95.15</v>
      </c>
      <c r="AB9" s="36">
        <v>10.5</v>
      </c>
      <c r="AC9" s="36">
        <v>96.9</v>
      </c>
      <c r="AD9" s="36">
        <v>12.25</v>
      </c>
      <c r="AE9" s="36" t="s">
        <v>137</v>
      </c>
      <c r="AF9" s="36">
        <v>27.3</v>
      </c>
      <c r="AG9" s="36">
        <v>152</v>
      </c>
      <c r="AH9" s="36">
        <v>0.18</v>
      </c>
      <c r="AI9" s="36">
        <v>85</v>
      </c>
      <c r="AJ9" s="36" t="s">
        <v>137</v>
      </c>
      <c r="AK9" s="36">
        <v>50000</v>
      </c>
      <c r="AL9" s="36">
        <v>1.795</v>
      </c>
      <c r="AM9" s="36">
        <v>14.843</v>
      </c>
      <c r="AN9" s="36">
        <v>8.27</v>
      </c>
      <c r="AO9" s="36">
        <v>0.11</v>
      </c>
      <c r="AP9" s="36">
        <v>0.0008</v>
      </c>
      <c r="AQ9" s="36">
        <v>0.7741</v>
      </c>
      <c r="AR9" s="36">
        <v>0.9442</v>
      </c>
      <c r="AS9" s="36">
        <v>0.857</v>
      </c>
      <c r="AT9" s="36">
        <v>50000</v>
      </c>
      <c r="AU9" s="36" t="s">
        <v>141</v>
      </c>
      <c r="AV9" s="36">
        <v>9.586</v>
      </c>
      <c r="AW9" s="36">
        <v>10.46</v>
      </c>
      <c r="AX9" s="36">
        <v>100.241</v>
      </c>
      <c r="AY9" s="38">
        <v>1.445</v>
      </c>
      <c r="AZ9" s="36">
        <v>67.998</v>
      </c>
      <c r="BA9" s="36">
        <v>42.501</v>
      </c>
      <c r="BB9" s="36">
        <v>66.311</v>
      </c>
      <c r="BC9" s="36">
        <v>1</v>
      </c>
      <c r="BD9" s="36">
        <v>66.311</v>
      </c>
      <c r="BE9" s="36">
        <v>55.854</v>
      </c>
      <c r="BF9" s="36">
        <v>55.854</v>
      </c>
      <c r="BG9" s="36">
        <v>28.799</v>
      </c>
      <c r="BH9" s="36">
        <v>1.05</v>
      </c>
      <c r="BI9" s="36">
        <v>1</v>
      </c>
      <c r="BJ9" s="36">
        <v>1</v>
      </c>
      <c r="BK9" s="36">
        <v>68.89</v>
      </c>
      <c r="BL9" s="36">
        <v>58.436</v>
      </c>
      <c r="BM9" s="36">
        <v>0.778</v>
      </c>
      <c r="BN9" s="36">
        <v>0.993</v>
      </c>
      <c r="BO9" s="36">
        <v>55.854</v>
      </c>
      <c r="BP9" s="36">
        <v>28.799</v>
      </c>
      <c r="BQ9" s="36">
        <v>55.9</v>
      </c>
      <c r="BR9" s="36">
        <v>72.6</v>
      </c>
      <c r="BS9" s="38">
        <v>1.7</v>
      </c>
    </row>
    <row r="10" spans="1:71" s="21" customFormat="1" ht="12.75">
      <c r="A10" s="36" t="s">
        <v>6</v>
      </c>
      <c r="B10" s="36" t="s">
        <v>1</v>
      </c>
      <c r="C10" s="36">
        <v>263</v>
      </c>
      <c r="D10" s="36" t="s">
        <v>7</v>
      </c>
      <c r="E10" s="37" t="s">
        <v>11</v>
      </c>
      <c r="F10" s="36" t="s">
        <v>134</v>
      </c>
      <c r="G10" s="36">
        <v>7270</v>
      </c>
      <c r="H10" s="36">
        <v>421</v>
      </c>
      <c r="I10" s="36">
        <v>15.21</v>
      </c>
      <c r="J10" s="36">
        <v>0.00044</v>
      </c>
      <c r="K10" s="36">
        <v>1</v>
      </c>
      <c r="L10" s="36">
        <v>0.002</v>
      </c>
      <c r="M10" s="36" t="s">
        <v>135</v>
      </c>
      <c r="N10" s="36">
        <v>27.64</v>
      </c>
      <c r="O10" s="36">
        <v>2860</v>
      </c>
      <c r="P10" s="36">
        <v>675</v>
      </c>
      <c r="Q10" s="36">
        <v>60</v>
      </c>
      <c r="R10" s="36">
        <v>11.25</v>
      </c>
      <c r="S10" s="36">
        <v>16.39</v>
      </c>
      <c r="T10" s="36" t="s">
        <v>136</v>
      </c>
      <c r="U10" s="36">
        <v>35</v>
      </c>
      <c r="V10" s="36">
        <v>27.64</v>
      </c>
      <c r="W10" s="36">
        <v>0</v>
      </c>
      <c r="X10" s="36">
        <v>0.00044</v>
      </c>
      <c r="Y10" s="36">
        <v>0</v>
      </c>
      <c r="Z10" s="36">
        <v>1</v>
      </c>
      <c r="AA10" s="36">
        <v>27.64</v>
      </c>
      <c r="AB10" s="36">
        <v>11.25</v>
      </c>
      <c r="AC10" s="36">
        <v>27.64</v>
      </c>
      <c r="AD10" s="36">
        <v>11.25</v>
      </c>
      <c r="AE10" s="36" t="s">
        <v>137</v>
      </c>
      <c r="AF10" s="36">
        <v>25</v>
      </c>
      <c r="AG10" s="36">
        <v>386</v>
      </c>
      <c r="AH10" s="36">
        <v>0.06</v>
      </c>
      <c r="AI10" s="36">
        <v>90</v>
      </c>
      <c r="AJ10" s="36" t="s">
        <v>137</v>
      </c>
      <c r="AK10" s="36">
        <v>50400</v>
      </c>
      <c r="AL10" s="36">
        <v>1.135</v>
      </c>
      <c r="AM10" s="36">
        <v>17.268</v>
      </c>
      <c r="AN10" s="36">
        <v>15.21</v>
      </c>
      <c r="AO10" s="36">
        <v>0.0513</v>
      </c>
      <c r="AP10" s="36">
        <v>0.0018</v>
      </c>
      <c r="AQ10" s="36">
        <v>1.8982</v>
      </c>
      <c r="AR10" s="36">
        <v>1.3373</v>
      </c>
      <c r="AS10" s="36">
        <v>0.857</v>
      </c>
      <c r="AT10" s="36">
        <v>47340</v>
      </c>
      <c r="AU10" s="36" t="s">
        <v>141</v>
      </c>
      <c r="AV10" s="36">
        <v>8.302</v>
      </c>
      <c r="AW10" s="36">
        <v>11.25</v>
      </c>
      <c r="AX10" s="36">
        <v>93.401</v>
      </c>
      <c r="AY10" s="38">
        <v>1.767</v>
      </c>
      <c r="AZ10" s="36">
        <v>51.81</v>
      </c>
      <c r="BA10" s="36">
        <v>64.624</v>
      </c>
      <c r="BB10" s="36">
        <v>43.686</v>
      </c>
      <c r="BC10" s="36">
        <v>1</v>
      </c>
      <c r="BD10" s="36">
        <v>43.686</v>
      </c>
      <c r="BE10" s="36">
        <v>32.436</v>
      </c>
      <c r="BF10" s="36">
        <v>32.436</v>
      </c>
      <c r="BG10" s="36">
        <v>-16.046</v>
      </c>
      <c r="BH10" s="36">
        <v>1.06</v>
      </c>
      <c r="BI10" s="36">
        <v>1</v>
      </c>
      <c r="BJ10" s="36">
        <v>1</v>
      </c>
      <c r="BK10" s="36">
        <v>46.06</v>
      </c>
      <c r="BL10" s="36">
        <v>34.807</v>
      </c>
      <c r="BM10" s="36">
        <v>1</v>
      </c>
      <c r="BN10" s="36">
        <v>1</v>
      </c>
      <c r="BO10" s="36">
        <v>34.807</v>
      </c>
      <c r="BP10" s="36">
        <v>-18.417</v>
      </c>
      <c r="BQ10" s="36">
        <v>34.8</v>
      </c>
      <c r="BR10" s="36">
        <v>45.2</v>
      </c>
      <c r="BS10" s="38">
        <v>0.7</v>
      </c>
    </row>
    <row r="11" spans="1:71" s="21" customFormat="1" ht="12.75">
      <c r="A11" s="36" t="s">
        <v>6</v>
      </c>
      <c r="B11" s="36" t="s">
        <v>1</v>
      </c>
      <c r="C11" s="36">
        <v>263</v>
      </c>
      <c r="D11" s="36" t="s">
        <v>7</v>
      </c>
      <c r="E11" s="37" t="s">
        <v>11</v>
      </c>
      <c r="F11" s="36" t="s">
        <v>140</v>
      </c>
      <c r="G11" s="36">
        <v>15368</v>
      </c>
      <c r="H11" s="36">
        <v>447</v>
      </c>
      <c r="I11" s="36">
        <v>8.4</v>
      </c>
      <c r="J11" s="36">
        <v>0.00044</v>
      </c>
      <c r="K11" s="36">
        <v>1</v>
      </c>
      <c r="L11" s="36">
        <v>0.002</v>
      </c>
      <c r="M11" s="36" t="s">
        <v>135</v>
      </c>
      <c r="N11" s="36">
        <v>27.64</v>
      </c>
      <c r="O11" s="36">
        <v>2117</v>
      </c>
      <c r="P11" s="36">
        <v>572</v>
      </c>
      <c r="Q11" s="36">
        <v>52</v>
      </c>
      <c r="R11" s="36">
        <v>11</v>
      </c>
      <c r="S11" s="36">
        <v>16.64</v>
      </c>
      <c r="T11" s="36" t="s">
        <v>136</v>
      </c>
      <c r="U11" s="36">
        <v>27</v>
      </c>
      <c r="V11" s="36">
        <v>27.64</v>
      </c>
      <c r="W11" s="36">
        <v>0</v>
      </c>
      <c r="X11" s="36">
        <v>0.00044</v>
      </c>
      <c r="Y11" s="36">
        <v>0</v>
      </c>
      <c r="Z11" s="36">
        <v>1</v>
      </c>
      <c r="AA11" s="36">
        <v>27.64</v>
      </c>
      <c r="AB11" s="36">
        <v>11</v>
      </c>
      <c r="AC11" s="36">
        <v>27.64</v>
      </c>
      <c r="AD11" s="36">
        <v>11</v>
      </c>
      <c r="AE11" s="36" t="s">
        <v>137</v>
      </c>
      <c r="AF11" s="36">
        <v>25</v>
      </c>
      <c r="AG11" s="36">
        <v>419</v>
      </c>
      <c r="AH11" s="36">
        <v>0.06</v>
      </c>
      <c r="AI11" s="36">
        <v>90</v>
      </c>
      <c r="AJ11" s="36" t="s">
        <v>137</v>
      </c>
      <c r="AK11" s="36">
        <v>50400</v>
      </c>
      <c r="AL11" s="36">
        <v>4.093</v>
      </c>
      <c r="AM11" s="36">
        <v>34.38</v>
      </c>
      <c r="AN11" s="36">
        <v>8.4</v>
      </c>
      <c r="AO11" s="36">
        <v>0.2489</v>
      </c>
      <c r="AP11" s="36">
        <v>0.0018</v>
      </c>
      <c r="AQ11" s="36">
        <v>1.0483</v>
      </c>
      <c r="AR11" s="36">
        <v>1.2113</v>
      </c>
      <c r="AS11" s="36">
        <v>0.857</v>
      </c>
      <c r="AT11" s="36">
        <v>47340</v>
      </c>
      <c r="AU11" s="36" t="s">
        <v>141</v>
      </c>
      <c r="AV11" s="36">
        <v>8.302</v>
      </c>
      <c r="AW11" s="36">
        <v>11</v>
      </c>
      <c r="AX11" s="36">
        <v>91.326</v>
      </c>
      <c r="AY11" s="38">
        <v>1.761</v>
      </c>
      <c r="AZ11" s="36">
        <v>50.821</v>
      </c>
      <c r="BA11" s="36">
        <v>19.404</v>
      </c>
      <c r="BB11" s="36">
        <v>40.811</v>
      </c>
      <c r="BC11" s="36">
        <v>1</v>
      </c>
      <c r="BD11" s="36">
        <v>40.811</v>
      </c>
      <c r="BE11" s="36">
        <v>29.811</v>
      </c>
      <c r="BF11" s="36">
        <v>29.811</v>
      </c>
      <c r="BG11" s="36">
        <v>-13.171</v>
      </c>
      <c r="BH11" s="36">
        <v>1.19</v>
      </c>
      <c r="BI11" s="36">
        <v>1.586</v>
      </c>
      <c r="BJ11" s="36">
        <v>1</v>
      </c>
      <c r="BK11" s="36">
        <v>74.84</v>
      </c>
      <c r="BL11" s="36">
        <v>63.843</v>
      </c>
      <c r="BM11" s="36">
        <v>1</v>
      </c>
      <c r="BN11" s="36">
        <v>1</v>
      </c>
      <c r="BO11" s="36">
        <v>63.843</v>
      </c>
      <c r="BP11" s="36">
        <v>-47.203</v>
      </c>
      <c r="BQ11" s="36">
        <v>63.8</v>
      </c>
      <c r="BR11" s="36">
        <v>83</v>
      </c>
      <c r="BS11" s="38">
        <v>2.6</v>
      </c>
    </row>
    <row r="12" spans="1:71" s="21" customFormat="1" ht="12.75">
      <c r="A12" s="36" t="s">
        <v>12</v>
      </c>
      <c r="B12" s="36" t="s">
        <v>1</v>
      </c>
      <c r="C12" s="36">
        <v>81</v>
      </c>
      <c r="D12" s="36" t="s">
        <v>7</v>
      </c>
      <c r="E12" s="37" t="s">
        <v>13</v>
      </c>
      <c r="F12" s="36" t="s">
        <v>140</v>
      </c>
      <c r="G12" s="36">
        <v>6568</v>
      </c>
      <c r="H12" s="36">
        <v>704</v>
      </c>
      <c r="I12" s="36">
        <v>8.75</v>
      </c>
      <c r="J12" s="36">
        <v>0.0004</v>
      </c>
      <c r="K12" s="36">
        <v>1</v>
      </c>
      <c r="L12" s="36">
        <v>0.0007</v>
      </c>
      <c r="M12" s="36" t="s">
        <v>135</v>
      </c>
      <c r="N12" s="36">
        <v>94.74</v>
      </c>
      <c r="O12" s="36">
        <v>3289</v>
      </c>
      <c r="P12" s="36">
        <v>1824</v>
      </c>
      <c r="Q12" s="36">
        <v>126</v>
      </c>
      <c r="R12" s="36">
        <v>14.48</v>
      </c>
      <c r="S12" s="36">
        <v>80.26</v>
      </c>
      <c r="T12" s="36" t="s">
        <v>136</v>
      </c>
      <c r="U12" s="36">
        <v>112</v>
      </c>
      <c r="V12" s="36">
        <v>102</v>
      </c>
      <c r="W12" s="36">
        <v>0</v>
      </c>
      <c r="X12" s="36">
        <v>0.0004</v>
      </c>
      <c r="Y12" s="36">
        <v>0</v>
      </c>
      <c r="Z12" s="36">
        <v>1</v>
      </c>
      <c r="AA12" s="36">
        <v>94.76</v>
      </c>
      <c r="AB12" s="36">
        <v>14.5</v>
      </c>
      <c r="AC12" s="36">
        <v>102</v>
      </c>
      <c r="AD12" s="36">
        <v>21.74</v>
      </c>
      <c r="AE12" s="36" t="s">
        <v>137</v>
      </c>
      <c r="AF12" s="36">
        <v>14</v>
      </c>
      <c r="AG12" s="36">
        <v>592</v>
      </c>
      <c r="AH12" s="36">
        <v>0.02</v>
      </c>
      <c r="AI12" s="36">
        <v>90</v>
      </c>
      <c r="AJ12" s="36" t="s">
        <v>137</v>
      </c>
      <c r="AK12" s="36">
        <v>23400</v>
      </c>
      <c r="AL12" s="36">
        <v>1.066</v>
      </c>
      <c r="AM12" s="36">
        <v>9.33</v>
      </c>
      <c r="AN12" s="36">
        <v>8.75</v>
      </c>
      <c r="AO12" s="36">
        <v>0.0635</v>
      </c>
      <c r="AP12" s="36">
        <v>0.0016</v>
      </c>
      <c r="AQ12" s="36">
        <v>0.3822</v>
      </c>
      <c r="AR12" s="36">
        <v>1.1814</v>
      </c>
      <c r="AS12" s="36">
        <v>0.857</v>
      </c>
      <c r="AT12" s="36">
        <v>23400</v>
      </c>
      <c r="AU12" s="36" t="s">
        <v>139</v>
      </c>
      <c r="AV12" s="36">
        <v>4.732</v>
      </c>
      <c r="AW12" s="36">
        <v>14.48</v>
      </c>
      <c r="AX12" s="36">
        <v>68.503</v>
      </c>
      <c r="AY12" s="38">
        <v>1.645</v>
      </c>
      <c r="AZ12" s="36">
        <v>40.816</v>
      </c>
      <c r="BA12" s="36">
        <v>48.31</v>
      </c>
      <c r="BB12" s="36">
        <v>40.816</v>
      </c>
      <c r="BC12" s="36">
        <v>1</v>
      </c>
      <c r="BD12" s="36">
        <v>40.816</v>
      </c>
      <c r="BE12" s="36">
        <v>26.339</v>
      </c>
      <c r="BF12" s="36">
        <v>26.339</v>
      </c>
      <c r="BG12" s="36">
        <v>53.924</v>
      </c>
      <c r="BH12" s="36">
        <v>1.04</v>
      </c>
      <c r="BI12" s="36">
        <v>1</v>
      </c>
      <c r="BJ12" s="36">
        <v>1</v>
      </c>
      <c r="BK12" s="36">
        <v>42.22</v>
      </c>
      <c r="BL12" s="36">
        <v>27.742</v>
      </c>
      <c r="BM12" s="36">
        <v>1</v>
      </c>
      <c r="BN12" s="36">
        <v>1</v>
      </c>
      <c r="BO12" s="36">
        <v>27.742</v>
      </c>
      <c r="BP12" s="36">
        <v>52.522</v>
      </c>
      <c r="BQ12" s="36">
        <v>27.7</v>
      </c>
      <c r="BR12" s="36">
        <v>36.1</v>
      </c>
      <c r="BS12" s="38">
        <v>13.7</v>
      </c>
    </row>
    <row r="13" spans="1:71" s="21" customFormat="1" ht="12.75">
      <c r="A13" s="36" t="s">
        <v>14</v>
      </c>
      <c r="B13" s="36" t="s">
        <v>2</v>
      </c>
      <c r="C13" s="36">
        <v>29</v>
      </c>
      <c r="D13" s="36" t="s">
        <v>15</v>
      </c>
      <c r="E13" s="37" t="s">
        <v>16</v>
      </c>
      <c r="F13" s="36" t="s">
        <v>134</v>
      </c>
      <c r="G13" s="36">
        <v>749</v>
      </c>
      <c r="H13" s="36">
        <v>103</v>
      </c>
      <c r="I13" s="36">
        <v>7.27</v>
      </c>
      <c r="J13" s="36">
        <v>0.0006</v>
      </c>
      <c r="K13" s="36">
        <v>1</v>
      </c>
      <c r="L13" s="36">
        <v>0.0009</v>
      </c>
      <c r="M13" s="36" t="s">
        <v>135</v>
      </c>
      <c r="N13" s="36">
        <v>76.9</v>
      </c>
      <c r="O13" s="36">
        <v>1146</v>
      </c>
      <c r="P13" s="36">
        <v>490.5</v>
      </c>
      <c r="Q13" s="36">
        <v>56</v>
      </c>
      <c r="R13" s="36">
        <v>8.76</v>
      </c>
      <c r="S13" s="36">
        <v>68.14</v>
      </c>
      <c r="T13" s="36" t="s">
        <v>136</v>
      </c>
      <c r="U13" s="36">
        <v>42</v>
      </c>
      <c r="V13" s="36">
        <v>92.2</v>
      </c>
      <c r="W13" s="36">
        <v>0</v>
      </c>
      <c r="X13" s="36">
        <v>0.0006</v>
      </c>
      <c r="Y13" s="36">
        <v>0</v>
      </c>
      <c r="Z13" s="36">
        <v>1</v>
      </c>
      <c r="AA13" s="36">
        <v>76.94</v>
      </c>
      <c r="AB13" s="36">
        <v>8.8</v>
      </c>
      <c r="AC13" s="36">
        <v>92.2</v>
      </c>
      <c r="AD13" s="36">
        <v>24.06</v>
      </c>
      <c r="AE13" s="36" t="s">
        <v>137</v>
      </c>
      <c r="AF13" s="36">
        <v>14</v>
      </c>
      <c r="AG13" s="36">
        <v>61.5</v>
      </c>
      <c r="AH13" s="36">
        <v>0.23</v>
      </c>
      <c r="AI13" s="36">
        <v>90</v>
      </c>
      <c r="AJ13" s="36" t="s">
        <v>137</v>
      </c>
      <c r="AK13" s="36">
        <v>6501</v>
      </c>
      <c r="AL13" s="36">
        <v>1</v>
      </c>
      <c r="AM13" s="36">
        <v>7.272</v>
      </c>
      <c r="AN13" s="36">
        <v>7.27</v>
      </c>
      <c r="AO13" s="36">
        <v>0.0654</v>
      </c>
      <c r="AP13" s="36">
        <v>0.0024</v>
      </c>
      <c r="AQ13" s="36">
        <v>0.4083</v>
      </c>
      <c r="AR13" s="36">
        <v>1.3113</v>
      </c>
      <c r="AS13" s="36">
        <v>0.857</v>
      </c>
      <c r="AT13" s="36">
        <v>6500</v>
      </c>
      <c r="AU13" s="36" t="s">
        <v>141</v>
      </c>
      <c r="AV13" s="36">
        <v>2.84</v>
      </c>
      <c r="AW13" s="36">
        <v>8.76</v>
      </c>
      <c r="AX13" s="36">
        <v>24.871</v>
      </c>
      <c r="AY13" s="38">
        <v>1.598</v>
      </c>
      <c r="AZ13" s="36">
        <v>15.253</v>
      </c>
      <c r="BA13" s="36">
        <v>20.855</v>
      </c>
      <c r="BB13" s="36">
        <v>15.124</v>
      </c>
      <c r="BC13" s="36">
        <v>1</v>
      </c>
      <c r="BD13" s="36">
        <v>15.124</v>
      </c>
      <c r="BE13" s="36">
        <v>6.365</v>
      </c>
      <c r="BF13" s="36">
        <v>6.365</v>
      </c>
      <c r="BG13" s="36">
        <v>61.776</v>
      </c>
      <c r="BH13" s="36">
        <v>1.13</v>
      </c>
      <c r="BI13" s="36">
        <v>1</v>
      </c>
      <c r="BJ13" s="36">
        <v>1</v>
      </c>
      <c r="BK13" s="36">
        <v>16.75</v>
      </c>
      <c r="BL13" s="36">
        <v>7.99</v>
      </c>
      <c r="BM13" s="36">
        <v>0.72</v>
      </c>
      <c r="BN13" s="36">
        <v>1</v>
      </c>
      <c r="BO13" s="36">
        <v>6.365</v>
      </c>
      <c r="BP13" s="36">
        <v>61.776</v>
      </c>
      <c r="BQ13" s="36">
        <v>6.4</v>
      </c>
      <c r="BR13" s="36">
        <v>8.3</v>
      </c>
      <c r="BS13" s="38">
        <v>0</v>
      </c>
    </row>
    <row r="14" spans="1:71" s="21" customFormat="1" ht="12.75">
      <c r="A14" s="36" t="s">
        <v>14</v>
      </c>
      <c r="B14" s="36" t="s">
        <v>2</v>
      </c>
      <c r="C14" s="36">
        <v>29</v>
      </c>
      <c r="D14" s="36" t="s">
        <v>15</v>
      </c>
      <c r="E14" s="37" t="s">
        <v>16</v>
      </c>
      <c r="F14" s="36" t="s">
        <v>140</v>
      </c>
      <c r="G14" s="36">
        <v>1825</v>
      </c>
      <c r="H14" s="36">
        <v>293</v>
      </c>
      <c r="I14" s="36">
        <v>6.59</v>
      </c>
      <c r="J14" s="36">
        <v>0.0006</v>
      </c>
      <c r="K14" s="36">
        <v>1</v>
      </c>
      <c r="L14" s="36">
        <v>0.0009</v>
      </c>
      <c r="M14" s="36" t="s">
        <v>135</v>
      </c>
      <c r="N14" s="36">
        <v>76.9</v>
      </c>
      <c r="O14" s="36">
        <v>1736</v>
      </c>
      <c r="P14" s="36">
        <v>775</v>
      </c>
      <c r="Q14" s="36">
        <v>95</v>
      </c>
      <c r="R14" s="36">
        <v>8.16</v>
      </c>
      <c r="S14" s="36">
        <v>68.74</v>
      </c>
      <c r="T14" s="36" t="s">
        <v>136</v>
      </c>
      <c r="U14" s="36">
        <v>75</v>
      </c>
      <c r="V14" s="36">
        <v>92.2</v>
      </c>
      <c r="W14" s="36">
        <v>0</v>
      </c>
      <c r="X14" s="36">
        <v>0.0006</v>
      </c>
      <c r="Y14" s="36">
        <v>0</v>
      </c>
      <c r="Z14" s="36">
        <v>1</v>
      </c>
      <c r="AA14" s="36">
        <v>76.94</v>
      </c>
      <c r="AB14" s="36">
        <v>8.2</v>
      </c>
      <c r="AC14" s="36">
        <v>92.2</v>
      </c>
      <c r="AD14" s="36">
        <v>23.46</v>
      </c>
      <c r="AE14" s="36" t="s">
        <v>137</v>
      </c>
      <c r="AF14" s="36">
        <v>20</v>
      </c>
      <c r="AG14" s="36">
        <v>217.5</v>
      </c>
      <c r="AH14" s="36">
        <v>0.09</v>
      </c>
      <c r="AI14" s="36">
        <v>90</v>
      </c>
      <c r="AJ14" s="36" t="s">
        <v>137</v>
      </c>
      <c r="AK14" s="36">
        <v>6501</v>
      </c>
      <c r="AL14" s="36">
        <v>0.945</v>
      </c>
      <c r="AM14" s="36">
        <v>6.229</v>
      </c>
      <c r="AN14" s="36">
        <v>6.59</v>
      </c>
      <c r="AO14" s="36">
        <v>0.0649</v>
      </c>
      <c r="AP14" s="36">
        <v>0.0024</v>
      </c>
      <c r="AQ14" s="36">
        <v>0.3701</v>
      </c>
      <c r="AR14" s="36">
        <v>1.29</v>
      </c>
      <c r="AS14" s="36">
        <v>0.857</v>
      </c>
      <c r="AT14" s="36">
        <v>6500</v>
      </c>
      <c r="AU14" s="36" t="s">
        <v>141</v>
      </c>
      <c r="AV14" s="36">
        <v>2.84</v>
      </c>
      <c r="AW14" s="36">
        <v>8.16</v>
      </c>
      <c r="AX14" s="36">
        <v>23.165</v>
      </c>
      <c r="AY14" s="38">
        <v>1.582</v>
      </c>
      <c r="AZ14" s="36">
        <v>14.352</v>
      </c>
      <c r="BA14" s="36">
        <v>20.312</v>
      </c>
      <c r="BB14" s="36">
        <v>14.351</v>
      </c>
      <c r="BC14" s="36">
        <v>1</v>
      </c>
      <c r="BD14" s="36">
        <v>14.351</v>
      </c>
      <c r="BE14" s="36">
        <v>6.193</v>
      </c>
      <c r="BF14" s="36">
        <v>6.193</v>
      </c>
      <c r="BG14" s="36">
        <v>62.549</v>
      </c>
      <c r="BH14" s="36">
        <v>1.11</v>
      </c>
      <c r="BI14" s="36">
        <v>1</v>
      </c>
      <c r="BJ14" s="36">
        <v>1</v>
      </c>
      <c r="BK14" s="36">
        <v>15.71</v>
      </c>
      <c r="BL14" s="36">
        <v>7.555</v>
      </c>
      <c r="BM14" s="36">
        <v>1</v>
      </c>
      <c r="BN14" s="36">
        <v>1</v>
      </c>
      <c r="BO14" s="36">
        <v>7.555</v>
      </c>
      <c r="BP14" s="36">
        <v>61.187</v>
      </c>
      <c r="BQ14" s="36">
        <v>7.6</v>
      </c>
      <c r="BR14" s="36">
        <v>9.8</v>
      </c>
      <c r="BS14" s="38">
        <v>0.4</v>
      </c>
    </row>
    <row r="15" spans="1:71" s="21" customFormat="1" ht="12.75">
      <c r="A15" s="36" t="s">
        <v>14</v>
      </c>
      <c r="B15" s="36" t="s">
        <v>1</v>
      </c>
      <c r="C15" s="36">
        <v>62</v>
      </c>
      <c r="D15" s="36" t="s">
        <v>15</v>
      </c>
      <c r="E15" s="37" t="s">
        <v>17</v>
      </c>
      <c r="F15" s="36" t="s">
        <v>134</v>
      </c>
      <c r="G15" s="36">
        <v>7520</v>
      </c>
      <c r="H15" s="36">
        <v>281</v>
      </c>
      <c r="I15" s="36">
        <v>7.79</v>
      </c>
      <c r="J15" s="36">
        <v>5E-05</v>
      </c>
      <c r="K15" s="36">
        <v>1</v>
      </c>
      <c r="L15" s="36">
        <v>0.0012</v>
      </c>
      <c r="M15" s="36" t="s">
        <v>135</v>
      </c>
      <c r="N15" s="36">
        <v>87.35</v>
      </c>
      <c r="O15" s="36">
        <v>3037</v>
      </c>
      <c r="P15" s="36">
        <v>876</v>
      </c>
      <c r="Q15" s="36">
        <v>102</v>
      </c>
      <c r="R15" s="36">
        <v>8.59</v>
      </c>
      <c r="S15" s="36">
        <v>78.76</v>
      </c>
      <c r="T15" s="36" t="s">
        <v>136</v>
      </c>
      <c r="U15" s="36">
        <v>89.7</v>
      </c>
      <c r="V15" s="36">
        <v>97.2</v>
      </c>
      <c r="W15" s="36">
        <v>0</v>
      </c>
      <c r="X15" s="36">
        <v>5E-05</v>
      </c>
      <c r="Y15" s="36">
        <v>0</v>
      </c>
      <c r="Z15" s="36">
        <v>1</v>
      </c>
      <c r="AA15" s="36">
        <v>87.46</v>
      </c>
      <c r="AB15" s="36">
        <v>8.7</v>
      </c>
      <c r="AC15" s="36">
        <v>97.2</v>
      </c>
      <c r="AD15" s="36">
        <v>18.44</v>
      </c>
      <c r="AE15" s="36" t="s">
        <v>137</v>
      </c>
      <c r="AF15" s="36">
        <v>12.3</v>
      </c>
      <c r="AG15" s="36">
        <v>191.4</v>
      </c>
      <c r="AH15" s="36">
        <v>0.06</v>
      </c>
      <c r="AI15" s="36">
        <v>85</v>
      </c>
      <c r="AJ15" s="36" t="s">
        <v>137</v>
      </c>
      <c r="AK15" s="36">
        <v>13900</v>
      </c>
      <c r="AL15" s="36">
        <v>3.435</v>
      </c>
      <c r="AM15" s="36">
        <v>26.762</v>
      </c>
      <c r="AN15" s="36">
        <v>7.79</v>
      </c>
      <c r="AO15" s="36">
        <v>0.2169</v>
      </c>
      <c r="AP15" s="36">
        <v>0.0002</v>
      </c>
      <c r="AQ15" s="36">
        <v>0.5833</v>
      </c>
      <c r="AR15" s="36">
        <v>0.5794</v>
      </c>
      <c r="AS15" s="36">
        <v>0.857</v>
      </c>
      <c r="AT15" s="36">
        <v>13900</v>
      </c>
      <c r="AU15" s="36" t="s">
        <v>139</v>
      </c>
      <c r="AV15" s="36">
        <v>5.789</v>
      </c>
      <c r="AW15" s="36">
        <v>8.59</v>
      </c>
      <c r="AX15" s="36">
        <v>49.714</v>
      </c>
      <c r="AY15" s="38">
        <v>0.867</v>
      </c>
      <c r="AZ15" s="36">
        <v>56.171</v>
      </c>
      <c r="BA15" s="36">
        <v>13.245</v>
      </c>
      <c r="BB15" s="36">
        <v>56.171</v>
      </c>
      <c r="BC15" s="36">
        <v>1</v>
      </c>
      <c r="BD15" s="36">
        <v>56.171</v>
      </c>
      <c r="BE15" s="36">
        <v>47.583</v>
      </c>
      <c r="BF15" s="36">
        <v>47.583</v>
      </c>
      <c r="BG15" s="36">
        <v>31.179</v>
      </c>
      <c r="BH15" s="36">
        <v>1.32</v>
      </c>
      <c r="BI15" s="36">
        <v>1.399</v>
      </c>
      <c r="BJ15" s="36">
        <v>1</v>
      </c>
      <c r="BK15" s="36">
        <v>99.43</v>
      </c>
      <c r="BL15" s="36">
        <v>90.837</v>
      </c>
      <c r="BM15" s="36">
        <v>1</v>
      </c>
      <c r="BN15" s="36">
        <v>0.993</v>
      </c>
      <c r="BO15" s="36">
        <v>90.165</v>
      </c>
      <c r="BP15" s="36">
        <v>-11.403</v>
      </c>
      <c r="BQ15" s="36">
        <v>90.2</v>
      </c>
      <c r="BR15" s="36">
        <v>117.2</v>
      </c>
      <c r="BS15" s="38">
        <v>0</v>
      </c>
    </row>
    <row r="16" spans="1:71" s="21" customFormat="1" ht="12.75">
      <c r="A16" s="36" t="s">
        <v>14</v>
      </c>
      <c r="B16" s="36" t="s">
        <v>1</v>
      </c>
      <c r="C16" s="36">
        <v>62</v>
      </c>
      <c r="D16" s="36" t="s">
        <v>15</v>
      </c>
      <c r="E16" s="37" t="s">
        <v>17</v>
      </c>
      <c r="F16" s="36" t="s">
        <v>140</v>
      </c>
      <c r="G16" s="36">
        <v>824</v>
      </c>
      <c r="H16" s="36">
        <v>92</v>
      </c>
      <c r="I16" s="36">
        <v>8.42</v>
      </c>
      <c r="J16" s="36">
        <v>0.0002</v>
      </c>
      <c r="K16" s="36">
        <v>1</v>
      </c>
      <c r="L16" s="36">
        <v>0.0012</v>
      </c>
      <c r="M16" s="36" t="s">
        <v>135</v>
      </c>
      <c r="N16" s="36">
        <v>87.35</v>
      </c>
      <c r="O16" s="36">
        <v>1283</v>
      </c>
      <c r="P16" s="36">
        <v>392</v>
      </c>
      <c r="Q16" s="36">
        <v>49</v>
      </c>
      <c r="R16" s="36">
        <v>8</v>
      </c>
      <c r="S16" s="36">
        <v>79.35</v>
      </c>
      <c r="T16" s="36" t="s">
        <v>136</v>
      </c>
      <c r="U16" s="36">
        <v>35.9</v>
      </c>
      <c r="V16" s="36">
        <v>97.2</v>
      </c>
      <c r="W16" s="36">
        <v>0</v>
      </c>
      <c r="X16" s="36">
        <v>0.0002</v>
      </c>
      <c r="Y16" s="36">
        <v>0</v>
      </c>
      <c r="Z16" s="36">
        <v>1</v>
      </c>
      <c r="AA16" s="36">
        <v>87.46</v>
      </c>
      <c r="AB16" s="36">
        <v>8.11</v>
      </c>
      <c r="AC16" s="36">
        <v>97.2</v>
      </c>
      <c r="AD16" s="36">
        <v>17.85</v>
      </c>
      <c r="AE16" s="36" t="s">
        <v>137</v>
      </c>
      <c r="AF16" s="36">
        <v>13.1</v>
      </c>
      <c r="AG16" s="36">
        <v>56.3</v>
      </c>
      <c r="AH16" s="36">
        <v>0.23</v>
      </c>
      <c r="AI16" s="36">
        <v>95</v>
      </c>
      <c r="AJ16" s="36" t="s">
        <v>137</v>
      </c>
      <c r="AK16" s="36">
        <v>13900</v>
      </c>
      <c r="AL16" s="36">
        <v>1.064</v>
      </c>
      <c r="AM16" s="36">
        <v>8.957</v>
      </c>
      <c r="AN16" s="36">
        <v>8.42</v>
      </c>
      <c r="AO16" s="36">
        <v>0.0646</v>
      </c>
      <c r="AP16" s="36">
        <v>0.0008</v>
      </c>
      <c r="AQ16" s="36">
        <v>0.6305</v>
      </c>
      <c r="AR16" s="36">
        <v>0.9317</v>
      </c>
      <c r="AS16" s="36">
        <v>0.857</v>
      </c>
      <c r="AT16" s="36">
        <v>13900</v>
      </c>
      <c r="AU16" s="36" t="s">
        <v>141</v>
      </c>
      <c r="AV16" s="36">
        <v>6.888</v>
      </c>
      <c r="AW16" s="36">
        <v>8</v>
      </c>
      <c r="AX16" s="36">
        <v>55.107</v>
      </c>
      <c r="AY16" s="38">
        <v>1.308</v>
      </c>
      <c r="AZ16" s="36">
        <v>41.289</v>
      </c>
      <c r="BA16" s="36">
        <v>39.952</v>
      </c>
      <c r="BB16" s="36">
        <v>38.842</v>
      </c>
      <c r="BC16" s="36">
        <v>1</v>
      </c>
      <c r="BD16" s="36">
        <v>38.842</v>
      </c>
      <c r="BE16" s="36">
        <v>30.842</v>
      </c>
      <c r="BF16" s="36">
        <v>30.842</v>
      </c>
      <c r="BG16" s="36">
        <v>48.508</v>
      </c>
      <c r="BH16" s="36">
        <v>1.05</v>
      </c>
      <c r="BI16" s="36">
        <v>1</v>
      </c>
      <c r="BJ16" s="36">
        <v>1</v>
      </c>
      <c r="BK16" s="36">
        <v>40.58</v>
      </c>
      <c r="BL16" s="36">
        <v>32.58</v>
      </c>
      <c r="BM16" s="36">
        <v>0.715</v>
      </c>
      <c r="BN16" s="36">
        <v>1.007</v>
      </c>
      <c r="BO16" s="36">
        <v>30.842</v>
      </c>
      <c r="BP16" s="36">
        <v>48.508</v>
      </c>
      <c r="BQ16" s="36">
        <v>30.8</v>
      </c>
      <c r="BR16" s="36">
        <v>40.1</v>
      </c>
      <c r="BS16" s="38">
        <v>0</v>
      </c>
    </row>
    <row r="17" spans="1:71" s="21" customFormat="1" ht="12.75">
      <c r="A17" s="36" t="s">
        <v>14</v>
      </c>
      <c r="B17" s="36" t="s">
        <v>1</v>
      </c>
      <c r="C17" s="36">
        <v>118</v>
      </c>
      <c r="D17" s="36" t="s">
        <v>7</v>
      </c>
      <c r="E17" s="37" t="s">
        <v>18</v>
      </c>
      <c r="F17" s="36" t="s">
        <v>140</v>
      </c>
      <c r="G17" s="36">
        <v>22340</v>
      </c>
      <c r="H17" s="36">
        <v>494</v>
      </c>
      <c r="I17" s="36">
        <v>11.96</v>
      </c>
      <c r="J17" s="36">
        <v>0.00072</v>
      </c>
      <c r="K17" s="36">
        <v>1</v>
      </c>
      <c r="L17" s="36">
        <v>0.0011</v>
      </c>
      <c r="M17" s="36" t="s">
        <v>135</v>
      </c>
      <c r="N17" s="36">
        <v>95.79</v>
      </c>
      <c r="O17" s="36">
        <v>29275</v>
      </c>
      <c r="P17" s="36">
        <v>3490</v>
      </c>
      <c r="Q17" s="36">
        <v>210</v>
      </c>
      <c r="R17" s="36">
        <v>16.62</v>
      </c>
      <c r="S17" s="36">
        <v>79.17</v>
      </c>
      <c r="T17" s="36" t="s">
        <v>136</v>
      </c>
      <c r="U17" s="36">
        <v>185</v>
      </c>
      <c r="V17" s="36">
        <v>97.9</v>
      </c>
      <c r="W17" s="36">
        <v>0</v>
      </c>
      <c r="X17" s="36">
        <v>0.00072</v>
      </c>
      <c r="Y17" s="36">
        <v>0</v>
      </c>
      <c r="Z17" s="36">
        <v>1</v>
      </c>
      <c r="AA17" s="36">
        <v>95.87</v>
      </c>
      <c r="AB17" s="36">
        <v>16.7</v>
      </c>
      <c r="AC17" s="36">
        <v>97.9</v>
      </c>
      <c r="AD17" s="36">
        <v>18.73</v>
      </c>
      <c r="AE17" s="36" t="s">
        <v>137</v>
      </c>
      <c r="AF17" s="36">
        <v>25</v>
      </c>
      <c r="AG17" s="36">
        <v>308</v>
      </c>
      <c r="AH17" s="36">
        <v>0.08</v>
      </c>
      <c r="AI17" s="36">
        <v>90</v>
      </c>
      <c r="AJ17" s="36" t="s">
        <v>137</v>
      </c>
      <c r="AK17" s="36">
        <v>64200</v>
      </c>
      <c r="AL17" s="36">
        <v>3.781</v>
      </c>
      <c r="AM17" s="36">
        <v>45.223</v>
      </c>
      <c r="AN17" s="36">
        <v>11.96</v>
      </c>
      <c r="AO17" s="36">
        <v>0.1927</v>
      </c>
      <c r="AP17" s="36">
        <v>0.0029</v>
      </c>
      <c r="AQ17" s="36">
        <v>0.8209</v>
      </c>
      <c r="AR17" s="36">
        <v>1.514</v>
      </c>
      <c r="AS17" s="36">
        <v>0.857</v>
      </c>
      <c r="AT17" s="36">
        <v>64200</v>
      </c>
      <c r="AU17" s="36" t="s">
        <v>139</v>
      </c>
      <c r="AV17" s="36">
        <v>10.845</v>
      </c>
      <c r="AW17" s="36">
        <v>16.62</v>
      </c>
      <c r="AX17" s="36">
        <v>180.226</v>
      </c>
      <c r="AY17" s="38">
        <v>2.234</v>
      </c>
      <c r="AZ17" s="36">
        <v>79.065</v>
      </c>
      <c r="BA17" s="36">
        <v>39.113</v>
      </c>
      <c r="BB17" s="36">
        <v>79.065</v>
      </c>
      <c r="BC17" s="36">
        <v>1</v>
      </c>
      <c r="BD17" s="36">
        <v>79.065</v>
      </c>
      <c r="BE17" s="36">
        <v>62.446</v>
      </c>
      <c r="BF17" s="36">
        <v>62.446</v>
      </c>
      <c r="BG17" s="36">
        <v>16.725</v>
      </c>
      <c r="BH17" s="36">
        <v>1.1</v>
      </c>
      <c r="BI17" s="36">
        <v>1.257</v>
      </c>
      <c r="BJ17" s="36">
        <v>1</v>
      </c>
      <c r="BK17" s="36">
        <v>107.9</v>
      </c>
      <c r="BL17" s="36">
        <v>91.285</v>
      </c>
      <c r="BM17" s="36">
        <v>1</v>
      </c>
      <c r="BN17" s="36">
        <v>1</v>
      </c>
      <c r="BO17" s="36">
        <v>91.285</v>
      </c>
      <c r="BP17" s="36">
        <v>-12.114</v>
      </c>
      <c r="BQ17" s="36">
        <v>91.3</v>
      </c>
      <c r="BR17" s="36">
        <v>118.7</v>
      </c>
      <c r="BS17" s="38">
        <v>3.1</v>
      </c>
    </row>
    <row r="18" spans="1:71" s="21" customFormat="1" ht="12.75">
      <c r="A18" s="36" t="s">
        <v>14</v>
      </c>
      <c r="B18" s="36" t="s">
        <v>1</v>
      </c>
      <c r="C18" s="36">
        <v>242</v>
      </c>
      <c r="D18" s="36" t="s">
        <v>15</v>
      </c>
      <c r="E18" s="37" t="s">
        <v>19</v>
      </c>
      <c r="F18" s="36" t="s">
        <v>134</v>
      </c>
      <c r="G18" s="36">
        <v>1499</v>
      </c>
      <c r="H18" s="36">
        <v>90</v>
      </c>
      <c r="I18" s="36">
        <v>11.01</v>
      </c>
      <c r="J18" s="36">
        <v>0.0002</v>
      </c>
      <c r="K18" s="36">
        <v>1</v>
      </c>
      <c r="L18" s="36">
        <v>0.0014</v>
      </c>
      <c r="M18" s="36" t="s">
        <v>135</v>
      </c>
      <c r="N18" s="36">
        <v>80.56</v>
      </c>
      <c r="O18" s="36">
        <v>2139</v>
      </c>
      <c r="P18" s="36">
        <v>894.66</v>
      </c>
      <c r="Q18" s="36">
        <v>78</v>
      </c>
      <c r="R18" s="36">
        <v>11.47</v>
      </c>
      <c r="S18" s="36">
        <v>69.09</v>
      </c>
      <c r="T18" s="36" t="s">
        <v>136</v>
      </c>
      <c r="U18" s="36">
        <v>57.1</v>
      </c>
      <c r="V18" s="36">
        <v>98.1</v>
      </c>
      <c r="W18" s="36">
        <v>0</v>
      </c>
      <c r="X18" s="36">
        <v>0.0002</v>
      </c>
      <c r="Y18" s="36">
        <v>0</v>
      </c>
      <c r="Z18" s="36">
        <v>1</v>
      </c>
      <c r="AA18" s="36">
        <v>80.59</v>
      </c>
      <c r="AB18" s="36">
        <v>11.5</v>
      </c>
      <c r="AC18" s="36">
        <v>98.1</v>
      </c>
      <c r="AD18" s="36">
        <v>29.01</v>
      </c>
      <c r="AE18" s="36" t="s">
        <v>137</v>
      </c>
      <c r="AF18" s="36">
        <v>20.9</v>
      </c>
      <c r="AG18" s="36">
        <v>33</v>
      </c>
      <c r="AH18" s="36">
        <v>0.63</v>
      </c>
      <c r="AI18" s="36">
        <v>80</v>
      </c>
      <c r="AJ18" s="36" t="s">
        <v>137</v>
      </c>
      <c r="AK18" s="36">
        <v>8400</v>
      </c>
      <c r="AL18" s="36">
        <v>1.513</v>
      </c>
      <c r="AM18" s="36">
        <v>16.656</v>
      </c>
      <c r="AN18" s="36">
        <v>11.01</v>
      </c>
      <c r="AO18" s="36">
        <v>0.0803</v>
      </c>
      <c r="AP18" s="36">
        <v>0.0008</v>
      </c>
      <c r="AQ18" s="36">
        <v>0.9618</v>
      </c>
      <c r="AR18" s="36">
        <v>0.9743</v>
      </c>
      <c r="AS18" s="36">
        <v>0.857</v>
      </c>
      <c r="AT18" s="36">
        <v>8400</v>
      </c>
      <c r="AU18" s="36" t="s">
        <v>141</v>
      </c>
      <c r="AV18" s="36">
        <v>3.219</v>
      </c>
      <c r="AW18" s="36">
        <v>11.47</v>
      </c>
      <c r="AX18" s="36">
        <v>36.924</v>
      </c>
      <c r="AY18" s="38">
        <v>1.235</v>
      </c>
      <c r="AZ18" s="36">
        <v>29.294</v>
      </c>
      <c r="BA18" s="36">
        <v>21.782</v>
      </c>
      <c r="BB18" s="36">
        <v>28.8</v>
      </c>
      <c r="BC18" s="36">
        <v>1</v>
      </c>
      <c r="BD18" s="36">
        <v>28.8</v>
      </c>
      <c r="BE18" s="36">
        <v>17.33</v>
      </c>
      <c r="BF18" s="36">
        <v>17.33</v>
      </c>
      <c r="BG18" s="36">
        <v>51.76</v>
      </c>
      <c r="BH18" s="36">
        <v>1.24</v>
      </c>
      <c r="BI18" s="36">
        <v>1</v>
      </c>
      <c r="BJ18" s="36">
        <v>1</v>
      </c>
      <c r="BK18" s="36">
        <v>34.69</v>
      </c>
      <c r="BL18" s="36">
        <v>23.216</v>
      </c>
      <c r="BM18" s="36">
        <v>0.579</v>
      </c>
      <c r="BN18" s="36">
        <v>0.985</v>
      </c>
      <c r="BO18" s="36">
        <v>17.33</v>
      </c>
      <c r="BP18" s="36">
        <v>51.76</v>
      </c>
      <c r="BQ18" s="36">
        <v>17.3</v>
      </c>
      <c r="BR18" s="36">
        <v>22.5</v>
      </c>
      <c r="BS18" s="38">
        <v>0.6</v>
      </c>
    </row>
    <row r="19" spans="1:71" s="21" customFormat="1" ht="12.75">
      <c r="A19" s="36" t="s">
        <v>20</v>
      </c>
      <c r="B19" s="36" t="s">
        <v>0</v>
      </c>
      <c r="C19" s="36">
        <v>56</v>
      </c>
      <c r="D19" s="36" t="s">
        <v>7</v>
      </c>
      <c r="E19" s="37" t="s">
        <v>21</v>
      </c>
      <c r="F19" s="36" t="s">
        <v>134</v>
      </c>
      <c r="G19" s="36">
        <v>8723</v>
      </c>
      <c r="H19" s="36">
        <v>456</v>
      </c>
      <c r="I19" s="36">
        <v>12.7</v>
      </c>
      <c r="J19" s="36">
        <v>0.0002</v>
      </c>
      <c r="K19" s="36">
        <v>1</v>
      </c>
      <c r="L19" s="36">
        <v>0.0015</v>
      </c>
      <c r="M19" s="36" t="s">
        <v>135</v>
      </c>
      <c r="N19" s="36">
        <v>90.47</v>
      </c>
      <c r="O19" s="36">
        <v>12801</v>
      </c>
      <c r="P19" s="36">
        <v>3631</v>
      </c>
      <c r="Q19" s="36">
        <v>280</v>
      </c>
      <c r="R19" s="36">
        <v>12.97</v>
      </c>
      <c r="S19" s="36">
        <v>77.5</v>
      </c>
      <c r="T19" s="36" t="s">
        <v>136</v>
      </c>
      <c r="U19" s="36">
        <v>255</v>
      </c>
      <c r="V19" s="36">
        <v>95.4</v>
      </c>
      <c r="W19" s="36">
        <v>0</v>
      </c>
      <c r="X19" s="36">
        <v>0.0002</v>
      </c>
      <c r="Y19" s="36">
        <v>0</v>
      </c>
      <c r="Z19" s="36">
        <v>1</v>
      </c>
      <c r="AA19" s="36">
        <v>90.5</v>
      </c>
      <c r="AB19" s="36">
        <v>13</v>
      </c>
      <c r="AC19" s="36">
        <v>95.4</v>
      </c>
      <c r="AD19" s="36">
        <v>17.9</v>
      </c>
      <c r="AE19" s="36" t="s">
        <v>137</v>
      </c>
      <c r="AF19" s="36">
        <v>25</v>
      </c>
      <c r="AG19" s="36">
        <v>200.9</v>
      </c>
      <c r="AH19" s="36">
        <v>0.12</v>
      </c>
      <c r="AI19" s="36">
        <v>90</v>
      </c>
      <c r="AJ19" s="36" t="s">
        <v>137</v>
      </c>
      <c r="AK19" s="36">
        <v>37500</v>
      </c>
      <c r="AL19" s="36">
        <v>1.506</v>
      </c>
      <c r="AM19" s="36">
        <v>19.129</v>
      </c>
      <c r="AN19" s="36">
        <v>12.7</v>
      </c>
      <c r="AO19" s="36">
        <v>0.0745</v>
      </c>
      <c r="AP19" s="36">
        <v>0.0008</v>
      </c>
      <c r="AQ19" s="36">
        <v>1.1887</v>
      </c>
      <c r="AR19" s="36">
        <v>0.9978</v>
      </c>
      <c r="AS19" s="36">
        <v>0.857</v>
      </c>
      <c r="AT19" s="36">
        <v>37500</v>
      </c>
      <c r="AU19" s="36" t="s">
        <v>139</v>
      </c>
      <c r="AV19" s="36">
        <v>4.222</v>
      </c>
      <c r="AW19" s="36">
        <v>12.97</v>
      </c>
      <c r="AX19" s="36">
        <v>54.755</v>
      </c>
      <c r="AY19" s="38">
        <v>1.307</v>
      </c>
      <c r="AZ19" s="36">
        <v>41.063</v>
      </c>
      <c r="BA19" s="36">
        <v>31.276</v>
      </c>
      <c r="BB19" s="36">
        <v>41.063</v>
      </c>
      <c r="BC19" s="36">
        <v>1</v>
      </c>
      <c r="BD19" s="36">
        <v>41.063</v>
      </c>
      <c r="BE19" s="36">
        <v>28.095</v>
      </c>
      <c r="BF19" s="36">
        <v>28.095</v>
      </c>
      <c r="BG19" s="36">
        <v>49.407</v>
      </c>
      <c r="BH19" s="36">
        <v>1.17</v>
      </c>
      <c r="BI19" s="36">
        <v>1</v>
      </c>
      <c r="BJ19" s="36">
        <v>1</v>
      </c>
      <c r="BK19" s="36">
        <v>46.81</v>
      </c>
      <c r="BL19" s="36">
        <v>33.844</v>
      </c>
      <c r="BM19" s="36">
        <v>0.902</v>
      </c>
      <c r="BN19" s="36">
        <v>1</v>
      </c>
      <c r="BO19" s="36">
        <v>30.52</v>
      </c>
      <c r="BP19" s="36">
        <v>46.982</v>
      </c>
      <c r="BQ19" s="36">
        <v>30.5</v>
      </c>
      <c r="BR19" s="36">
        <v>39.7</v>
      </c>
      <c r="BS19" s="38">
        <v>4.6</v>
      </c>
    </row>
    <row r="20" spans="1:71" s="21" customFormat="1" ht="12.75">
      <c r="A20" s="36" t="s">
        <v>20</v>
      </c>
      <c r="B20" s="36" t="s">
        <v>0</v>
      </c>
      <c r="C20" s="36">
        <v>56</v>
      </c>
      <c r="D20" s="36" t="s">
        <v>7</v>
      </c>
      <c r="E20" s="37" t="s">
        <v>21</v>
      </c>
      <c r="F20" s="36" t="s">
        <v>140</v>
      </c>
      <c r="G20" s="36">
        <v>9982</v>
      </c>
      <c r="H20" s="36">
        <v>471</v>
      </c>
      <c r="I20" s="36">
        <v>13.5</v>
      </c>
      <c r="J20" s="36">
        <v>0.0002</v>
      </c>
      <c r="K20" s="36">
        <v>1</v>
      </c>
      <c r="L20" s="36">
        <v>0.0015</v>
      </c>
      <c r="M20" s="36" t="s">
        <v>135</v>
      </c>
      <c r="N20" s="36">
        <v>90.47</v>
      </c>
      <c r="O20" s="36">
        <v>9911</v>
      </c>
      <c r="P20" s="36">
        <v>2957</v>
      </c>
      <c r="Q20" s="36">
        <v>245</v>
      </c>
      <c r="R20" s="36">
        <v>12.07</v>
      </c>
      <c r="S20" s="36">
        <v>78.4</v>
      </c>
      <c r="T20" s="36" t="s">
        <v>136</v>
      </c>
      <c r="U20" s="36">
        <v>216</v>
      </c>
      <c r="V20" s="36">
        <v>95.4</v>
      </c>
      <c r="W20" s="36">
        <v>0</v>
      </c>
      <c r="X20" s="36">
        <v>0.0002</v>
      </c>
      <c r="Y20" s="36">
        <v>0</v>
      </c>
      <c r="Z20" s="36">
        <v>1</v>
      </c>
      <c r="AA20" s="36">
        <v>90.5</v>
      </c>
      <c r="AB20" s="36">
        <v>12.1</v>
      </c>
      <c r="AC20" s="36">
        <v>95.4</v>
      </c>
      <c r="AD20" s="36">
        <v>17</v>
      </c>
      <c r="AE20" s="36" t="s">
        <v>137</v>
      </c>
      <c r="AF20" s="36">
        <v>29</v>
      </c>
      <c r="AG20" s="36">
        <v>255</v>
      </c>
      <c r="AH20" s="36">
        <v>0.11</v>
      </c>
      <c r="AI20" s="36">
        <v>90</v>
      </c>
      <c r="AJ20" s="36" t="s">
        <v>137</v>
      </c>
      <c r="AK20" s="36">
        <v>37500</v>
      </c>
      <c r="AL20" s="36">
        <v>1.57</v>
      </c>
      <c r="AM20" s="36">
        <v>21.193</v>
      </c>
      <c r="AN20" s="36">
        <v>13.5</v>
      </c>
      <c r="AO20" s="36">
        <v>0.0753</v>
      </c>
      <c r="AP20" s="36">
        <v>0.0008</v>
      </c>
      <c r="AQ20" s="36">
        <v>1.2636</v>
      </c>
      <c r="AR20" s="36">
        <v>1.008</v>
      </c>
      <c r="AS20" s="36">
        <v>0.857</v>
      </c>
      <c r="AT20" s="36">
        <v>37500</v>
      </c>
      <c r="AU20" s="36" t="s">
        <v>139</v>
      </c>
      <c r="AV20" s="36">
        <v>4.343</v>
      </c>
      <c r="AW20" s="36">
        <v>12.07</v>
      </c>
      <c r="AX20" s="36">
        <v>52.423</v>
      </c>
      <c r="AY20" s="38">
        <v>1.299</v>
      </c>
      <c r="AZ20" s="36">
        <v>39.559</v>
      </c>
      <c r="BA20" s="36">
        <v>29.337</v>
      </c>
      <c r="BB20" s="36">
        <v>39.559</v>
      </c>
      <c r="BC20" s="36">
        <v>1</v>
      </c>
      <c r="BD20" s="36">
        <v>39.559</v>
      </c>
      <c r="BE20" s="36">
        <v>27.49</v>
      </c>
      <c r="BF20" s="36">
        <v>27.49</v>
      </c>
      <c r="BG20" s="36">
        <v>50.911</v>
      </c>
      <c r="BH20" s="36">
        <v>1.21</v>
      </c>
      <c r="BI20" s="36">
        <v>1</v>
      </c>
      <c r="BJ20" s="36">
        <v>1</v>
      </c>
      <c r="BK20" s="36">
        <v>46.44</v>
      </c>
      <c r="BL20" s="36">
        <v>34.366</v>
      </c>
      <c r="BM20" s="36">
        <v>0.94</v>
      </c>
      <c r="BN20" s="36">
        <v>1</v>
      </c>
      <c r="BO20" s="36">
        <v>32.292</v>
      </c>
      <c r="BP20" s="36">
        <v>46.109</v>
      </c>
      <c r="BQ20" s="36">
        <v>32.3</v>
      </c>
      <c r="BR20" s="36">
        <v>42</v>
      </c>
      <c r="BS20" s="38">
        <v>1.4</v>
      </c>
    </row>
    <row r="21" spans="1:71" s="21" customFormat="1" ht="12.75">
      <c r="A21" s="36" t="s">
        <v>20</v>
      </c>
      <c r="B21" s="36" t="s">
        <v>1</v>
      </c>
      <c r="C21" s="36">
        <v>22</v>
      </c>
      <c r="D21" s="36" t="s">
        <v>7</v>
      </c>
      <c r="E21" s="37" t="s">
        <v>22</v>
      </c>
      <c r="F21" s="36" t="s">
        <v>134</v>
      </c>
      <c r="G21" s="36">
        <v>10678</v>
      </c>
      <c r="H21" s="36">
        <v>495</v>
      </c>
      <c r="I21" s="36">
        <v>12.1</v>
      </c>
      <c r="J21" s="36">
        <v>0.00034</v>
      </c>
      <c r="K21" s="36">
        <v>1</v>
      </c>
      <c r="L21" s="36">
        <v>0.0015</v>
      </c>
      <c r="M21" s="36" t="s">
        <v>135</v>
      </c>
      <c r="N21" s="36">
        <v>390.03</v>
      </c>
      <c r="O21" s="36">
        <v>15851</v>
      </c>
      <c r="P21" s="36">
        <v>4076</v>
      </c>
      <c r="Q21" s="36">
        <v>298</v>
      </c>
      <c r="R21" s="36">
        <v>13.68</v>
      </c>
      <c r="S21" s="36">
        <v>376.35</v>
      </c>
      <c r="T21" s="36" t="s">
        <v>136</v>
      </c>
      <c r="U21" s="36">
        <v>271.5</v>
      </c>
      <c r="V21" s="36">
        <v>391.1</v>
      </c>
      <c r="W21" s="36">
        <v>0</v>
      </c>
      <c r="X21" s="36">
        <v>0.00034</v>
      </c>
      <c r="Y21" s="36">
        <v>0</v>
      </c>
      <c r="Z21" s="36">
        <v>1</v>
      </c>
      <c r="AA21" s="36">
        <v>390.05</v>
      </c>
      <c r="AB21" s="36">
        <v>13.7</v>
      </c>
      <c r="AC21" s="36">
        <v>391.1</v>
      </c>
      <c r="AD21" s="36">
        <v>14.75</v>
      </c>
      <c r="AE21" s="36" t="s">
        <v>137</v>
      </c>
      <c r="AF21" s="36">
        <v>26.5</v>
      </c>
      <c r="AG21" s="36">
        <v>224.8</v>
      </c>
      <c r="AH21" s="36">
        <v>0.12</v>
      </c>
      <c r="AI21" s="36">
        <v>96</v>
      </c>
      <c r="AJ21" s="36" t="s">
        <v>137</v>
      </c>
      <c r="AK21" s="36">
        <v>35701</v>
      </c>
      <c r="AL21" s="36">
        <v>1.783</v>
      </c>
      <c r="AM21" s="36">
        <v>21.572</v>
      </c>
      <c r="AN21" s="36">
        <v>12.1</v>
      </c>
      <c r="AO21" s="36">
        <v>0.0903</v>
      </c>
      <c r="AP21" s="36">
        <v>0.0014</v>
      </c>
      <c r="AQ21" s="36">
        <v>1.1326</v>
      </c>
      <c r="AR21" s="36">
        <v>1.1813</v>
      </c>
      <c r="AS21" s="36">
        <v>0.857</v>
      </c>
      <c r="AT21" s="36">
        <v>35701</v>
      </c>
      <c r="AU21" s="36" t="s">
        <v>139</v>
      </c>
      <c r="AV21" s="36">
        <v>4.525</v>
      </c>
      <c r="AW21" s="36">
        <v>13.68</v>
      </c>
      <c r="AX21" s="36">
        <v>61.892</v>
      </c>
      <c r="AY21" s="38">
        <v>1.548</v>
      </c>
      <c r="AZ21" s="36">
        <v>39.193</v>
      </c>
      <c r="BA21" s="36">
        <v>29.859</v>
      </c>
      <c r="BB21" s="36">
        <v>39.193</v>
      </c>
      <c r="BC21" s="36">
        <v>1</v>
      </c>
      <c r="BD21" s="36">
        <v>39.193</v>
      </c>
      <c r="BE21" s="36">
        <v>25.516</v>
      </c>
      <c r="BF21" s="36">
        <v>25.516</v>
      </c>
      <c r="BG21" s="36">
        <v>350.837</v>
      </c>
      <c r="BH21" s="36">
        <v>1.17</v>
      </c>
      <c r="BI21" s="36">
        <v>1</v>
      </c>
      <c r="BJ21" s="36">
        <v>1</v>
      </c>
      <c r="BK21" s="36">
        <v>44.66</v>
      </c>
      <c r="BL21" s="36">
        <v>30.983</v>
      </c>
      <c r="BM21" s="36">
        <v>0.924</v>
      </c>
      <c r="BN21" s="36">
        <v>1.008</v>
      </c>
      <c r="BO21" s="36">
        <v>28.875</v>
      </c>
      <c r="BP21" s="36">
        <v>347.478</v>
      </c>
      <c r="BQ21" s="36">
        <v>28.9</v>
      </c>
      <c r="BR21" s="36">
        <v>37.5</v>
      </c>
      <c r="BS21" s="38">
        <v>1</v>
      </c>
    </row>
    <row r="22" spans="1:71" s="21" customFormat="1" ht="12.75">
      <c r="A22" s="36" t="s">
        <v>20</v>
      </c>
      <c r="B22" s="36" t="s">
        <v>1</v>
      </c>
      <c r="C22" s="36">
        <v>22</v>
      </c>
      <c r="D22" s="36" t="s">
        <v>7</v>
      </c>
      <c r="E22" s="37" t="s">
        <v>22</v>
      </c>
      <c r="F22" s="36" t="s">
        <v>140</v>
      </c>
      <c r="G22" s="36">
        <v>3020</v>
      </c>
      <c r="H22" s="36">
        <v>246</v>
      </c>
      <c r="I22" s="36">
        <v>8.63</v>
      </c>
      <c r="J22" s="36">
        <v>0.00034</v>
      </c>
      <c r="K22" s="36">
        <v>1</v>
      </c>
      <c r="L22" s="36">
        <v>0.0015</v>
      </c>
      <c r="M22" s="36" t="s">
        <v>135</v>
      </c>
      <c r="N22" s="36">
        <v>390.03</v>
      </c>
      <c r="O22" s="36">
        <v>4901</v>
      </c>
      <c r="P22" s="36">
        <v>1347</v>
      </c>
      <c r="Q22" s="36">
        <v>108</v>
      </c>
      <c r="R22" s="36">
        <v>12.47</v>
      </c>
      <c r="S22" s="36">
        <v>377.56</v>
      </c>
      <c r="T22" s="36" t="s">
        <v>136</v>
      </c>
      <c r="U22" s="36">
        <v>78.6</v>
      </c>
      <c r="V22" s="36">
        <v>391.1</v>
      </c>
      <c r="W22" s="36">
        <v>0</v>
      </c>
      <c r="X22" s="36">
        <v>0.00034</v>
      </c>
      <c r="Y22" s="36">
        <v>0</v>
      </c>
      <c r="Z22" s="36">
        <v>1</v>
      </c>
      <c r="AA22" s="36">
        <v>390.05</v>
      </c>
      <c r="AB22" s="36">
        <v>12.49</v>
      </c>
      <c r="AC22" s="36">
        <v>391.1</v>
      </c>
      <c r="AD22" s="36">
        <v>13.54</v>
      </c>
      <c r="AE22" s="36" t="s">
        <v>137</v>
      </c>
      <c r="AF22" s="36">
        <v>29.4</v>
      </c>
      <c r="AG22" s="36">
        <v>167.2</v>
      </c>
      <c r="AH22" s="36">
        <v>0.18</v>
      </c>
      <c r="AI22" s="36">
        <v>84</v>
      </c>
      <c r="AJ22" s="36" t="s">
        <v>137</v>
      </c>
      <c r="AK22" s="36">
        <v>35701</v>
      </c>
      <c r="AL22" s="36">
        <v>1.423</v>
      </c>
      <c r="AM22" s="36">
        <v>12.276</v>
      </c>
      <c r="AN22" s="36">
        <v>8.63</v>
      </c>
      <c r="AO22" s="36">
        <v>0.0853</v>
      </c>
      <c r="AP22" s="36">
        <v>0.0014</v>
      </c>
      <c r="AQ22" s="36">
        <v>0.8078</v>
      </c>
      <c r="AR22" s="36">
        <v>1.1166</v>
      </c>
      <c r="AS22" s="36">
        <v>0.857</v>
      </c>
      <c r="AT22" s="36">
        <v>35701</v>
      </c>
      <c r="AU22" s="36" t="s">
        <v>141</v>
      </c>
      <c r="AV22" s="36">
        <v>5.262</v>
      </c>
      <c r="AW22" s="36">
        <v>12.47</v>
      </c>
      <c r="AX22" s="36">
        <v>65.635</v>
      </c>
      <c r="AY22" s="38">
        <v>1.561</v>
      </c>
      <c r="AZ22" s="36">
        <v>41.216</v>
      </c>
      <c r="BA22" s="36">
        <v>36.304</v>
      </c>
      <c r="BB22" s="36">
        <v>41.059</v>
      </c>
      <c r="BC22" s="36">
        <v>1</v>
      </c>
      <c r="BD22" s="36">
        <v>41.059</v>
      </c>
      <c r="BE22" s="36">
        <v>28.587</v>
      </c>
      <c r="BF22" s="36">
        <v>28.587</v>
      </c>
      <c r="BG22" s="36">
        <v>348.971</v>
      </c>
      <c r="BH22" s="36">
        <v>1.07</v>
      </c>
      <c r="BI22" s="36">
        <v>1</v>
      </c>
      <c r="BJ22" s="36">
        <v>1</v>
      </c>
      <c r="BK22" s="36">
        <v>43.33</v>
      </c>
      <c r="BL22" s="36">
        <v>30.854</v>
      </c>
      <c r="BM22" s="36">
        <v>0.784</v>
      </c>
      <c r="BN22" s="36">
        <v>0.991</v>
      </c>
      <c r="BO22" s="36">
        <v>28.587</v>
      </c>
      <c r="BP22" s="36">
        <v>348.971</v>
      </c>
      <c r="BQ22" s="36">
        <v>28.6</v>
      </c>
      <c r="BR22" s="36">
        <v>37.2</v>
      </c>
      <c r="BS22" s="38">
        <v>0</v>
      </c>
    </row>
    <row r="23" spans="1:6" ht="12.75">
      <c r="A23"/>
      <c r="B23"/>
      <c r="C23"/>
      <c r="D23"/>
      <c r="E23"/>
      <c r="F23"/>
    </row>
    <row r="24" spans="1:6" ht="12.75">
      <c r="A24"/>
      <c r="B24"/>
      <c r="C24"/>
      <c r="D24"/>
      <c r="E24"/>
      <c r="F24"/>
    </row>
    <row r="25" spans="1:6" ht="12.75">
      <c r="A25"/>
      <c r="B25"/>
      <c r="C25"/>
      <c r="D25"/>
      <c r="E25"/>
      <c r="F25"/>
    </row>
    <row r="26" spans="1:6" ht="12.75">
      <c r="A26"/>
      <c r="B26"/>
      <c r="C26"/>
      <c r="D26"/>
      <c r="E26"/>
      <c r="F26"/>
    </row>
    <row r="27" spans="1:6" ht="12.75">
      <c r="A27"/>
      <c r="B27"/>
      <c r="C27"/>
      <c r="D27"/>
      <c r="E27"/>
      <c r="F27"/>
    </row>
    <row r="28" spans="1:6" ht="12.75">
      <c r="A28"/>
      <c r="B28"/>
      <c r="C28"/>
      <c r="D28"/>
      <c r="E28"/>
      <c r="F28"/>
    </row>
    <row r="29" spans="1:6" ht="12.75">
      <c r="A29"/>
      <c r="B29"/>
      <c r="C29"/>
      <c r="D29"/>
      <c r="E29"/>
      <c r="F29"/>
    </row>
    <row r="30" spans="1:6" ht="12.75">
      <c r="A30"/>
      <c r="B30"/>
      <c r="C30"/>
      <c r="D30"/>
      <c r="E30"/>
      <c r="F30"/>
    </row>
    <row r="31" spans="1:6" ht="12.75">
      <c r="A31"/>
      <c r="B31"/>
      <c r="C31"/>
      <c r="D31"/>
      <c r="E31"/>
      <c r="F31"/>
    </row>
    <row r="32" spans="1:6" ht="12.75">
      <c r="A32"/>
      <c r="B32"/>
      <c r="C32"/>
      <c r="D32"/>
      <c r="E32"/>
      <c r="F32"/>
    </row>
    <row r="33" spans="1:6" ht="12.75">
      <c r="A33"/>
      <c r="B33"/>
      <c r="C33"/>
      <c r="D33"/>
      <c r="E33"/>
      <c r="F33"/>
    </row>
    <row r="34" spans="1:6" ht="12.75">
      <c r="A34"/>
      <c r="B34"/>
      <c r="C34"/>
      <c r="D34"/>
      <c r="E34"/>
      <c r="F34"/>
    </row>
    <row r="35" spans="1:6" ht="12.75">
      <c r="A35"/>
      <c r="B35"/>
      <c r="C35"/>
      <c r="D35"/>
      <c r="E35"/>
      <c r="F35"/>
    </row>
    <row r="36" spans="1:6" ht="12.75">
      <c r="A36"/>
      <c r="B36"/>
      <c r="C36"/>
      <c r="D36"/>
      <c r="E36"/>
      <c r="F36"/>
    </row>
    <row r="37" spans="1:6" ht="12.75">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row r="44" spans="1:6" ht="12.75">
      <c r="A44"/>
      <c r="B44"/>
      <c r="C44"/>
      <c r="D44"/>
      <c r="E44"/>
      <c r="F44"/>
    </row>
    <row r="45" spans="1:6" ht="12.75">
      <c r="A45"/>
      <c r="B45"/>
      <c r="C45"/>
      <c r="D45"/>
      <c r="E45"/>
      <c r="F45"/>
    </row>
    <row r="46" spans="1:6" ht="12.75">
      <c r="A46"/>
      <c r="B46"/>
      <c r="C46"/>
      <c r="D46"/>
      <c r="E46"/>
      <c r="F46"/>
    </row>
    <row r="47" spans="1:6" ht="12.75">
      <c r="A47"/>
      <c r="B47"/>
      <c r="C47"/>
      <c r="D47"/>
      <c r="E47"/>
      <c r="F47"/>
    </row>
    <row r="48" spans="1:6" ht="12.75">
      <c r="A48"/>
      <c r="B48"/>
      <c r="C48"/>
      <c r="D48"/>
      <c r="E48"/>
      <c r="F48"/>
    </row>
    <row r="49" spans="1:6" ht="12.75">
      <c r="A49"/>
      <c r="B49"/>
      <c r="C49"/>
      <c r="D49"/>
      <c r="E49"/>
      <c r="F49"/>
    </row>
    <row r="50" spans="1:6" ht="12.75">
      <c r="A50"/>
      <c r="B50"/>
      <c r="C50"/>
      <c r="D50"/>
      <c r="E50"/>
      <c r="F50"/>
    </row>
    <row r="51" spans="1:6" ht="12.75">
      <c r="A51"/>
      <c r="B51"/>
      <c r="C51"/>
      <c r="D51"/>
      <c r="E51"/>
      <c r="F51"/>
    </row>
    <row r="52" spans="1:6" ht="12.75">
      <c r="A52"/>
      <c r="B52"/>
      <c r="C52"/>
      <c r="D52"/>
      <c r="E52"/>
      <c r="F52"/>
    </row>
    <row r="53" spans="1:6" ht="12.75">
      <c r="A53"/>
      <c r="B53"/>
      <c r="C53"/>
      <c r="D53"/>
      <c r="E53"/>
      <c r="F53"/>
    </row>
    <row r="54" spans="1:6" ht="12.75">
      <c r="A54"/>
      <c r="B54"/>
      <c r="C54"/>
      <c r="D54"/>
      <c r="E54"/>
      <c r="F54"/>
    </row>
    <row r="55" spans="1:6" ht="12.75">
      <c r="A55"/>
      <c r="B55"/>
      <c r="C55"/>
      <c r="D55"/>
      <c r="E55"/>
      <c r="F55"/>
    </row>
    <row r="56" spans="1:6" ht="12.75">
      <c r="A56"/>
      <c r="B56"/>
      <c r="C56"/>
      <c r="D56"/>
      <c r="E56"/>
      <c r="F56"/>
    </row>
    <row r="57" spans="1:6" ht="12.75">
      <c r="A57"/>
      <c r="B57"/>
      <c r="C57"/>
      <c r="D57"/>
      <c r="E57"/>
      <c r="F57"/>
    </row>
    <row r="58" spans="1:6" ht="12.75">
      <c r="A58"/>
      <c r="B58"/>
      <c r="C58"/>
      <c r="D58"/>
      <c r="E58"/>
      <c r="F58"/>
    </row>
    <row r="59" spans="1:6" ht="12.75">
      <c r="A59"/>
      <c r="B59"/>
      <c r="C59"/>
      <c r="D59"/>
      <c r="E59"/>
      <c r="F59"/>
    </row>
    <row r="60" spans="1:6" ht="12.75">
      <c r="A60"/>
      <c r="B60"/>
      <c r="C60"/>
      <c r="D60"/>
      <c r="E60"/>
      <c r="F60"/>
    </row>
    <row r="61" spans="1:6" ht="12.75">
      <c r="A61"/>
      <c r="B61"/>
      <c r="C61"/>
      <c r="D61"/>
      <c r="E61"/>
      <c r="F61"/>
    </row>
    <row r="62" spans="1:6" ht="12.75">
      <c r="A62"/>
      <c r="B62"/>
      <c r="C62"/>
      <c r="D62"/>
      <c r="E62"/>
      <c r="F62"/>
    </row>
    <row r="63" spans="1:6" ht="12.75">
      <c r="A63"/>
      <c r="B63"/>
      <c r="C63"/>
      <c r="D63"/>
      <c r="E63"/>
      <c r="F63"/>
    </row>
    <row r="64" spans="1:6" ht="12.75">
      <c r="A64"/>
      <c r="B64"/>
      <c r="C64"/>
      <c r="D64"/>
      <c r="E64"/>
      <c r="F64"/>
    </row>
    <row r="65" spans="1:6" ht="12.75">
      <c r="A65"/>
      <c r="B65"/>
      <c r="C65"/>
      <c r="D65"/>
      <c r="E65"/>
      <c r="F65"/>
    </row>
    <row r="66" spans="1:6" ht="12.75">
      <c r="A66"/>
      <c r="B66"/>
      <c r="C66"/>
      <c r="D66"/>
      <c r="E66"/>
      <c r="F66"/>
    </row>
    <row r="67" spans="1:6" ht="12.75">
      <c r="A67"/>
      <c r="B67"/>
      <c r="C67"/>
      <c r="D67"/>
      <c r="E67"/>
      <c r="F67"/>
    </row>
    <row r="68" spans="1:6" ht="12.75">
      <c r="A68"/>
      <c r="B68"/>
      <c r="C68"/>
      <c r="D68"/>
      <c r="E68"/>
      <c r="F68"/>
    </row>
    <row r="69" spans="1:6" ht="12.75">
      <c r="A69"/>
      <c r="B69"/>
      <c r="C69"/>
      <c r="D69"/>
      <c r="E69"/>
      <c r="F69"/>
    </row>
    <row r="70" spans="1:6" ht="12.75">
      <c r="A70"/>
      <c r="B70"/>
      <c r="C70"/>
      <c r="D70"/>
      <c r="E70"/>
      <c r="F70"/>
    </row>
    <row r="71" spans="1:6" ht="12.75">
      <c r="A71"/>
      <c r="B71"/>
      <c r="C71"/>
      <c r="D71"/>
      <c r="E71"/>
      <c r="F71"/>
    </row>
    <row r="72" spans="1:6" ht="12.75">
      <c r="A72"/>
      <c r="B72"/>
      <c r="C72"/>
      <c r="D72"/>
      <c r="E72"/>
      <c r="F72"/>
    </row>
    <row r="73" spans="1:6" ht="12.75">
      <c r="A73"/>
      <c r="B73"/>
      <c r="C73"/>
      <c r="D73"/>
      <c r="E73"/>
      <c r="F73"/>
    </row>
    <row r="74" spans="1:6" ht="12.75">
      <c r="A74"/>
      <c r="B74"/>
      <c r="C74"/>
      <c r="D74"/>
      <c r="E74"/>
      <c r="F74"/>
    </row>
    <row r="75" spans="1:6" ht="12.75">
      <c r="A75"/>
      <c r="B75"/>
      <c r="C75"/>
      <c r="D75"/>
      <c r="E75"/>
      <c r="F75"/>
    </row>
    <row r="76" spans="1:6" ht="12.75">
      <c r="A76"/>
      <c r="B76"/>
      <c r="C76"/>
      <c r="D76"/>
      <c r="E76"/>
      <c r="F76"/>
    </row>
    <row r="77" spans="1:6" ht="12.75">
      <c r="A77"/>
      <c r="B77"/>
      <c r="C77"/>
      <c r="D77"/>
      <c r="E77"/>
      <c r="F77"/>
    </row>
    <row r="78" spans="1:6" ht="12.75">
      <c r="A78"/>
      <c r="B78"/>
      <c r="C78"/>
      <c r="D78"/>
      <c r="E78"/>
      <c r="F78"/>
    </row>
    <row r="79" spans="1:6" ht="12.75">
      <c r="A79"/>
      <c r="B79"/>
      <c r="C79"/>
      <c r="D79"/>
      <c r="E79"/>
      <c r="F79"/>
    </row>
    <row r="80" spans="1:6" ht="12.75">
      <c r="A80"/>
      <c r="B80"/>
      <c r="C80"/>
      <c r="D80"/>
      <c r="E80"/>
      <c r="F80"/>
    </row>
    <row r="81" spans="1:6" ht="12.75">
      <c r="A81"/>
      <c r="B81"/>
      <c r="C81"/>
      <c r="D81"/>
      <c r="E81"/>
      <c r="F81"/>
    </row>
    <row r="82" spans="1:6" ht="12.75">
      <c r="A82"/>
      <c r="B82"/>
      <c r="C82"/>
      <c r="D82"/>
      <c r="E82"/>
      <c r="F82"/>
    </row>
    <row r="83" spans="1:6" ht="12.75">
      <c r="A83"/>
      <c r="B83"/>
      <c r="C83"/>
      <c r="D83"/>
      <c r="E83"/>
      <c r="F83"/>
    </row>
    <row r="84" spans="1:6" ht="12.75">
      <c r="A84"/>
      <c r="B84"/>
      <c r="C84"/>
      <c r="D84"/>
      <c r="E84"/>
      <c r="F84"/>
    </row>
    <row r="85" spans="1:6" ht="12.75">
      <c r="A85"/>
      <c r="B85"/>
      <c r="C85"/>
      <c r="D85"/>
      <c r="E85"/>
      <c r="F85"/>
    </row>
    <row r="86" spans="1:6" ht="12.75">
      <c r="A86"/>
      <c r="B86"/>
      <c r="C86"/>
      <c r="D86"/>
      <c r="E86"/>
      <c r="F86"/>
    </row>
    <row r="87" spans="1:6" ht="12.75">
      <c r="A87"/>
      <c r="B87"/>
      <c r="C87"/>
      <c r="D87"/>
      <c r="E87"/>
      <c r="F87"/>
    </row>
    <row r="88" spans="1:6" ht="12.75">
      <c r="A88"/>
      <c r="B88"/>
      <c r="C88"/>
      <c r="D88"/>
      <c r="E88"/>
      <c r="F88"/>
    </row>
    <row r="89" spans="1:6" ht="12.75">
      <c r="A89"/>
      <c r="B89"/>
      <c r="C89"/>
      <c r="D89"/>
      <c r="E89"/>
      <c r="F89"/>
    </row>
    <row r="90" spans="1:6" ht="12.75">
      <c r="A90"/>
      <c r="B90"/>
      <c r="C90"/>
      <c r="D90"/>
      <c r="E90"/>
      <c r="F90"/>
    </row>
    <row r="91" spans="1:6" ht="12.75">
      <c r="A91"/>
      <c r="B91"/>
      <c r="C91"/>
      <c r="D91"/>
      <c r="E91"/>
      <c r="F91"/>
    </row>
    <row r="92" spans="1:6" ht="12.75">
      <c r="A92"/>
      <c r="B92"/>
      <c r="C92"/>
      <c r="D92"/>
      <c r="E92"/>
      <c r="F92"/>
    </row>
    <row r="93" spans="1:6" ht="12.75">
      <c r="A93"/>
      <c r="B93"/>
      <c r="C93"/>
      <c r="D93"/>
      <c r="E93"/>
      <c r="F93"/>
    </row>
    <row r="94" spans="1:6" ht="12.75">
      <c r="A94"/>
      <c r="B94"/>
      <c r="C94"/>
      <c r="D94"/>
      <c r="E94"/>
      <c r="F94"/>
    </row>
    <row r="95" ht="12.75">
      <c r="D95" s="39"/>
    </row>
    <row r="96" ht="12.75">
      <c r="D96" s="39"/>
    </row>
    <row r="97" ht="12.75">
      <c r="D97" s="39"/>
    </row>
    <row r="98" ht="12.75">
      <c r="D98" s="39"/>
    </row>
    <row r="99" ht="12.75">
      <c r="D99" s="39"/>
    </row>
    <row r="100" ht="12.75">
      <c r="D100" s="39"/>
    </row>
    <row r="101" ht="12.75">
      <c r="D101" s="39"/>
    </row>
    <row r="102" ht="12.75">
      <c r="D102" s="39"/>
    </row>
    <row r="103" ht="12.75">
      <c r="D103" s="39"/>
    </row>
    <row r="104" ht="12.75">
      <c r="D104" s="39"/>
    </row>
    <row r="105" ht="12.75">
      <c r="D105" s="39"/>
    </row>
    <row r="106" ht="12.75">
      <c r="D106" s="39"/>
    </row>
    <row r="107" ht="12.75">
      <c r="D107" s="39"/>
    </row>
    <row r="108" ht="12.75">
      <c r="D108" s="39"/>
    </row>
    <row r="109" ht="12.75">
      <c r="D109" s="39"/>
    </row>
    <row r="110" ht="12.75">
      <c r="D110" s="39"/>
    </row>
    <row r="111" ht="12.75">
      <c r="D111" s="39"/>
    </row>
    <row r="112" ht="12.75">
      <c r="D112" s="39"/>
    </row>
    <row r="113" ht="12.75">
      <c r="D113" s="39"/>
    </row>
  </sheetData>
  <mergeCells count="2">
    <mergeCell ref="A1:E2"/>
    <mergeCell ref="G1:BP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R113"/>
  <sheetViews>
    <sheetView zoomScale="75" zoomScaleNormal="75" workbookViewId="0" topLeftCell="A1">
      <pane xSplit="4" ySplit="4" topLeftCell="BB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21" bestFit="1" customWidth="1"/>
    <col min="2" max="2" width="18.57421875" style="21" customWidth="1"/>
    <col min="3" max="3" width="10.140625" style="21" customWidth="1"/>
    <col min="4" max="4" width="23.8515625" style="40" customWidth="1"/>
    <col min="5" max="5" width="24.7109375" style="21" customWidth="1"/>
    <col min="6" max="6" width="10.00390625" style="21" customWidth="1"/>
    <col min="13" max="13" width="11.57421875" style="0" customWidth="1"/>
    <col min="14" max="15" width="11.28125" style="0" customWidth="1"/>
    <col min="19" max="19" width="10.7109375" style="0" customWidth="1"/>
    <col min="20" max="20" width="11.7109375" style="0" customWidth="1"/>
    <col min="21" max="21" width="9.57421875" style="0" customWidth="1"/>
    <col min="22" max="22" width="10.7109375" style="0" customWidth="1"/>
    <col min="23" max="23" width="12.28125" style="0" customWidth="1"/>
    <col min="25" max="25" width="10.28125" style="0" customWidth="1"/>
    <col min="35" max="35" width="12.28125" style="0" customWidth="1"/>
    <col min="45" max="45" width="9.8515625" style="0" customWidth="1"/>
    <col min="46" max="46" width="10.140625" style="0" customWidth="1"/>
    <col min="48" max="48" width="10.57421875" style="0" customWidth="1"/>
    <col min="49" max="49" width="10.7109375" style="0" customWidth="1"/>
    <col min="53" max="53" width="10.421875" style="0" customWidth="1"/>
    <col min="55" max="55" width="10.7109375" style="0" customWidth="1"/>
    <col min="56" max="56" width="11.00390625" style="0" customWidth="1"/>
    <col min="57" max="57" width="9.8515625" style="0" customWidth="1"/>
    <col min="58" max="58" width="10.28125" style="0" customWidth="1"/>
    <col min="64" max="64" width="9.8515625" style="0" customWidth="1"/>
    <col min="65" max="65" width="11.421875" style="0" customWidth="1"/>
    <col min="66" max="66" width="10.8515625" style="0" customWidth="1"/>
    <col min="68" max="69" width="13.7109375" style="0" customWidth="1"/>
    <col min="70" max="70" width="10.57421875" style="0" customWidth="1"/>
  </cols>
  <sheetData>
    <row r="1" spans="1:68" ht="13.5" thickBot="1">
      <c r="A1" s="41" t="s">
        <v>58</v>
      </c>
      <c r="B1" s="42"/>
      <c r="C1" s="42"/>
      <c r="D1" s="42"/>
      <c r="E1" s="43"/>
      <c r="F1" s="15"/>
      <c r="G1" s="47" t="s">
        <v>59</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8"/>
      <c r="BP1" s="16"/>
    </row>
    <row r="2" spans="1:68" s="21" customFormat="1" ht="13.5" thickBot="1">
      <c r="A2" s="44"/>
      <c r="B2" s="45"/>
      <c r="C2" s="45"/>
      <c r="D2" s="45"/>
      <c r="E2" s="46"/>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R2">AL2+1</f>
        <v>95</v>
      </c>
      <c r="AN2" s="19">
        <f t="shared" si="2"/>
        <v>96</v>
      </c>
      <c r="AO2" s="19">
        <f t="shared" si="2"/>
        <v>97</v>
      </c>
      <c r="AP2" s="19">
        <f t="shared" si="2"/>
        <v>98</v>
      </c>
      <c r="AQ2" s="19">
        <f t="shared" si="2"/>
        <v>99</v>
      </c>
      <c r="AR2" s="19">
        <f t="shared" si="2"/>
        <v>100</v>
      </c>
      <c r="AS2" s="19">
        <v>104</v>
      </c>
      <c r="AT2" s="19">
        <v>107</v>
      </c>
      <c r="AU2" s="19">
        <f>AT2+1</f>
        <v>108</v>
      </c>
      <c r="AV2" s="19">
        <f>AU2+1</f>
        <v>109</v>
      </c>
      <c r="AW2" s="19">
        <f>AV2+1</f>
        <v>110</v>
      </c>
      <c r="AX2" s="19">
        <f>AW2+1</f>
        <v>111</v>
      </c>
      <c r="AY2" s="19">
        <v>117</v>
      </c>
      <c r="AZ2" s="19">
        <f aca="true" t="shared" si="3" ref="AZ2:BF2">AY2+1</f>
        <v>118</v>
      </c>
      <c r="BA2" s="19">
        <f t="shared" si="3"/>
        <v>119</v>
      </c>
      <c r="BB2" s="19">
        <f t="shared" si="3"/>
        <v>120</v>
      </c>
      <c r="BC2" s="19">
        <f t="shared" si="3"/>
        <v>121</v>
      </c>
      <c r="BD2" s="19">
        <f t="shared" si="3"/>
        <v>122</v>
      </c>
      <c r="BE2" s="19">
        <f t="shared" si="3"/>
        <v>123</v>
      </c>
      <c r="BF2" s="19">
        <f t="shared" si="3"/>
        <v>124</v>
      </c>
      <c r="BG2" s="19">
        <v>130</v>
      </c>
      <c r="BH2" s="19">
        <f aca="true" t="shared" si="4" ref="BH2:BM2">BG2+1</f>
        <v>131</v>
      </c>
      <c r="BI2" s="19">
        <f t="shared" si="4"/>
        <v>132</v>
      </c>
      <c r="BJ2" s="19">
        <f t="shared" si="4"/>
        <v>133</v>
      </c>
      <c r="BK2" s="19">
        <f t="shared" si="4"/>
        <v>134</v>
      </c>
      <c r="BL2" s="19">
        <f t="shared" si="4"/>
        <v>135</v>
      </c>
      <c r="BM2" s="19">
        <f t="shared" si="4"/>
        <v>136</v>
      </c>
      <c r="BN2" s="20">
        <v>138</v>
      </c>
      <c r="BO2" s="20">
        <v>139</v>
      </c>
      <c r="BP2" s="16"/>
    </row>
    <row r="3" spans="1:70" s="27" customFormat="1" ht="162" customHeight="1" thickBot="1">
      <c r="A3" s="22" t="s">
        <v>60</v>
      </c>
      <c r="B3" s="23" t="s">
        <v>61</v>
      </c>
      <c r="C3" s="23" t="s">
        <v>62</v>
      </c>
      <c r="D3" s="23" t="s">
        <v>63</v>
      </c>
      <c r="E3" s="24" t="s">
        <v>64</v>
      </c>
      <c r="F3" s="24" t="s">
        <v>65</v>
      </c>
      <c r="G3" s="25" t="s">
        <v>66</v>
      </c>
      <c r="H3" s="25" t="s">
        <v>67</v>
      </c>
      <c r="I3" s="25" t="s">
        <v>68</v>
      </c>
      <c r="J3" s="25" t="s">
        <v>69</v>
      </c>
      <c r="K3" s="25" t="s">
        <v>70</v>
      </c>
      <c r="L3" s="25" t="s">
        <v>71</v>
      </c>
      <c r="M3" s="25" t="s">
        <v>72</v>
      </c>
      <c r="N3" s="25" t="s">
        <v>73</v>
      </c>
      <c r="O3" s="25" t="s">
        <v>74</v>
      </c>
      <c r="P3" s="25" t="s">
        <v>75</v>
      </c>
      <c r="Q3" s="25" t="s">
        <v>76</v>
      </c>
      <c r="R3" s="25" t="s">
        <v>77</v>
      </c>
      <c r="S3" s="25" t="s">
        <v>78</v>
      </c>
      <c r="T3" s="25" t="s">
        <v>79</v>
      </c>
      <c r="U3" s="25" t="s">
        <v>80</v>
      </c>
      <c r="V3" s="25" t="s">
        <v>81</v>
      </c>
      <c r="W3" s="25" t="s">
        <v>82</v>
      </c>
      <c r="X3" s="25" t="s">
        <v>83</v>
      </c>
      <c r="Y3" s="25" t="s">
        <v>84</v>
      </c>
      <c r="Z3" s="25" t="s">
        <v>85</v>
      </c>
      <c r="AA3" s="25" t="s">
        <v>86</v>
      </c>
      <c r="AB3" s="25" t="s">
        <v>87</v>
      </c>
      <c r="AC3" s="25" t="s">
        <v>88</v>
      </c>
      <c r="AD3" s="25" t="s">
        <v>89</v>
      </c>
      <c r="AE3" s="25" t="s">
        <v>90</v>
      </c>
      <c r="AF3" s="25" t="s">
        <v>91</v>
      </c>
      <c r="AG3" s="25" t="s">
        <v>92</v>
      </c>
      <c r="AH3" s="25" t="s">
        <v>93</v>
      </c>
      <c r="AI3" s="25" t="s">
        <v>94</v>
      </c>
      <c r="AJ3" s="25" t="s">
        <v>95</v>
      </c>
      <c r="AK3" s="25" t="s">
        <v>96</v>
      </c>
      <c r="AL3" s="25" t="s">
        <v>97</v>
      </c>
      <c r="AM3" s="25" t="s">
        <v>98</v>
      </c>
      <c r="AN3" s="25" t="s">
        <v>99</v>
      </c>
      <c r="AO3" s="25" t="s">
        <v>100</v>
      </c>
      <c r="AP3" s="25" t="s">
        <v>101</v>
      </c>
      <c r="AQ3" s="25" t="s">
        <v>102</v>
      </c>
      <c r="AR3" s="25" t="s">
        <v>104</v>
      </c>
      <c r="AS3" s="25" t="s">
        <v>152</v>
      </c>
      <c r="AT3" s="25" t="s">
        <v>105</v>
      </c>
      <c r="AU3" s="25" t="s">
        <v>106</v>
      </c>
      <c r="AV3" s="25" t="s">
        <v>107</v>
      </c>
      <c r="AW3" s="25" t="s">
        <v>142</v>
      </c>
      <c r="AX3" s="25" t="s">
        <v>109</v>
      </c>
      <c r="AY3" s="25" t="s">
        <v>110</v>
      </c>
      <c r="AZ3" s="25" t="s">
        <v>111</v>
      </c>
      <c r="BA3" s="25" t="s">
        <v>112</v>
      </c>
      <c r="BB3" s="25" t="s">
        <v>113</v>
      </c>
      <c r="BC3" s="25" t="s">
        <v>143</v>
      </c>
      <c r="BD3" s="25" t="s">
        <v>144</v>
      </c>
      <c r="BE3" s="25" t="s">
        <v>145</v>
      </c>
      <c r="BF3" s="25" t="s">
        <v>146</v>
      </c>
      <c r="BG3" s="25" t="s">
        <v>118</v>
      </c>
      <c r="BH3" s="25" t="s">
        <v>119</v>
      </c>
      <c r="BI3" s="25" t="s">
        <v>113</v>
      </c>
      <c r="BJ3" s="25" t="s">
        <v>147</v>
      </c>
      <c r="BK3" s="25" t="s">
        <v>148</v>
      </c>
      <c r="BL3" s="25" t="s">
        <v>122</v>
      </c>
      <c r="BM3" s="25" t="s">
        <v>123</v>
      </c>
      <c r="BN3" s="25" t="s">
        <v>149</v>
      </c>
      <c r="BO3" s="25" t="s">
        <v>124</v>
      </c>
      <c r="BP3" s="25" t="s">
        <v>150</v>
      </c>
      <c r="BQ3" s="25" t="s">
        <v>151</v>
      </c>
      <c r="BR3" s="26" t="s">
        <v>125</v>
      </c>
    </row>
    <row r="4" spans="1:70" s="33" customFormat="1" ht="77.25" thickBot="1">
      <c r="A4" s="28"/>
      <c r="B4" s="29" t="s">
        <v>38</v>
      </c>
      <c r="C4" s="30"/>
      <c r="D4" s="31"/>
      <c r="E4" s="30"/>
      <c r="F4" s="30"/>
      <c r="G4" s="30" t="s">
        <v>126</v>
      </c>
      <c r="H4" s="30" t="s">
        <v>33</v>
      </c>
      <c r="I4" s="30" t="s">
        <v>33</v>
      </c>
      <c r="J4" s="30" t="s">
        <v>33</v>
      </c>
      <c r="K4" s="30" t="s">
        <v>127</v>
      </c>
      <c r="L4" s="30" t="s">
        <v>127</v>
      </c>
      <c r="M4" s="30"/>
      <c r="N4" s="30" t="s">
        <v>33</v>
      </c>
      <c r="O4" s="30" t="s">
        <v>126</v>
      </c>
      <c r="P4" s="30" t="s">
        <v>128</v>
      </c>
      <c r="Q4" s="30" t="s">
        <v>33</v>
      </c>
      <c r="R4" s="30" t="s">
        <v>33</v>
      </c>
      <c r="S4" s="30" t="s">
        <v>33</v>
      </c>
      <c r="T4" s="30"/>
      <c r="U4" s="30" t="s">
        <v>33</v>
      </c>
      <c r="V4" s="30" t="s">
        <v>33</v>
      </c>
      <c r="W4" s="30" t="s">
        <v>33</v>
      </c>
      <c r="X4" s="30" t="s">
        <v>33</v>
      </c>
      <c r="Y4" s="30" t="s">
        <v>33</v>
      </c>
      <c r="Z4" s="30"/>
      <c r="AA4" s="30" t="s">
        <v>33</v>
      </c>
      <c r="AB4" s="30" t="s">
        <v>33</v>
      </c>
      <c r="AC4" s="30" t="s">
        <v>33</v>
      </c>
      <c r="AD4" s="30" t="s">
        <v>33</v>
      </c>
      <c r="AE4" s="30"/>
      <c r="AF4" s="30" t="s">
        <v>33</v>
      </c>
      <c r="AG4" s="30" t="s">
        <v>33</v>
      </c>
      <c r="AH4" s="30"/>
      <c r="AI4" s="30" t="s">
        <v>129</v>
      </c>
      <c r="AJ4" s="30"/>
      <c r="AK4" s="30" t="s">
        <v>126</v>
      </c>
      <c r="AL4" s="30" t="s">
        <v>130</v>
      </c>
      <c r="AM4" s="30" t="s">
        <v>131</v>
      </c>
      <c r="AN4" s="30" t="s">
        <v>33</v>
      </c>
      <c r="AO4" s="30"/>
      <c r="AP4" s="30" t="s">
        <v>132</v>
      </c>
      <c r="AQ4" s="30" t="s">
        <v>132</v>
      </c>
      <c r="AR4" s="30"/>
      <c r="AS4" s="30" t="s">
        <v>126</v>
      </c>
      <c r="AT4" s="30"/>
      <c r="AU4" s="30" t="s">
        <v>130</v>
      </c>
      <c r="AV4" s="30" t="s">
        <v>33</v>
      </c>
      <c r="AW4" s="30" t="s">
        <v>131</v>
      </c>
      <c r="AX4" s="30" t="s">
        <v>130</v>
      </c>
      <c r="AY4" s="30" t="s">
        <v>33</v>
      </c>
      <c r="AZ4" s="30" t="s">
        <v>33</v>
      </c>
      <c r="BA4" s="30" t="s">
        <v>33</v>
      </c>
      <c r="BB4" s="30"/>
      <c r="BC4" s="30" t="s">
        <v>33</v>
      </c>
      <c r="BD4" s="30" t="s">
        <v>33</v>
      </c>
      <c r="BE4" s="30" t="s">
        <v>33</v>
      </c>
      <c r="BF4" s="30" t="s">
        <v>33</v>
      </c>
      <c r="BG4" s="30"/>
      <c r="BH4" s="30"/>
      <c r="BI4" s="30"/>
      <c r="BJ4" s="30" t="s">
        <v>33</v>
      </c>
      <c r="BK4" s="30" t="s">
        <v>33</v>
      </c>
      <c r="BL4" s="30"/>
      <c r="BM4" s="30"/>
      <c r="BN4" s="30" t="s">
        <v>33</v>
      </c>
      <c r="BO4" s="30" t="s">
        <v>33</v>
      </c>
      <c r="BP4" s="30" t="s">
        <v>33</v>
      </c>
      <c r="BQ4" s="30" t="s">
        <v>33</v>
      </c>
      <c r="BR4" s="32" t="s">
        <v>33</v>
      </c>
    </row>
    <row r="5" spans="1:70" s="21" customFormat="1" ht="12.75">
      <c r="A5" s="34" t="s">
        <v>3</v>
      </c>
      <c r="B5" s="34" t="s">
        <v>1</v>
      </c>
      <c r="C5" s="34">
        <v>68</v>
      </c>
      <c r="D5" s="34" t="s">
        <v>4</v>
      </c>
      <c r="E5" s="35" t="s">
        <v>5</v>
      </c>
      <c r="F5" s="34" t="s">
        <v>140</v>
      </c>
      <c r="G5" s="34">
        <v>4125</v>
      </c>
      <c r="H5" s="34">
        <v>683</v>
      </c>
      <c r="I5" s="34">
        <v>8.34</v>
      </c>
      <c r="J5" s="34">
        <v>3.3E-05</v>
      </c>
      <c r="K5" s="34">
        <v>1</v>
      </c>
      <c r="L5" s="34">
        <v>0.000878</v>
      </c>
      <c r="M5" s="34" t="s">
        <v>135</v>
      </c>
      <c r="N5" s="34">
        <v>95.59</v>
      </c>
      <c r="O5" s="34">
        <v>4920</v>
      </c>
      <c r="P5" s="34">
        <v>1538.74</v>
      </c>
      <c r="Q5" s="34">
        <v>203</v>
      </c>
      <c r="R5" s="34">
        <v>7.58</v>
      </c>
      <c r="S5" s="34">
        <v>88.01</v>
      </c>
      <c r="T5" s="34" t="s">
        <v>136</v>
      </c>
      <c r="U5" s="34">
        <v>174</v>
      </c>
      <c r="V5" s="34">
        <v>96.9</v>
      </c>
      <c r="W5" s="34">
        <v>0</v>
      </c>
      <c r="X5" s="34">
        <v>3.3E-05</v>
      </c>
      <c r="Y5" s="34">
        <v>0</v>
      </c>
      <c r="Z5" s="34">
        <v>1</v>
      </c>
      <c r="AA5" s="34">
        <v>95.61</v>
      </c>
      <c r="AB5" s="34">
        <v>7.6</v>
      </c>
      <c r="AC5" s="34">
        <v>96.9</v>
      </c>
      <c r="AD5" s="34">
        <v>8.89</v>
      </c>
      <c r="AE5" s="34" t="s">
        <v>137</v>
      </c>
      <c r="AF5" s="34">
        <v>29</v>
      </c>
      <c r="AG5" s="34">
        <v>509.4</v>
      </c>
      <c r="AH5" s="34">
        <v>0.06</v>
      </c>
      <c r="AI5" s="34">
        <v>90</v>
      </c>
      <c r="AJ5" s="34" t="s">
        <v>137</v>
      </c>
      <c r="AK5" s="34">
        <v>9530</v>
      </c>
      <c r="AL5" s="34">
        <v>0.724</v>
      </c>
      <c r="AM5" s="34">
        <v>6.04</v>
      </c>
      <c r="AN5" s="34">
        <v>8.34</v>
      </c>
      <c r="AO5" s="34">
        <v>0.0442</v>
      </c>
      <c r="AP5" s="34">
        <v>0.0001</v>
      </c>
      <c r="AQ5" s="34">
        <v>0.4569</v>
      </c>
      <c r="AR5" s="34">
        <v>0.857</v>
      </c>
      <c r="AS5" s="34">
        <v>9530</v>
      </c>
      <c r="AT5" s="34" t="s">
        <v>139</v>
      </c>
      <c r="AU5" s="34">
        <v>4.221</v>
      </c>
      <c r="AV5" s="34">
        <v>7.58</v>
      </c>
      <c r="AW5" s="34">
        <v>31.993</v>
      </c>
      <c r="AX5" s="19">
        <v>3.781</v>
      </c>
      <c r="AY5" s="34">
        <v>14.3</v>
      </c>
      <c r="AZ5" s="34">
        <v>34.808</v>
      </c>
      <c r="BA5" s="34">
        <v>14.3</v>
      </c>
      <c r="BB5" s="34">
        <v>1</v>
      </c>
      <c r="BC5" s="34">
        <v>14.3</v>
      </c>
      <c r="BD5" s="34">
        <v>6.72</v>
      </c>
      <c r="BE5" s="34">
        <v>6.72</v>
      </c>
      <c r="BF5" s="34">
        <v>81.29</v>
      </c>
      <c r="BG5" s="34">
        <v>1.07</v>
      </c>
      <c r="BH5" s="34">
        <v>1</v>
      </c>
      <c r="BI5" s="34">
        <v>1</v>
      </c>
      <c r="BJ5" s="34">
        <v>15.1</v>
      </c>
      <c r="BK5" s="34">
        <v>7.52</v>
      </c>
      <c r="BL5" s="34">
        <v>1</v>
      </c>
      <c r="BM5" s="34">
        <v>1</v>
      </c>
      <c r="BN5" s="34">
        <v>7.52</v>
      </c>
      <c r="BO5" s="34">
        <v>80.49</v>
      </c>
      <c r="BP5" s="34">
        <v>7.5</v>
      </c>
      <c r="BQ5" s="34">
        <v>9.8</v>
      </c>
      <c r="BR5" s="19">
        <v>8.7</v>
      </c>
    </row>
    <row r="6" spans="1:70" s="21" customFormat="1" ht="12.75">
      <c r="A6" s="36" t="s">
        <v>6</v>
      </c>
      <c r="B6" s="36" t="s">
        <v>0</v>
      </c>
      <c r="C6" s="36">
        <v>49</v>
      </c>
      <c r="D6" s="36" t="s">
        <v>7</v>
      </c>
      <c r="E6" s="37" t="s">
        <v>8</v>
      </c>
      <c r="F6" s="36" t="s">
        <v>134</v>
      </c>
      <c r="G6" s="36">
        <v>4993</v>
      </c>
      <c r="H6" s="36">
        <v>195</v>
      </c>
      <c r="I6" s="36">
        <v>6.21</v>
      </c>
      <c r="J6" s="36">
        <v>0.00105</v>
      </c>
      <c r="K6" s="36">
        <v>1</v>
      </c>
      <c r="L6" s="36">
        <v>0.0009</v>
      </c>
      <c r="M6" s="36" t="s">
        <v>135</v>
      </c>
      <c r="N6" s="36">
        <v>83.87</v>
      </c>
      <c r="O6" s="36">
        <v>2512</v>
      </c>
      <c r="P6" s="36">
        <v>366</v>
      </c>
      <c r="Q6" s="36">
        <v>41</v>
      </c>
      <c r="R6" s="36">
        <v>8.93</v>
      </c>
      <c r="S6" s="36">
        <v>74.94</v>
      </c>
      <c r="T6" s="36" t="s">
        <v>136</v>
      </c>
      <c r="U6" s="36">
        <v>20</v>
      </c>
      <c r="V6" s="36">
        <v>105.5</v>
      </c>
      <c r="W6" s="36">
        <v>0</v>
      </c>
      <c r="X6" s="36">
        <v>0.00105</v>
      </c>
      <c r="Y6" s="36">
        <v>0</v>
      </c>
      <c r="Z6" s="36">
        <v>1</v>
      </c>
      <c r="AA6" s="36">
        <v>83.95</v>
      </c>
      <c r="AB6" s="36">
        <v>9.01</v>
      </c>
      <c r="AC6" s="36">
        <v>105.5</v>
      </c>
      <c r="AD6" s="36">
        <v>30.56</v>
      </c>
      <c r="AE6" s="36" t="s">
        <v>137</v>
      </c>
      <c r="AF6" s="36">
        <v>21</v>
      </c>
      <c r="AG6" s="36">
        <v>175.1</v>
      </c>
      <c r="AH6" s="36">
        <v>0.12</v>
      </c>
      <c r="AI6" s="36">
        <v>90</v>
      </c>
      <c r="AJ6" s="36" t="s">
        <v>138</v>
      </c>
      <c r="AK6" s="36">
        <v>43800</v>
      </c>
      <c r="AL6" s="36">
        <v>4.123</v>
      </c>
      <c r="AM6" s="36">
        <v>25.605</v>
      </c>
      <c r="AN6" s="36">
        <v>6.21</v>
      </c>
      <c r="AO6" s="36">
        <v>0.2916</v>
      </c>
      <c r="AP6" s="36">
        <v>0.0042</v>
      </c>
      <c r="AQ6" s="36">
        <v>0.3488</v>
      </c>
      <c r="AR6" s="36">
        <v>0.857</v>
      </c>
      <c r="AS6" s="36">
        <v>43800</v>
      </c>
      <c r="AT6" s="36" t="s">
        <v>141</v>
      </c>
      <c r="AU6" s="36">
        <v>11.56</v>
      </c>
      <c r="AV6" s="36">
        <v>8.93</v>
      </c>
      <c r="AW6" s="36">
        <v>103.192</v>
      </c>
      <c r="AX6" s="38">
        <v>4.675</v>
      </c>
      <c r="AY6" s="36">
        <v>22.073</v>
      </c>
      <c r="AZ6" s="36">
        <v>20.505</v>
      </c>
      <c r="BA6" s="36">
        <v>19.929</v>
      </c>
      <c r="BB6" s="36">
        <v>1</v>
      </c>
      <c r="BC6" s="36">
        <v>19.929</v>
      </c>
      <c r="BD6" s="36">
        <v>11.002</v>
      </c>
      <c r="BE6" s="36">
        <v>11.002</v>
      </c>
      <c r="BF6" s="36">
        <v>63.941</v>
      </c>
      <c r="BG6" s="36">
        <v>1.1</v>
      </c>
      <c r="BH6" s="36">
        <v>1.836</v>
      </c>
      <c r="BI6" s="36">
        <v>1</v>
      </c>
      <c r="BJ6" s="36">
        <v>39.66</v>
      </c>
      <c r="BK6" s="36">
        <v>30.736</v>
      </c>
      <c r="BL6" s="36">
        <v>0.917</v>
      </c>
      <c r="BM6" s="36">
        <v>1</v>
      </c>
      <c r="BN6" s="36">
        <v>28.182</v>
      </c>
      <c r="BO6" s="36">
        <v>46.761</v>
      </c>
      <c r="BP6" s="36">
        <v>28.2</v>
      </c>
      <c r="BQ6" s="36">
        <v>36.6</v>
      </c>
      <c r="BR6" s="38">
        <v>0.3</v>
      </c>
    </row>
    <row r="7" spans="1:70" s="21" customFormat="1" ht="12.75">
      <c r="A7" s="36" t="s">
        <v>6</v>
      </c>
      <c r="B7" s="36" t="s">
        <v>0</v>
      </c>
      <c r="C7" s="36">
        <v>49</v>
      </c>
      <c r="D7" s="36" t="s">
        <v>7</v>
      </c>
      <c r="E7" s="37" t="s">
        <v>8</v>
      </c>
      <c r="F7" s="36" t="s">
        <v>140</v>
      </c>
      <c r="G7" s="36">
        <v>4387</v>
      </c>
      <c r="H7" s="36">
        <v>341</v>
      </c>
      <c r="I7" s="36">
        <v>8.96</v>
      </c>
      <c r="J7" s="36">
        <v>0.00058</v>
      </c>
      <c r="K7" s="36">
        <v>1</v>
      </c>
      <c r="L7" s="36">
        <v>0.0009</v>
      </c>
      <c r="M7" s="36" t="s">
        <v>135</v>
      </c>
      <c r="N7" s="36">
        <v>83.87</v>
      </c>
      <c r="O7" s="36">
        <v>1755</v>
      </c>
      <c r="P7" s="36">
        <v>518</v>
      </c>
      <c r="Q7" s="36">
        <v>63</v>
      </c>
      <c r="R7" s="36">
        <v>8.22</v>
      </c>
      <c r="S7" s="36">
        <v>75.65</v>
      </c>
      <c r="T7" s="36" t="s">
        <v>136</v>
      </c>
      <c r="U7" s="36">
        <v>53</v>
      </c>
      <c r="V7" s="36">
        <v>105.5</v>
      </c>
      <c r="W7" s="36">
        <v>0</v>
      </c>
      <c r="X7" s="36">
        <v>0.00058</v>
      </c>
      <c r="Y7" s="36">
        <v>0</v>
      </c>
      <c r="Z7" s="36">
        <v>1</v>
      </c>
      <c r="AA7" s="36">
        <v>83.95</v>
      </c>
      <c r="AB7" s="36">
        <v>8.3</v>
      </c>
      <c r="AC7" s="36">
        <v>105.5</v>
      </c>
      <c r="AD7" s="36">
        <v>29.85</v>
      </c>
      <c r="AE7" s="36" t="s">
        <v>137</v>
      </c>
      <c r="AF7" s="36">
        <v>10</v>
      </c>
      <c r="AG7" s="36">
        <v>288.3</v>
      </c>
      <c r="AH7" s="36">
        <v>0.03</v>
      </c>
      <c r="AI7" s="36">
        <v>90</v>
      </c>
      <c r="AJ7" s="36" t="s">
        <v>138</v>
      </c>
      <c r="AK7" s="36">
        <v>43800</v>
      </c>
      <c r="AL7" s="36">
        <v>1.436</v>
      </c>
      <c r="AM7" s="36">
        <v>12.865</v>
      </c>
      <c r="AN7" s="36">
        <v>8.96</v>
      </c>
      <c r="AO7" s="36">
        <v>0.0845</v>
      </c>
      <c r="AP7" s="36">
        <v>0.0023</v>
      </c>
      <c r="AQ7" s="36">
        <v>0.5032</v>
      </c>
      <c r="AR7" s="36">
        <v>0.857</v>
      </c>
      <c r="AS7" s="36">
        <v>43800</v>
      </c>
      <c r="AT7" s="36" t="s">
        <v>141</v>
      </c>
      <c r="AU7" s="36">
        <v>11.56</v>
      </c>
      <c r="AV7" s="36">
        <v>8.22</v>
      </c>
      <c r="AW7" s="36">
        <v>95.047</v>
      </c>
      <c r="AX7" s="38">
        <v>4.714</v>
      </c>
      <c r="AY7" s="36">
        <v>22.221</v>
      </c>
      <c r="AZ7" s="36">
        <v>49.732</v>
      </c>
      <c r="BA7" s="36">
        <v>22.209</v>
      </c>
      <c r="BB7" s="36">
        <v>1</v>
      </c>
      <c r="BC7" s="36">
        <v>22.209</v>
      </c>
      <c r="BD7" s="36">
        <v>13.987</v>
      </c>
      <c r="BE7" s="36">
        <v>13.987</v>
      </c>
      <c r="BF7" s="36">
        <v>61.661</v>
      </c>
      <c r="BG7" s="36">
        <v>1.04</v>
      </c>
      <c r="BH7" s="36">
        <v>1</v>
      </c>
      <c r="BI7" s="36">
        <v>1</v>
      </c>
      <c r="BJ7" s="36">
        <v>22.97</v>
      </c>
      <c r="BK7" s="36">
        <v>14.743</v>
      </c>
      <c r="BL7" s="36">
        <v>1</v>
      </c>
      <c r="BM7" s="36">
        <v>1</v>
      </c>
      <c r="BN7" s="36">
        <v>14.743</v>
      </c>
      <c r="BO7" s="36">
        <v>60.904</v>
      </c>
      <c r="BP7" s="36">
        <v>14.7</v>
      </c>
      <c r="BQ7" s="36">
        <v>19.2</v>
      </c>
      <c r="BR7" s="38">
        <v>0.8</v>
      </c>
    </row>
    <row r="8" spans="1:70" s="21" customFormat="1" ht="12.75">
      <c r="A8" s="36" t="s">
        <v>6</v>
      </c>
      <c r="B8" s="36" t="s">
        <v>1</v>
      </c>
      <c r="C8" s="36">
        <v>36</v>
      </c>
      <c r="D8" s="36" t="s">
        <v>4</v>
      </c>
      <c r="E8" s="37" t="s">
        <v>9</v>
      </c>
      <c r="F8" s="36" t="s">
        <v>134</v>
      </c>
      <c r="G8" s="36">
        <v>4399</v>
      </c>
      <c r="H8" s="36">
        <v>407</v>
      </c>
      <c r="I8" s="36">
        <v>7.71</v>
      </c>
      <c r="J8" s="36">
        <v>0.0002</v>
      </c>
      <c r="K8" s="36">
        <v>1</v>
      </c>
      <c r="L8" s="36">
        <v>0.00075</v>
      </c>
      <c r="M8" s="36" t="s">
        <v>135</v>
      </c>
      <c r="N8" s="36">
        <v>18.53</v>
      </c>
      <c r="O8" s="36">
        <v>1559</v>
      </c>
      <c r="P8" s="36">
        <v>678.3</v>
      </c>
      <c r="Q8" s="36">
        <v>85</v>
      </c>
      <c r="R8" s="36">
        <v>7.98</v>
      </c>
      <c r="S8" s="36">
        <v>10.55</v>
      </c>
      <c r="T8" s="36" t="s">
        <v>136</v>
      </c>
      <c r="U8" s="36">
        <v>70</v>
      </c>
      <c r="V8" s="36">
        <v>20.2</v>
      </c>
      <c r="W8" s="36">
        <v>0</v>
      </c>
      <c r="X8" s="36">
        <v>0.0002</v>
      </c>
      <c r="Y8" s="36">
        <v>0</v>
      </c>
      <c r="Z8" s="36">
        <v>1</v>
      </c>
      <c r="AA8" s="36">
        <v>18.55</v>
      </c>
      <c r="AB8" s="36">
        <v>8</v>
      </c>
      <c r="AC8" s="36">
        <v>20.2</v>
      </c>
      <c r="AD8" s="36">
        <v>9.65</v>
      </c>
      <c r="AE8" s="36" t="s">
        <v>137</v>
      </c>
      <c r="AF8" s="36">
        <v>15</v>
      </c>
      <c r="AG8" s="36">
        <v>336.8</v>
      </c>
      <c r="AH8" s="36">
        <v>0.04</v>
      </c>
      <c r="AI8" s="36">
        <v>90</v>
      </c>
      <c r="AJ8" s="36" t="s">
        <v>137</v>
      </c>
      <c r="AK8" s="36">
        <v>9870</v>
      </c>
      <c r="AL8" s="36">
        <v>1.402</v>
      </c>
      <c r="AM8" s="36">
        <v>10.808</v>
      </c>
      <c r="AN8" s="36">
        <v>7.71</v>
      </c>
      <c r="AO8" s="36">
        <v>0.089</v>
      </c>
      <c r="AP8" s="36">
        <v>0.0008</v>
      </c>
      <c r="AQ8" s="36">
        <v>0.3608</v>
      </c>
      <c r="AR8" s="36">
        <v>0.857</v>
      </c>
      <c r="AS8" s="36">
        <v>9870</v>
      </c>
      <c r="AT8" s="36" t="s">
        <v>141</v>
      </c>
      <c r="AU8" s="36">
        <v>3.714</v>
      </c>
      <c r="AV8" s="36">
        <v>7.98</v>
      </c>
      <c r="AW8" s="36">
        <v>29.64</v>
      </c>
      <c r="AX8" s="38">
        <v>3.366</v>
      </c>
      <c r="AY8" s="36">
        <v>11.329</v>
      </c>
      <c r="AZ8" s="36">
        <v>18.303</v>
      </c>
      <c r="BA8" s="36">
        <v>11.342</v>
      </c>
      <c r="BB8" s="36">
        <v>1</v>
      </c>
      <c r="BC8" s="36">
        <v>11.342</v>
      </c>
      <c r="BD8" s="36">
        <v>3.362</v>
      </c>
      <c r="BE8" s="36">
        <v>3.362</v>
      </c>
      <c r="BF8" s="36">
        <v>7.188</v>
      </c>
      <c r="BG8" s="36">
        <v>1.18</v>
      </c>
      <c r="BH8" s="36">
        <v>1</v>
      </c>
      <c r="BI8" s="36">
        <v>1</v>
      </c>
      <c r="BJ8" s="36">
        <v>13.04</v>
      </c>
      <c r="BK8" s="36">
        <v>5.055</v>
      </c>
      <c r="BL8" s="36">
        <v>1</v>
      </c>
      <c r="BM8" s="36">
        <v>1</v>
      </c>
      <c r="BN8" s="36">
        <v>5.055</v>
      </c>
      <c r="BO8" s="36">
        <v>5.495</v>
      </c>
      <c r="BP8" s="36">
        <v>5.1</v>
      </c>
      <c r="BQ8" s="36">
        <v>6.6</v>
      </c>
      <c r="BR8" s="38">
        <v>5.2</v>
      </c>
    </row>
    <row r="9" spans="1:70" s="21" customFormat="1" ht="12.75">
      <c r="A9" s="36" t="s">
        <v>6</v>
      </c>
      <c r="B9" s="36" t="s">
        <v>1</v>
      </c>
      <c r="C9" s="36">
        <v>112</v>
      </c>
      <c r="D9" s="36" t="s">
        <v>7</v>
      </c>
      <c r="E9" s="37" t="s">
        <v>10</v>
      </c>
      <c r="F9" s="36" t="s">
        <v>140</v>
      </c>
      <c r="G9" s="36">
        <v>3414</v>
      </c>
      <c r="H9" s="36">
        <v>230</v>
      </c>
      <c r="I9" s="36">
        <v>8.27</v>
      </c>
      <c r="J9" s="36">
        <v>0.00021</v>
      </c>
      <c r="K9" s="36">
        <v>1</v>
      </c>
      <c r="L9" s="36">
        <v>0.0015</v>
      </c>
      <c r="M9" s="36" t="s">
        <v>135</v>
      </c>
      <c r="N9" s="36">
        <v>95.11</v>
      </c>
      <c r="O9" s="36">
        <v>4913</v>
      </c>
      <c r="P9" s="36">
        <v>1098</v>
      </c>
      <c r="Q9" s="36">
        <v>105</v>
      </c>
      <c r="R9" s="36">
        <v>10.46</v>
      </c>
      <c r="S9" s="36">
        <v>84.65</v>
      </c>
      <c r="T9" s="36" t="s">
        <v>136</v>
      </c>
      <c r="U9" s="36">
        <v>77.7</v>
      </c>
      <c r="V9" s="36">
        <v>96.9</v>
      </c>
      <c r="W9" s="36">
        <v>0</v>
      </c>
      <c r="X9" s="36">
        <v>0.00021</v>
      </c>
      <c r="Y9" s="36">
        <v>0</v>
      </c>
      <c r="Z9" s="36">
        <v>1</v>
      </c>
      <c r="AA9" s="36">
        <v>95.15</v>
      </c>
      <c r="AB9" s="36">
        <v>10.5</v>
      </c>
      <c r="AC9" s="36">
        <v>96.9</v>
      </c>
      <c r="AD9" s="36">
        <v>12.25</v>
      </c>
      <c r="AE9" s="36" t="s">
        <v>137</v>
      </c>
      <c r="AF9" s="36">
        <v>27.3</v>
      </c>
      <c r="AG9" s="36">
        <v>152</v>
      </c>
      <c r="AH9" s="36">
        <v>0.18</v>
      </c>
      <c r="AI9" s="36">
        <v>85</v>
      </c>
      <c r="AJ9" s="36" t="s">
        <v>137</v>
      </c>
      <c r="AK9" s="36">
        <v>50000</v>
      </c>
      <c r="AL9" s="36">
        <v>1.795</v>
      </c>
      <c r="AM9" s="36">
        <v>14.843</v>
      </c>
      <c r="AN9" s="36">
        <v>8.27</v>
      </c>
      <c r="AO9" s="36">
        <v>0.11</v>
      </c>
      <c r="AP9" s="36">
        <v>0.0008</v>
      </c>
      <c r="AQ9" s="36">
        <v>0.7741</v>
      </c>
      <c r="AR9" s="36">
        <v>0.857</v>
      </c>
      <c r="AS9" s="36">
        <v>50000</v>
      </c>
      <c r="AT9" s="36" t="s">
        <v>141</v>
      </c>
      <c r="AU9" s="36">
        <v>9.586</v>
      </c>
      <c r="AV9" s="36">
        <v>10.46</v>
      </c>
      <c r="AW9" s="36">
        <v>100.241</v>
      </c>
      <c r="AX9" s="38">
        <v>5.05</v>
      </c>
      <c r="AY9" s="36">
        <v>25.503</v>
      </c>
      <c r="AZ9" s="36">
        <v>42.501</v>
      </c>
      <c r="BA9" s="36">
        <v>25.384</v>
      </c>
      <c r="BB9" s="36">
        <v>1</v>
      </c>
      <c r="BC9" s="36">
        <v>25.384</v>
      </c>
      <c r="BD9" s="36">
        <v>14.927</v>
      </c>
      <c r="BE9" s="36">
        <v>14.927</v>
      </c>
      <c r="BF9" s="36">
        <v>69.726</v>
      </c>
      <c r="BG9" s="36">
        <v>1.05</v>
      </c>
      <c r="BH9" s="36">
        <v>1</v>
      </c>
      <c r="BI9" s="36">
        <v>1</v>
      </c>
      <c r="BJ9" s="36">
        <v>26.37</v>
      </c>
      <c r="BK9" s="36">
        <v>15.915</v>
      </c>
      <c r="BL9" s="36">
        <v>0.778</v>
      </c>
      <c r="BM9" s="36">
        <v>0.993</v>
      </c>
      <c r="BN9" s="36">
        <v>14.927</v>
      </c>
      <c r="BO9" s="36">
        <v>69.726</v>
      </c>
      <c r="BP9" s="36">
        <v>14.9</v>
      </c>
      <c r="BQ9" s="36">
        <v>19.4</v>
      </c>
      <c r="BR9" s="38">
        <v>1.7</v>
      </c>
    </row>
    <row r="10" spans="1:70" s="21" customFormat="1" ht="12.75">
      <c r="A10" s="36" t="s">
        <v>6</v>
      </c>
      <c r="B10" s="36" t="s">
        <v>1</v>
      </c>
      <c r="C10" s="36">
        <v>263</v>
      </c>
      <c r="D10" s="36" t="s">
        <v>7</v>
      </c>
      <c r="E10" s="37" t="s">
        <v>11</v>
      </c>
      <c r="F10" s="36" t="s">
        <v>134</v>
      </c>
      <c r="G10" s="36">
        <v>7270</v>
      </c>
      <c r="H10" s="36">
        <v>421</v>
      </c>
      <c r="I10" s="36">
        <v>15.21</v>
      </c>
      <c r="J10" s="36">
        <v>0.00044</v>
      </c>
      <c r="K10" s="36">
        <v>1</v>
      </c>
      <c r="L10" s="36">
        <v>0.002</v>
      </c>
      <c r="M10" s="36" t="s">
        <v>135</v>
      </c>
      <c r="N10" s="36">
        <v>27.64</v>
      </c>
      <c r="O10" s="36">
        <v>2860</v>
      </c>
      <c r="P10" s="36">
        <v>675</v>
      </c>
      <c r="Q10" s="36">
        <v>60</v>
      </c>
      <c r="R10" s="36">
        <v>11.25</v>
      </c>
      <c r="S10" s="36">
        <v>16.39</v>
      </c>
      <c r="T10" s="36" t="s">
        <v>136</v>
      </c>
      <c r="U10" s="36">
        <v>35</v>
      </c>
      <c r="V10" s="36">
        <v>27.64</v>
      </c>
      <c r="W10" s="36">
        <v>0</v>
      </c>
      <c r="X10" s="36">
        <v>0.00044</v>
      </c>
      <c r="Y10" s="36">
        <v>0</v>
      </c>
      <c r="Z10" s="36">
        <v>1</v>
      </c>
      <c r="AA10" s="36">
        <v>27.64</v>
      </c>
      <c r="AB10" s="36">
        <v>11.25</v>
      </c>
      <c r="AC10" s="36">
        <v>27.64</v>
      </c>
      <c r="AD10" s="36">
        <v>11.25</v>
      </c>
      <c r="AE10" s="36" t="s">
        <v>137</v>
      </c>
      <c r="AF10" s="36">
        <v>25</v>
      </c>
      <c r="AG10" s="36">
        <v>386</v>
      </c>
      <c r="AH10" s="36">
        <v>0.06</v>
      </c>
      <c r="AI10" s="36">
        <v>90</v>
      </c>
      <c r="AJ10" s="36" t="s">
        <v>137</v>
      </c>
      <c r="AK10" s="36">
        <v>50400</v>
      </c>
      <c r="AL10" s="36">
        <v>1.135</v>
      </c>
      <c r="AM10" s="36">
        <v>17.268</v>
      </c>
      <c r="AN10" s="36">
        <v>15.21</v>
      </c>
      <c r="AO10" s="36">
        <v>0.0513</v>
      </c>
      <c r="AP10" s="36">
        <v>0.0018</v>
      </c>
      <c r="AQ10" s="36">
        <v>1.8982</v>
      </c>
      <c r="AR10" s="36">
        <v>0.857</v>
      </c>
      <c r="AS10" s="36">
        <v>47340</v>
      </c>
      <c r="AT10" s="36" t="s">
        <v>141</v>
      </c>
      <c r="AU10" s="36">
        <v>8.302</v>
      </c>
      <c r="AV10" s="36">
        <v>11.25</v>
      </c>
      <c r="AW10" s="36">
        <v>93.401</v>
      </c>
      <c r="AX10" s="38">
        <v>4.752</v>
      </c>
      <c r="AY10" s="36">
        <v>22.581</v>
      </c>
      <c r="AZ10" s="36">
        <v>64.624</v>
      </c>
      <c r="BA10" s="36">
        <v>25.224</v>
      </c>
      <c r="BB10" s="36">
        <v>1</v>
      </c>
      <c r="BC10" s="36">
        <v>25.224</v>
      </c>
      <c r="BD10" s="36">
        <v>13.974</v>
      </c>
      <c r="BE10" s="36">
        <v>13.974</v>
      </c>
      <c r="BF10" s="36">
        <v>2.416</v>
      </c>
      <c r="BG10" s="36">
        <v>1.06</v>
      </c>
      <c r="BH10" s="36">
        <v>1</v>
      </c>
      <c r="BI10" s="36">
        <v>1</v>
      </c>
      <c r="BJ10" s="36">
        <v>26.59</v>
      </c>
      <c r="BK10" s="36">
        <v>15.342</v>
      </c>
      <c r="BL10" s="36">
        <v>1</v>
      </c>
      <c r="BM10" s="36">
        <v>1</v>
      </c>
      <c r="BN10" s="36">
        <v>15.342</v>
      </c>
      <c r="BO10" s="36">
        <v>1.048</v>
      </c>
      <c r="BP10" s="36">
        <v>15.3</v>
      </c>
      <c r="BQ10" s="36">
        <v>19.9</v>
      </c>
      <c r="BR10" s="38">
        <v>0.7</v>
      </c>
    </row>
    <row r="11" spans="1:70" s="21" customFormat="1" ht="12.75">
      <c r="A11" s="36" t="s">
        <v>6</v>
      </c>
      <c r="B11" s="36" t="s">
        <v>1</v>
      </c>
      <c r="C11" s="36">
        <v>263</v>
      </c>
      <c r="D11" s="36" t="s">
        <v>7</v>
      </c>
      <c r="E11" s="37" t="s">
        <v>11</v>
      </c>
      <c r="F11" s="36" t="s">
        <v>140</v>
      </c>
      <c r="G11" s="36">
        <v>15368</v>
      </c>
      <c r="H11" s="36">
        <v>447</v>
      </c>
      <c r="I11" s="36">
        <v>8.4</v>
      </c>
      <c r="J11" s="36">
        <v>0.00044</v>
      </c>
      <c r="K11" s="36">
        <v>1</v>
      </c>
      <c r="L11" s="36">
        <v>0.002</v>
      </c>
      <c r="M11" s="36" t="s">
        <v>135</v>
      </c>
      <c r="N11" s="36">
        <v>27.64</v>
      </c>
      <c r="O11" s="36">
        <v>2117</v>
      </c>
      <c r="P11" s="36">
        <v>572</v>
      </c>
      <c r="Q11" s="36">
        <v>52</v>
      </c>
      <c r="R11" s="36">
        <v>11</v>
      </c>
      <c r="S11" s="36">
        <v>16.64</v>
      </c>
      <c r="T11" s="36" t="s">
        <v>136</v>
      </c>
      <c r="U11" s="36">
        <v>27</v>
      </c>
      <c r="V11" s="36">
        <v>27.64</v>
      </c>
      <c r="W11" s="36">
        <v>0</v>
      </c>
      <c r="X11" s="36">
        <v>0.00044</v>
      </c>
      <c r="Y11" s="36">
        <v>0</v>
      </c>
      <c r="Z11" s="36">
        <v>1</v>
      </c>
      <c r="AA11" s="36">
        <v>27.64</v>
      </c>
      <c r="AB11" s="36">
        <v>11</v>
      </c>
      <c r="AC11" s="36">
        <v>27.64</v>
      </c>
      <c r="AD11" s="36">
        <v>11</v>
      </c>
      <c r="AE11" s="36" t="s">
        <v>137</v>
      </c>
      <c r="AF11" s="36">
        <v>25</v>
      </c>
      <c r="AG11" s="36">
        <v>419</v>
      </c>
      <c r="AH11" s="36">
        <v>0.06</v>
      </c>
      <c r="AI11" s="36">
        <v>90</v>
      </c>
      <c r="AJ11" s="36" t="s">
        <v>137</v>
      </c>
      <c r="AK11" s="36">
        <v>50400</v>
      </c>
      <c r="AL11" s="36">
        <v>4.093</v>
      </c>
      <c r="AM11" s="36">
        <v>34.38</v>
      </c>
      <c r="AN11" s="36">
        <v>8.4</v>
      </c>
      <c r="AO11" s="36">
        <v>0.2489</v>
      </c>
      <c r="AP11" s="36">
        <v>0.0018</v>
      </c>
      <c r="AQ11" s="36">
        <v>1.0483</v>
      </c>
      <c r="AR11" s="36">
        <v>0.857</v>
      </c>
      <c r="AS11" s="36">
        <v>47340</v>
      </c>
      <c r="AT11" s="36" t="s">
        <v>141</v>
      </c>
      <c r="AU11" s="36">
        <v>8.302</v>
      </c>
      <c r="AV11" s="36">
        <v>11</v>
      </c>
      <c r="AW11" s="36">
        <v>91.326</v>
      </c>
      <c r="AX11" s="38">
        <v>4.716</v>
      </c>
      <c r="AY11" s="36">
        <v>22.244</v>
      </c>
      <c r="AZ11" s="36">
        <v>19.404</v>
      </c>
      <c r="BA11" s="36">
        <v>25.813</v>
      </c>
      <c r="BB11" s="36">
        <v>1</v>
      </c>
      <c r="BC11" s="36">
        <v>25.813</v>
      </c>
      <c r="BD11" s="36">
        <v>14.813</v>
      </c>
      <c r="BE11" s="36">
        <v>14.813</v>
      </c>
      <c r="BF11" s="36">
        <v>1.827</v>
      </c>
      <c r="BG11" s="36">
        <v>1.19</v>
      </c>
      <c r="BH11" s="36">
        <v>1.586</v>
      </c>
      <c r="BI11" s="36">
        <v>1</v>
      </c>
      <c r="BJ11" s="36">
        <v>47.34</v>
      </c>
      <c r="BK11" s="36">
        <v>36.338</v>
      </c>
      <c r="BL11" s="36">
        <v>1</v>
      </c>
      <c r="BM11" s="36">
        <v>1</v>
      </c>
      <c r="BN11" s="36">
        <v>36.338</v>
      </c>
      <c r="BO11" s="36">
        <v>-19.698</v>
      </c>
      <c r="BP11" s="36">
        <v>36.3</v>
      </c>
      <c r="BQ11" s="36">
        <v>47.2</v>
      </c>
      <c r="BR11" s="38">
        <v>2.6</v>
      </c>
    </row>
    <row r="12" spans="1:70" s="21" customFormat="1" ht="12.75">
      <c r="A12" s="36" t="s">
        <v>12</v>
      </c>
      <c r="B12" s="36" t="s">
        <v>1</v>
      </c>
      <c r="C12" s="36">
        <v>81</v>
      </c>
      <c r="D12" s="36" t="s">
        <v>7</v>
      </c>
      <c r="E12" s="37" t="s">
        <v>13</v>
      </c>
      <c r="F12" s="36" t="s">
        <v>140</v>
      </c>
      <c r="G12" s="36">
        <v>6568</v>
      </c>
      <c r="H12" s="36">
        <v>704</v>
      </c>
      <c r="I12" s="36">
        <v>8.75</v>
      </c>
      <c r="J12" s="36">
        <v>0.0004</v>
      </c>
      <c r="K12" s="36">
        <v>1</v>
      </c>
      <c r="L12" s="36">
        <v>0.0007</v>
      </c>
      <c r="M12" s="36" t="s">
        <v>135</v>
      </c>
      <c r="N12" s="36">
        <v>94.74</v>
      </c>
      <c r="O12" s="36">
        <v>3289</v>
      </c>
      <c r="P12" s="36">
        <v>1824</v>
      </c>
      <c r="Q12" s="36">
        <v>126</v>
      </c>
      <c r="R12" s="36">
        <v>14.48</v>
      </c>
      <c r="S12" s="36">
        <v>80.26</v>
      </c>
      <c r="T12" s="36" t="s">
        <v>136</v>
      </c>
      <c r="U12" s="36">
        <v>112</v>
      </c>
      <c r="V12" s="36">
        <v>102</v>
      </c>
      <c r="W12" s="36">
        <v>0</v>
      </c>
      <c r="X12" s="36">
        <v>0.0004</v>
      </c>
      <c r="Y12" s="36">
        <v>0</v>
      </c>
      <c r="Z12" s="36">
        <v>1</v>
      </c>
      <c r="AA12" s="36">
        <v>94.76</v>
      </c>
      <c r="AB12" s="36">
        <v>14.5</v>
      </c>
      <c r="AC12" s="36">
        <v>102</v>
      </c>
      <c r="AD12" s="36">
        <v>21.74</v>
      </c>
      <c r="AE12" s="36" t="s">
        <v>137</v>
      </c>
      <c r="AF12" s="36">
        <v>14</v>
      </c>
      <c r="AG12" s="36">
        <v>592</v>
      </c>
      <c r="AH12" s="36">
        <v>0.02</v>
      </c>
      <c r="AI12" s="36">
        <v>90</v>
      </c>
      <c r="AJ12" s="36" t="s">
        <v>137</v>
      </c>
      <c r="AK12" s="36">
        <v>23400</v>
      </c>
      <c r="AL12" s="36">
        <v>1.066</v>
      </c>
      <c r="AM12" s="36">
        <v>9.33</v>
      </c>
      <c r="AN12" s="36">
        <v>8.75</v>
      </c>
      <c r="AO12" s="36">
        <v>0.0635</v>
      </c>
      <c r="AP12" s="36">
        <v>0.0016</v>
      </c>
      <c r="AQ12" s="36">
        <v>0.3822</v>
      </c>
      <c r="AR12" s="36">
        <v>0.857</v>
      </c>
      <c r="AS12" s="36">
        <v>23400</v>
      </c>
      <c r="AT12" s="36" t="s">
        <v>139</v>
      </c>
      <c r="AU12" s="36">
        <v>4.732</v>
      </c>
      <c r="AV12" s="36">
        <v>14.48</v>
      </c>
      <c r="AW12" s="36">
        <v>68.503</v>
      </c>
      <c r="AX12" s="38">
        <v>4.304</v>
      </c>
      <c r="AY12" s="36">
        <v>18.522</v>
      </c>
      <c r="AZ12" s="36">
        <v>48.31</v>
      </c>
      <c r="BA12" s="36">
        <v>18.522</v>
      </c>
      <c r="BB12" s="36">
        <v>1</v>
      </c>
      <c r="BC12" s="36">
        <v>18.522</v>
      </c>
      <c r="BD12" s="36">
        <v>4.046</v>
      </c>
      <c r="BE12" s="36">
        <v>4.046</v>
      </c>
      <c r="BF12" s="36">
        <v>76.218</v>
      </c>
      <c r="BG12" s="36">
        <v>1.04</v>
      </c>
      <c r="BH12" s="36">
        <v>1</v>
      </c>
      <c r="BI12" s="36">
        <v>1</v>
      </c>
      <c r="BJ12" s="36">
        <v>19.16</v>
      </c>
      <c r="BK12" s="36">
        <v>4.683</v>
      </c>
      <c r="BL12" s="36">
        <v>1</v>
      </c>
      <c r="BM12" s="36">
        <v>1</v>
      </c>
      <c r="BN12" s="36">
        <v>4.683</v>
      </c>
      <c r="BO12" s="36">
        <v>75.264</v>
      </c>
      <c r="BP12" s="36">
        <v>5</v>
      </c>
      <c r="BQ12" s="36">
        <v>6.1</v>
      </c>
      <c r="BR12" s="38">
        <v>13.7</v>
      </c>
    </row>
    <row r="13" spans="1:70" s="21" customFormat="1" ht="12.75">
      <c r="A13" s="36" t="s">
        <v>14</v>
      </c>
      <c r="B13" s="36" t="s">
        <v>2</v>
      </c>
      <c r="C13" s="36">
        <v>29</v>
      </c>
      <c r="D13" s="36" t="s">
        <v>15</v>
      </c>
      <c r="E13" s="37" t="s">
        <v>16</v>
      </c>
      <c r="F13" s="36" t="s">
        <v>134</v>
      </c>
      <c r="G13" s="36">
        <v>749</v>
      </c>
      <c r="H13" s="36">
        <v>103</v>
      </c>
      <c r="I13" s="36">
        <v>7.27</v>
      </c>
      <c r="J13" s="36">
        <v>0.0006</v>
      </c>
      <c r="K13" s="36">
        <v>1</v>
      </c>
      <c r="L13" s="36">
        <v>0.0009</v>
      </c>
      <c r="M13" s="36" t="s">
        <v>135</v>
      </c>
      <c r="N13" s="36">
        <v>76.9</v>
      </c>
      <c r="O13" s="36">
        <v>1146</v>
      </c>
      <c r="P13" s="36">
        <v>490.5</v>
      </c>
      <c r="Q13" s="36">
        <v>56</v>
      </c>
      <c r="R13" s="36">
        <v>8.76</v>
      </c>
      <c r="S13" s="36">
        <v>68.14</v>
      </c>
      <c r="T13" s="36" t="s">
        <v>136</v>
      </c>
      <c r="U13" s="36">
        <v>42</v>
      </c>
      <c r="V13" s="36">
        <v>92.2</v>
      </c>
      <c r="W13" s="36">
        <v>0</v>
      </c>
      <c r="X13" s="36">
        <v>0.0006</v>
      </c>
      <c r="Y13" s="36">
        <v>0</v>
      </c>
      <c r="Z13" s="36">
        <v>1</v>
      </c>
      <c r="AA13" s="36">
        <v>76.94</v>
      </c>
      <c r="AB13" s="36">
        <v>8.8</v>
      </c>
      <c r="AC13" s="36">
        <v>92.2</v>
      </c>
      <c r="AD13" s="36">
        <v>24.06</v>
      </c>
      <c r="AE13" s="36" t="s">
        <v>137</v>
      </c>
      <c r="AF13" s="36">
        <v>14</v>
      </c>
      <c r="AG13" s="36">
        <v>61.5</v>
      </c>
      <c r="AH13" s="36">
        <v>0.23</v>
      </c>
      <c r="AI13" s="36">
        <v>90</v>
      </c>
      <c r="AJ13" s="36" t="s">
        <v>137</v>
      </c>
      <c r="AK13" s="36">
        <v>6501</v>
      </c>
      <c r="AL13" s="36">
        <v>1</v>
      </c>
      <c r="AM13" s="36">
        <v>7.272</v>
      </c>
      <c r="AN13" s="36">
        <v>7.27</v>
      </c>
      <c r="AO13" s="36">
        <v>0.0654</v>
      </c>
      <c r="AP13" s="36">
        <v>0.0024</v>
      </c>
      <c r="AQ13" s="36">
        <v>0.4083</v>
      </c>
      <c r="AR13" s="36">
        <v>0.857</v>
      </c>
      <c r="AS13" s="36">
        <v>6500</v>
      </c>
      <c r="AT13" s="36" t="s">
        <v>141</v>
      </c>
      <c r="AU13" s="36">
        <v>2.84</v>
      </c>
      <c r="AV13" s="36">
        <v>8.76</v>
      </c>
      <c r="AW13" s="36">
        <v>24.871</v>
      </c>
      <c r="AX13" s="38">
        <v>3.003</v>
      </c>
      <c r="AY13" s="36">
        <v>9.02</v>
      </c>
      <c r="AZ13" s="36">
        <v>20.855</v>
      </c>
      <c r="BA13" s="36">
        <v>9.471</v>
      </c>
      <c r="BB13" s="36">
        <v>1</v>
      </c>
      <c r="BC13" s="36">
        <v>9.471</v>
      </c>
      <c r="BD13" s="36">
        <v>0.712</v>
      </c>
      <c r="BE13" s="36">
        <v>0.712</v>
      </c>
      <c r="BF13" s="36">
        <v>67.429</v>
      </c>
      <c r="BG13" s="36">
        <v>1.13</v>
      </c>
      <c r="BH13" s="36">
        <v>1</v>
      </c>
      <c r="BI13" s="36">
        <v>1</v>
      </c>
      <c r="BJ13" s="36">
        <v>10.49</v>
      </c>
      <c r="BK13" s="36">
        <v>1.73</v>
      </c>
      <c r="BL13" s="36">
        <v>0.72</v>
      </c>
      <c r="BM13" s="36">
        <v>1</v>
      </c>
      <c r="BN13" s="36">
        <v>1.245</v>
      </c>
      <c r="BO13" s="36">
        <v>63.141</v>
      </c>
      <c r="BP13" s="36">
        <v>5</v>
      </c>
      <c r="BQ13" s="36">
        <v>5</v>
      </c>
      <c r="BR13" s="38">
        <v>0</v>
      </c>
    </row>
    <row r="14" spans="1:70" s="21" customFormat="1" ht="12.75">
      <c r="A14" s="36" t="s">
        <v>14</v>
      </c>
      <c r="B14" s="36" t="s">
        <v>2</v>
      </c>
      <c r="C14" s="36">
        <v>29</v>
      </c>
      <c r="D14" s="36" t="s">
        <v>15</v>
      </c>
      <c r="E14" s="37" t="s">
        <v>16</v>
      </c>
      <c r="F14" s="36" t="s">
        <v>140</v>
      </c>
      <c r="G14" s="36">
        <v>1825</v>
      </c>
      <c r="H14" s="36">
        <v>293</v>
      </c>
      <c r="I14" s="36">
        <v>6.59</v>
      </c>
      <c r="J14" s="36">
        <v>0.0006</v>
      </c>
      <c r="K14" s="36">
        <v>1</v>
      </c>
      <c r="L14" s="36">
        <v>0.0009</v>
      </c>
      <c r="M14" s="36" t="s">
        <v>135</v>
      </c>
      <c r="N14" s="36">
        <v>76.9</v>
      </c>
      <c r="O14" s="36">
        <v>1736</v>
      </c>
      <c r="P14" s="36">
        <v>775</v>
      </c>
      <c r="Q14" s="36">
        <v>95</v>
      </c>
      <c r="R14" s="36">
        <v>8.16</v>
      </c>
      <c r="S14" s="36">
        <v>68.74</v>
      </c>
      <c r="T14" s="36" t="s">
        <v>136</v>
      </c>
      <c r="U14" s="36">
        <v>75</v>
      </c>
      <c r="V14" s="36">
        <v>92.2</v>
      </c>
      <c r="W14" s="36">
        <v>0</v>
      </c>
      <c r="X14" s="36">
        <v>0.0006</v>
      </c>
      <c r="Y14" s="36">
        <v>0</v>
      </c>
      <c r="Z14" s="36">
        <v>1</v>
      </c>
      <c r="AA14" s="36">
        <v>76.94</v>
      </c>
      <c r="AB14" s="36">
        <v>8.2</v>
      </c>
      <c r="AC14" s="36">
        <v>92.2</v>
      </c>
      <c r="AD14" s="36">
        <v>23.46</v>
      </c>
      <c r="AE14" s="36" t="s">
        <v>137</v>
      </c>
      <c r="AF14" s="36">
        <v>20</v>
      </c>
      <c r="AG14" s="36">
        <v>217.5</v>
      </c>
      <c r="AH14" s="36">
        <v>0.09</v>
      </c>
      <c r="AI14" s="36">
        <v>90</v>
      </c>
      <c r="AJ14" s="36" t="s">
        <v>137</v>
      </c>
      <c r="AK14" s="36">
        <v>6501</v>
      </c>
      <c r="AL14" s="36">
        <v>0.945</v>
      </c>
      <c r="AM14" s="36">
        <v>6.229</v>
      </c>
      <c r="AN14" s="36">
        <v>6.59</v>
      </c>
      <c r="AO14" s="36">
        <v>0.0649</v>
      </c>
      <c r="AP14" s="36">
        <v>0.0024</v>
      </c>
      <c r="AQ14" s="36">
        <v>0.3701</v>
      </c>
      <c r="AR14" s="36">
        <v>0.857</v>
      </c>
      <c r="AS14" s="36">
        <v>6500</v>
      </c>
      <c r="AT14" s="36" t="s">
        <v>141</v>
      </c>
      <c r="AU14" s="36">
        <v>2.84</v>
      </c>
      <c r="AV14" s="36">
        <v>8.16</v>
      </c>
      <c r="AW14" s="36">
        <v>23.165</v>
      </c>
      <c r="AX14" s="38">
        <v>2.933</v>
      </c>
      <c r="AY14" s="36">
        <v>8.6</v>
      </c>
      <c r="AZ14" s="36">
        <v>20.312</v>
      </c>
      <c r="BA14" s="36">
        <v>8.603</v>
      </c>
      <c r="BB14" s="36">
        <v>1</v>
      </c>
      <c r="BC14" s="36">
        <v>8.603</v>
      </c>
      <c r="BD14" s="36">
        <v>0.445</v>
      </c>
      <c r="BE14" s="36">
        <v>0.445</v>
      </c>
      <c r="BF14" s="36">
        <v>68.297</v>
      </c>
      <c r="BG14" s="36">
        <v>1.11</v>
      </c>
      <c r="BH14" s="36">
        <v>1</v>
      </c>
      <c r="BI14" s="36">
        <v>1</v>
      </c>
      <c r="BJ14" s="36">
        <v>9.42</v>
      </c>
      <c r="BK14" s="36">
        <v>1.262</v>
      </c>
      <c r="BL14" s="36">
        <v>1</v>
      </c>
      <c r="BM14" s="36">
        <v>1</v>
      </c>
      <c r="BN14" s="36">
        <v>1.262</v>
      </c>
      <c r="BO14" s="36">
        <v>63.742</v>
      </c>
      <c r="BP14" s="36">
        <v>5</v>
      </c>
      <c r="BQ14" s="36">
        <v>5</v>
      </c>
      <c r="BR14" s="38">
        <v>0.4</v>
      </c>
    </row>
    <row r="15" spans="1:70" s="21" customFormat="1" ht="12.75">
      <c r="A15" s="36" t="s">
        <v>14</v>
      </c>
      <c r="B15" s="36" t="s">
        <v>1</v>
      </c>
      <c r="C15" s="36">
        <v>62</v>
      </c>
      <c r="D15" s="36" t="s">
        <v>15</v>
      </c>
      <c r="E15" s="37" t="s">
        <v>17</v>
      </c>
      <c r="F15" s="36" t="s">
        <v>134</v>
      </c>
      <c r="G15" s="36">
        <v>7520</v>
      </c>
      <c r="H15" s="36">
        <v>281</v>
      </c>
      <c r="I15" s="36">
        <v>7.79</v>
      </c>
      <c r="J15" s="36">
        <v>5E-05</v>
      </c>
      <c r="K15" s="36">
        <v>1</v>
      </c>
      <c r="L15" s="36">
        <v>0.0012</v>
      </c>
      <c r="M15" s="36" t="s">
        <v>135</v>
      </c>
      <c r="N15" s="36">
        <v>87.35</v>
      </c>
      <c r="O15" s="36">
        <v>3037</v>
      </c>
      <c r="P15" s="36">
        <v>876</v>
      </c>
      <c r="Q15" s="36">
        <v>102</v>
      </c>
      <c r="R15" s="36">
        <v>8.59</v>
      </c>
      <c r="S15" s="36">
        <v>78.76</v>
      </c>
      <c r="T15" s="36" t="s">
        <v>136</v>
      </c>
      <c r="U15" s="36">
        <v>89.7</v>
      </c>
      <c r="V15" s="36">
        <v>97.2</v>
      </c>
      <c r="W15" s="36">
        <v>0</v>
      </c>
      <c r="X15" s="36">
        <v>5E-05</v>
      </c>
      <c r="Y15" s="36">
        <v>0</v>
      </c>
      <c r="Z15" s="36">
        <v>1</v>
      </c>
      <c r="AA15" s="36">
        <v>87.46</v>
      </c>
      <c r="AB15" s="36">
        <v>8.7</v>
      </c>
      <c r="AC15" s="36">
        <v>97.2</v>
      </c>
      <c r="AD15" s="36">
        <v>18.44</v>
      </c>
      <c r="AE15" s="36" t="s">
        <v>137</v>
      </c>
      <c r="AF15" s="36">
        <v>12.3</v>
      </c>
      <c r="AG15" s="36">
        <v>191.4</v>
      </c>
      <c r="AH15" s="36">
        <v>0.06</v>
      </c>
      <c r="AI15" s="36">
        <v>85</v>
      </c>
      <c r="AJ15" s="36" t="s">
        <v>137</v>
      </c>
      <c r="AK15" s="36">
        <v>13900</v>
      </c>
      <c r="AL15" s="36">
        <v>3.435</v>
      </c>
      <c r="AM15" s="36">
        <v>26.762</v>
      </c>
      <c r="AN15" s="36">
        <v>7.79</v>
      </c>
      <c r="AO15" s="36">
        <v>0.2169</v>
      </c>
      <c r="AP15" s="36">
        <v>0.0002</v>
      </c>
      <c r="AQ15" s="36">
        <v>0.5833</v>
      </c>
      <c r="AR15" s="36">
        <v>0.857</v>
      </c>
      <c r="AS15" s="36">
        <v>13900</v>
      </c>
      <c r="AT15" s="36" t="s">
        <v>139</v>
      </c>
      <c r="AU15" s="36">
        <v>5.789</v>
      </c>
      <c r="AV15" s="36">
        <v>8.59</v>
      </c>
      <c r="AW15" s="36">
        <v>49.714</v>
      </c>
      <c r="AX15" s="38">
        <v>4.291</v>
      </c>
      <c r="AY15" s="36">
        <v>18.415</v>
      </c>
      <c r="AZ15" s="36">
        <v>13.245</v>
      </c>
      <c r="BA15" s="36">
        <v>18.415</v>
      </c>
      <c r="BB15" s="36">
        <v>1</v>
      </c>
      <c r="BC15" s="36">
        <v>18.415</v>
      </c>
      <c r="BD15" s="36">
        <v>9.827</v>
      </c>
      <c r="BE15" s="36">
        <v>9.827</v>
      </c>
      <c r="BF15" s="36">
        <v>68.935</v>
      </c>
      <c r="BG15" s="36">
        <v>1.32</v>
      </c>
      <c r="BH15" s="36">
        <v>1.399</v>
      </c>
      <c r="BI15" s="36">
        <v>1</v>
      </c>
      <c r="BJ15" s="36">
        <v>32.6</v>
      </c>
      <c r="BK15" s="36">
        <v>24.007</v>
      </c>
      <c r="BL15" s="36">
        <v>1</v>
      </c>
      <c r="BM15" s="36">
        <v>0.993</v>
      </c>
      <c r="BN15" s="36">
        <v>23.829</v>
      </c>
      <c r="BO15" s="36">
        <v>54.932</v>
      </c>
      <c r="BP15" s="36">
        <v>23.8</v>
      </c>
      <c r="BQ15" s="36">
        <v>31</v>
      </c>
      <c r="BR15" s="38">
        <v>0</v>
      </c>
    </row>
    <row r="16" spans="1:70" s="21" customFormat="1" ht="12.75">
      <c r="A16" s="36" t="s">
        <v>14</v>
      </c>
      <c r="B16" s="36" t="s">
        <v>1</v>
      </c>
      <c r="C16" s="36">
        <v>62</v>
      </c>
      <c r="D16" s="36" t="s">
        <v>15</v>
      </c>
      <c r="E16" s="37" t="s">
        <v>17</v>
      </c>
      <c r="F16" s="36" t="s">
        <v>140</v>
      </c>
      <c r="G16" s="36">
        <v>824</v>
      </c>
      <c r="H16" s="36">
        <v>92</v>
      </c>
      <c r="I16" s="36">
        <v>8.42</v>
      </c>
      <c r="J16" s="36">
        <v>0.0002</v>
      </c>
      <c r="K16" s="36">
        <v>1</v>
      </c>
      <c r="L16" s="36">
        <v>0.0012</v>
      </c>
      <c r="M16" s="36" t="s">
        <v>135</v>
      </c>
      <c r="N16" s="36">
        <v>87.35</v>
      </c>
      <c r="O16" s="36">
        <v>1283</v>
      </c>
      <c r="P16" s="36">
        <v>392</v>
      </c>
      <c r="Q16" s="36">
        <v>49</v>
      </c>
      <c r="R16" s="36">
        <v>8</v>
      </c>
      <c r="S16" s="36">
        <v>79.35</v>
      </c>
      <c r="T16" s="36" t="s">
        <v>136</v>
      </c>
      <c r="U16" s="36">
        <v>35.9</v>
      </c>
      <c r="V16" s="36">
        <v>97.2</v>
      </c>
      <c r="W16" s="36">
        <v>0</v>
      </c>
      <c r="X16" s="36">
        <v>0.0002</v>
      </c>
      <c r="Y16" s="36">
        <v>0</v>
      </c>
      <c r="Z16" s="36">
        <v>1</v>
      </c>
      <c r="AA16" s="36">
        <v>87.46</v>
      </c>
      <c r="AB16" s="36">
        <v>8.11</v>
      </c>
      <c r="AC16" s="36">
        <v>97.2</v>
      </c>
      <c r="AD16" s="36">
        <v>17.85</v>
      </c>
      <c r="AE16" s="36" t="s">
        <v>137</v>
      </c>
      <c r="AF16" s="36">
        <v>13.1</v>
      </c>
      <c r="AG16" s="36">
        <v>56.3</v>
      </c>
      <c r="AH16" s="36">
        <v>0.23</v>
      </c>
      <c r="AI16" s="36">
        <v>95</v>
      </c>
      <c r="AJ16" s="36" t="s">
        <v>137</v>
      </c>
      <c r="AK16" s="36">
        <v>13900</v>
      </c>
      <c r="AL16" s="36">
        <v>1.064</v>
      </c>
      <c r="AM16" s="36">
        <v>8.957</v>
      </c>
      <c r="AN16" s="36">
        <v>8.42</v>
      </c>
      <c r="AO16" s="36">
        <v>0.0646</v>
      </c>
      <c r="AP16" s="36">
        <v>0.0008</v>
      </c>
      <c r="AQ16" s="36">
        <v>0.6305</v>
      </c>
      <c r="AR16" s="36">
        <v>0.857</v>
      </c>
      <c r="AS16" s="36">
        <v>13900</v>
      </c>
      <c r="AT16" s="36" t="s">
        <v>141</v>
      </c>
      <c r="AU16" s="36">
        <v>6.888</v>
      </c>
      <c r="AV16" s="36">
        <v>8</v>
      </c>
      <c r="AW16" s="36">
        <v>55.107</v>
      </c>
      <c r="AX16" s="38">
        <v>4.143</v>
      </c>
      <c r="AY16" s="36">
        <v>17.165</v>
      </c>
      <c r="AZ16" s="36">
        <v>39.952</v>
      </c>
      <c r="BA16" s="36">
        <v>17.5</v>
      </c>
      <c r="BB16" s="36">
        <v>1</v>
      </c>
      <c r="BC16" s="36">
        <v>17.5</v>
      </c>
      <c r="BD16" s="36">
        <v>9.5</v>
      </c>
      <c r="BE16" s="36">
        <v>9.5</v>
      </c>
      <c r="BF16" s="36">
        <v>69.85</v>
      </c>
      <c r="BG16" s="36">
        <v>1.05</v>
      </c>
      <c r="BH16" s="36">
        <v>1</v>
      </c>
      <c r="BI16" s="36">
        <v>1</v>
      </c>
      <c r="BJ16" s="36">
        <v>18.28</v>
      </c>
      <c r="BK16" s="36">
        <v>10.283</v>
      </c>
      <c r="BL16" s="36">
        <v>0.715</v>
      </c>
      <c r="BM16" s="36">
        <v>1.007</v>
      </c>
      <c r="BN16" s="36">
        <v>9.5</v>
      </c>
      <c r="BO16" s="36">
        <v>69.85</v>
      </c>
      <c r="BP16" s="36">
        <v>9.5</v>
      </c>
      <c r="BQ16" s="36">
        <v>12.4</v>
      </c>
      <c r="BR16" s="38">
        <v>0</v>
      </c>
    </row>
    <row r="17" spans="1:70" s="21" customFormat="1" ht="12.75">
      <c r="A17" s="36" t="s">
        <v>14</v>
      </c>
      <c r="B17" s="36" t="s">
        <v>1</v>
      </c>
      <c r="C17" s="36">
        <v>118</v>
      </c>
      <c r="D17" s="36" t="s">
        <v>7</v>
      </c>
      <c r="E17" s="37" t="s">
        <v>18</v>
      </c>
      <c r="F17" s="36" t="s">
        <v>140</v>
      </c>
      <c r="G17" s="36">
        <v>22340</v>
      </c>
      <c r="H17" s="36">
        <v>494</v>
      </c>
      <c r="I17" s="36">
        <v>11.96</v>
      </c>
      <c r="J17" s="36">
        <v>0.00072</v>
      </c>
      <c r="K17" s="36">
        <v>1</v>
      </c>
      <c r="L17" s="36">
        <v>0.0011</v>
      </c>
      <c r="M17" s="36" t="s">
        <v>135</v>
      </c>
      <c r="N17" s="36">
        <v>95.79</v>
      </c>
      <c r="O17" s="36">
        <v>29275</v>
      </c>
      <c r="P17" s="36">
        <v>3490</v>
      </c>
      <c r="Q17" s="36">
        <v>210</v>
      </c>
      <c r="R17" s="36">
        <v>16.62</v>
      </c>
      <c r="S17" s="36">
        <v>79.17</v>
      </c>
      <c r="T17" s="36" t="s">
        <v>136</v>
      </c>
      <c r="U17" s="36">
        <v>185</v>
      </c>
      <c r="V17" s="36">
        <v>97.9</v>
      </c>
      <c r="W17" s="36">
        <v>0</v>
      </c>
      <c r="X17" s="36">
        <v>0.00072</v>
      </c>
      <c r="Y17" s="36">
        <v>0</v>
      </c>
      <c r="Z17" s="36">
        <v>1</v>
      </c>
      <c r="AA17" s="36">
        <v>95.87</v>
      </c>
      <c r="AB17" s="36">
        <v>16.7</v>
      </c>
      <c r="AC17" s="36">
        <v>97.9</v>
      </c>
      <c r="AD17" s="36">
        <v>18.73</v>
      </c>
      <c r="AE17" s="36" t="s">
        <v>137</v>
      </c>
      <c r="AF17" s="36">
        <v>25</v>
      </c>
      <c r="AG17" s="36">
        <v>308</v>
      </c>
      <c r="AH17" s="36">
        <v>0.08</v>
      </c>
      <c r="AI17" s="36">
        <v>90</v>
      </c>
      <c r="AJ17" s="36" t="s">
        <v>137</v>
      </c>
      <c r="AK17" s="36">
        <v>64200</v>
      </c>
      <c r="AL17" s="36">
        <v>3.781</v>
      </c>
      <c r="AM17" s="36">
        <v>45.223</v>
      </c>
      <c r="AN17" s="36">
        <v>11.96</v>
      </c>
      <c r="AO17" s="36">
        <v>0.1927</v>
      </c>
      <c r="AP17" s="36">
        <v>0.0029</v>
      </c>
      <c r="AQ17" s="36">
        <v>0.8209</v>
      </c>
      <c r="AR17" s="36">
        <v>0.857</v>
      </c>
      <c r="AS17" s="36">
        <v>64200</v>
      </c>
      <c r="AT17" s="36" t="s">
        <v>139</v>
      </c>
      <c r="AU17" s="36">
        <v>10.845</v>
      </c>
      <c r="AV17" s="36">
        <v>16.62</v>
      </c>
      <c r="AW17" s="36">
        <v>180.226</v>
      </c>
      <c r="AX17" s="38">
        <v>5.778</v>
      </c>
      <c r="AY17" s="36">
        <v>33.382</v>
      </c>
      <c r="AZ17" s="36">
        <v>39.113</v>
      </c>
      <c r="BA17" s="36">
        <v>33.382</v>
      </c>
      <c r="BB17" s="36">
        <v>1</v>
      </c>
      <c r="BC17" s="36">
        <v>33.382</v>
      </c>
      <c r="BD17" s="36">
        <v>16.763</v>
      </c>
      <c r="BE17" s="36">
        <v>16.763</v>
      </c>
      <c r="BF17" s="36">
        <v>62.408</v>
      </c>
      <c r="BG17" s="36">
        <v>1.1</v>
      </c>
      <c r="BH17" s="36">
        <v>1.257</v>
      </c>
      <c r="BI17" s="36">
        <v>1</v>
      </c>
      <c r="BJ17" s="36">
        <v>45.56</v>
      </c>
      <c r="BK17" s="36">
        <v>28.939</v>
      </c>
      <c r="BL17" s="36">
        <v>1</v>
      </c>
      <c r="BM17" s="36">
        <v>1</v>
      </c>
      <c r="BN17" s="36">
        <v>28.939</v>
      </c>
      <c r="BO17" s="36">
        <v>50.232</v>
      </c>
      <c r="BP17" s="36">
        <v>28.9</v>
      </c>
      <c r="BQ17" s="36">
        <v>37.6</v>
      </c>
      <c r="BR17" s="38">
        <v>3.1</v>
      </c>
    </row>
    <row r="18" spans="1:70" s="21" customFormat="1" ht="12.75">
      <c r="A18" s="36" t="s">
        <v>14</v>
      </c>
      <c r="B18" s="36" t="s">
        <v>1</v>
      </c>
      <c r="C18" s="36">
        <v>242</v>
      </c>
      <c r="D18" s="36" t="s">
        <v>15</v>
      </c>
      <c r="E18" s="37" t="s">
        <v>19</v>
      </c>
      <c r="F18" s="36" t="s">
        <v>134</v>
      </c>
      <c r="G18" s="36">
        <v>1499</v>
      </c>
      <c r="H18" s="36">
        <v>90</v>
      </c>
      <c r="I18" s="36">
        <v>11.01</v>
      </c>
      <c r="J18" s="36">
        <v>0.0002</v>
      </c>
      <c r="K18" s="36">
        <v>1</v>
      </c>
      <c r="L18" s="36">
        <v>0.0014</v>
      </c>
      <c r="M18" s="36" t="s">
        <v>135</v>
      </c>
      <c r="N18" s="36">
        <v>80.56</v>
      </c>
      <c r="O18" s="36">
        <v>2139</v>
      </c>
      <c r="P18" s="36">
        <v>894.66</v>
      </c>
      <c r="Q18" s="36">
        <v>78</v>
      </c>
      <c r="R18" s="36">
        <v>11.47</v>
      </c>
      <c r="S18" s="36">
        <v>69.09</v>
      </c>
      <c r="T18" s="36" t="s">
        <v>136</v>
      </c>
      <c r="U18" s="36">
        <v>57.1</v>
      </c>
      <c r="V18" s="36">
        <v>98.1</v>
      </c>
      <c r="W18" s="36">
        <v>0</v>
      </c>
      <c r="X18" s="36">
        <v>0.0002</v>
      </c>
      <c r="Y18" s="36">
        <v>0</v>
      </c>
      <c r="Z18" s="36">
        <v>1</v>
      </c>
      <c r="AA18" s="36">
        <v>80.59</v>
      </c>
      <c r="AB18" s="36">
        <v>11.5</v>
      </c>
      <c r="AC18" s="36">
        <v>98.1</v>
      </c>
      <c r="AD18" s="36">
        <v>29.01</v>
      </c>
      <c r="AE18" s="36" t="s">
        <v>137</v>
      </c>
      <c r="AF18" s="36">
        <v>20.9</v>
      </c>
      <c r="AG18" s="36">
        <v>33</v>
      </c>
      <c r="AH18" s="36">
        <v>0.63</v>
      </c>
      <c r="AI18" s="36">
        <v>80</v>
      </c>
      <c r="AJ18" s="36" t="s">
        <v>137</v>
      </c>
      <c r="AK18" s="36">
        <v>8400</v>
      </c>
      <c r="AL18" s="36">
        <v>1.513</v>
      </c>
      <c r="AM18" s="36">
        <v>16.656</v>
      </c>
      <c r="AN18" s="36">
        <v>11.01</v>
      </c>
      <c r="AO18" s="36">
        <v>0.0803</v>
      </c>
      <c r="AP18" s="36">
        <v>0.0008</v>
      </c>
      <c r="AQ18" s="36">
        <v>0.9618</v>
      </c>
      <c r="AR18" s="36">
        <v>0.857</v>
      </c>
      <c r="AS18" s="36">
        <v>8400</v>
      </c>
      <c r="AT18" s="36" t="s">
        <v>141</v>
      </c>
      <c r="AU18" s="36">
        <v>3.219</v>
      </c>
      <c r="AV18" s="36">
        <v>11.47</v>
      </c>
      <c r="AW18" s="36">
        <v>36.924</v>
      </c>
      <c r="AX18" s="38">
        <v>3.623</v>
      </c>
      <c r="AY18" s="36">
        <v>13.126</v>
      </c>
      <c r="AZ18" s="36">
        <v>21.782</v>
      </c>
      <c r="BA18" s="36">
        <v>13.104</v>
      </c>
      <c r="BB18" s="36">
        <v>1</v>
      </c>
      <c r="BC18" s="36">
        <v>13.104</v>
      </c>
      <c r="BD18" s="36">
        <v>1.634</v>
      </c>
      <c r="BE18" s="36">
        <v>1.634</v>
      </c>
      <c r="BF18" s="36">
        <v>67.456</v>
      </c>
      <c r="BG18" s="36">
        <v>1.24</v>
      </c>
      <c r="BH18" s="36">
        <v>1</v>
      </c>
      <c r="BI18" s="36">
        <v>1</v>
      </c>
      <c r="BJ18" s="36">
        <v>15.78</v>
      </c>
      <c r="BK18" s="36">
        <v>4.312</v>
      </c>
      <c r="BL18" s="36">
        <v>0.579</v>
      </c>
      <c r="BM18" s="36">
        <v>0.985</v>
      </c>
      <c r="BN18" s="36">
        <v>2.459</v>
      </c>
      <c r="BO18" s="36">
        <v>64.09</v>
      </c>
      <c r="BP18" s="36">
        <v>5</v>
      </c>
      <c r="BQ18" s="36">
        <v>5</v>
      </c>
      <c r="BR18" s="38">
        <v>0.6</v>
      </c>
    </row>
    <row r="19" spans="1:70" s="21" customFormat="1" ht="12.75">
      <c r="A19" s="36" t="s">
        <v>20</v>
      </c>
      <c r="B19" s="36" t="s">
        <v>0</v>
      </c>
      <c r="C19" s="36">
        <v>56</v>
      </c>
      <c r="D19" s="36" t="s">
        <v>7</v>
      </c>
      <c r="E19" s="37" t="s">
        <v>21</v>
      </c>
      <c r="F19" s="36" t="s">
        <v>134</v>
      </c>
      <c r="G19" s="36">
        <v>8723</v>
      </c>
      <c r="H19" s="36">
        <v>456</v>
      </c>
      <c r="I19" s="36">
        <v>12.7</v>
      </c>
      <c r="J19" s="36">
        <v>0.0002</v>
      </c>
      <c r="K19" s="36">
        <v>1</v>
      </c>
      <c r="L19" s="36">
        <v>0.0015</v>
      </c>
      <c r="M19" s="36" t="s">
        <v>135</v>
      </c>
      <c r="N19" s="36">
        <v>90.47</v>
      </c>
      <c r="O19" s="36">
        <v>12801</v>
      </c>
      <c r="P19" s="36">
        <v>3631</v>
      </c>
      <c r="Q19" s="36">
        <v>280</v>
      </c>
      <c r="R19" s="36">
        <v>12.97</v>
      </c>
      <c r="S19" s="36">
        <v>77.5</v>
      </c>
      <c r="T19" s="36" t="s">
        <v>136</v>
      </c>
      <c r="U19" s="36">
        <v>255</v>
      </c>
      <c r="V19" s="36">
        <v>95.4</v>
      </c>
      <c r="W19" s="36">
        <v>0</v>
      </c>
      <c r="X19" s="36">
        <v>0.0002</v>
      </c>
      <c r="Y19" s="36">
        <v>0</v>
      </c>
      <c r="Z19" s="36">
        <v>1</v>
      </c>
      <c r="AA19" s="36">
        <v>90.5</v>
      </c>
      <c r="AB19" s="36">
        <v>13</v>
      </c>
      <c r="AC19" s="36">
        <v>95.4</v>
      </c>
      <c r="AD19" s="36">
        <v>17.9</v>
      </c>
      <c r="AE19" s="36" t="s">
        <v>137</v>
      </c>
      <c r="AF19" s="36">
        <v>25</v>
      </c>
      <c r="AG19" s="36">
        <v>200.9</v>
      </c>
      <c r="AH19" s="36">
        <v>0.12</v>
      </c>
      <c r="AI19" s="36">
        <v>90</v>
      </c>
      <c r="AJ19" s="36" t="s">
        <v>137</v>
      </c>
      <c r="AK19" s="36">
        <v>37500</v>
      </c>
      <c r="AL19" s="36">
        <v>1.506</v>
      </c>
      <c r="AM19" s="36">
        <v>19.129</v>
      </c>
      <c r="AN19" s="36">
        <v>12.7</v>
      </c>
      <c r="AO19" s="36">
        <v>0.0745</v>
      </c>
      <c r="AP19" s="36">
        <v>0.0008</v>
      </c>
      <c r="AQ19" s="36">
        <v>1.1887</v>
      </c>
      <c r="AR19" s="36">
        <v>0.857</v>
      </c>
      <c r="AS19" s="36">
        <v>37500</v>
      </c>
      <c r="AT19" s="36" t="s">
        <v>139</v>
      </c>
      <c r="AU19" s="36">
        <v>4.222</v>
      </c>
      <c r="AV19" s="36">
        <v>12.97</v>
      </c>
      <c r="AW19" s="36">
        <v>54.755</v>
      </c>
      <c r="AX19" s="38">
        <v>4.134</v>
      </c>
      <c r="AY19" s="36">
        <v>17.091</v>
      </c>
      <c r="AZ19" s="36">
        <v>31.276</v>
      </c>
      <c r="BA19" s="36">
        <v>17.091</v>
      </c>
      <c r="BB19" s="36">
        <v>1</v>
      </c>
      <c r="BC19" s="36">
        <v>17.091</v>
      </c>
      <c r="BD19" s="36">
        <v>4.123</v>
      </c>
      <c r="BE19" s="36">
        <v>4.123</v>
      </c>
      <c r="BF19" s="36">
        <v>73.379</v>
      </c>
      <c r="BG19" s="36">
        <v>1.17</v>
      </c>
      <c r="BH19" s="36">
        <v>1</v>
      </c>
      <c r="BI19" s="36">
        <v>1</v>
      </c>
      <c r="BJ19" s="36">
        <v>19.48</v>
      </c>
      <c r="BK19" s="36">
        <v>6.516</v>
      </c>
      <c r="BL19" s="36">
        <v>0.902</v>
      </c>
      <c r="BM19" s="36">
        <v>1</v>
      </c>
      <c r="BN19" s="36">
        <v>5.876</v>
      </c>
      <c r="BO19" s="36">
        <v>71.626</v>
      </c>
      <c r="BP19" s="36">
        <v>5.9</v>
      </c>
      <c r="BQ19" s="36">
        <v>7.6</v>
      </c>
      <c r="BR19" s="38">
        <v>4.6</v>
      </c>
    </row>
    <row r="20" spans="1:70" s="21" customFormat="1" ht="12.75">
      <c r="A20" s="36" t="s">
        <v>20</v>
      </c>
      <c r="B20" s="36" t="s">
        <v>0</v>
      </c>
      <c r="C20" s="36">
        <v>56</v>
      </c>
      <c r="D20" s="36" t="s">
        <v>7</v>
      </c>
      <c r="E20" s="37" t="s">
        <v>21</v>
      </c>
      <c r="F20" s="36" t="s">
        <v>140</v>
      </c>
      <c r="G20" s="36">
        <v>9982</v>
      </c>
      <c r="H20" s="36">
        <v>471</v>
      </c>
      <c r="I20" s="36">
        <v>13.5</v>
      </c>
      <c r="J20" s="36">
        <v>0.0002</v>
      </c>
      <c r="K20" s="36">
        <v>1</v>
      </c>
      <c r="L20" s="36">
        <v>0.0015</v>
      </c>
      <c r="M20" s="36" t="s">
        <v>135</v>
      </c>
      <c r="N20" s="36">
        <v>90.47</v>
      </c>
      <c r="O20" s="36">
        <v>9911</v>
      </c>
      <c r="P20" s="36">
        <v>2957</v>
      </c>
      <c r="Q20" s="36">
        <v>245</v>
      </c>
      <c r="R20" s="36">
        <v>12.07</v>
      </c>
      <c r="S20" s="36">
        <v>78.4</v>
      </c>
      <c r="T20" s="36" t="s">
        <v>136</v>
      </c>
      <c r="U20" s="36">
        <v>216</v>
      </c>
      <c r="V20" s="36">
        <v>95.4</v>
      </c>
      <c r="W20" s="36">
        <v>0</v>
      </c>
      <c r="X20" s="36">
        <v>0.0002</v>
      </c>
      <c r="Y20" s="36">
        <v>0</v>
      </c>
      <c r="Z20" s="36">
        <v>1</v>
      </c>
      <c r="AA20" s="36">
        <v>90.5</v>
      </c>
      <c r="AB20" s="36">
        <v>12.1</v>
      </c>
      <c r="AC20" s="36">
        <v>95.4</v>
      </c>
      <c r="AD20" s="36">
        <v>17</v>
      </c>
      <c r="AE20" s="36" t="s">
        <v>137</v>
      </c>
      <c r="AF20" s="36">
        <v>29</v>
      </c>
      <c r="AG20" s="36">
        <v>255</v>
      </c>
      <c r="AH20" s="36">
        <v>0.11</v>
      </c>
      <c r="AI20" s="36">
        <v>90</v>
      </c>
      <c r="AJ20" s="36" t="s">
        <v>137</v>
      </c>
      <c r="AK20" s="36">
        <v>37500</v>
      </c>
      <c r="AL20" s="36">
        <v>1.57</v>
      </c>
      <c r="AM20" s="36">
        <v>21.193</v>
      </c>
      <c r="AN20" s="36">
        <v>13.5</v>
      </c>
      <c r="AO20" s="36">
        <v>0.0753</v>
      </c>
      <c r="AP20" s="36">
        <v>0.0008</v>
      </c>
      <c r="AQ20" s="36">
        <v>1.2636</v>
      </c>
      <c r="AR20" s="36">
        <v>0.857</v>
      </c>
      <c r="AS20" s="36">
        <v>37500</v>
      </c>
      <c r="AT20" s="36" t="s">
        <v>139</v>
      </c>
      <c r="AU20" s="36">
        <v>4.343</v>
      </c>
      <c r="AV20" s="36">
        <v>12.07</v>
      </c>
      <c r="AW20" s="36">
        <v>52.423</v>
      </c>
      <c r="AX20" s="38">
        <v>4.074</v>
      </c>
      <c r="AY20" s="36">
        <v>16.6</v>
      </c>
      <c r="AZ20" s="36">
        <v>29.337</v>
      </c>
      <c r="BA20" s="36">
        <v>16.6</v>
      </c>
      <c r="BB20" s="36">
        <v>1</v>
      </c>
      <c r="BC20" s="36">
        <v>16.6</v>
      </c>
      <c r="BD20" s="36">
        <v>4.53</v>
      </c>
      <c r="BE20" s="36">
        <v>4.53</v>
      </c>
      <c r="BF20" s="36">
        <v>73.87</v>
      </c>
      <c r="BG20" s="36">
        <v>1.21</v>
      </c>
      <c r="BH20" s="36">
        <v>1</v>
      </c>
      <c r="BI20" s="36">
        <v>1</v>
      </c>
      <c r="BJ20" s="36">
        <v>19.49</v>
      </c>
      <c r="BK20" s="36">
        <v>7.416</v>
      </c>
      <c r="BL20" s="36">
        <v>0.94</v>
      </c>
      <c r="BM20" s="36">
        <v>1</v>
      </c>
      <c r="BN20" s="36">
        <v>6.968</v>
      </c>
      <c r="BO20" s="36">
        <v>71.432</v>
      </c>
      <c r="BP20" s="36">
        <v>7</v>
      </c>
      <c r="BQ20" s="36">
        <v>9.1</v>
      </c>
      <c r="BR20" s="38">
        <v>1.4</v>
      </c>
    </row>
    <row r="21" spans="1:70" s="21" customFormat="1" ht="12.75">
      <c r="A21" s="36" t="s">
        <v>20</v>
      </c>
      <c r="B21" s="36" t="s">
        <v>1</v>
      </c>
      <c r="C21" s="36">
        <v>22</v>
      </c>
      <c r="D21" s="36" t="s">
        <v>7</v>
      </c>
      <c r="E21" s="37" t="s">
        <v>22</v>
      </c>
      <c r="F21" s="36" t="s">
        <v>134</v>
      </c>
      <c r="G21" s="36">
        <v>10678</v>
      </c>
      <c r="H21" s="36">
        <v>495</v>
      </c>
      <c r="I21" s="36">
        <v>12.1</v>
      </c>
      <c r="J21" s="36">
        <v>0.00034</v>
      </c>
      <c r="K21" s="36">
        <v>1</v>
      </c>
      <c r="L21" s="36">
        <v>0.0015</v>
      </c>
      <c r="M21" s="36" t="s">
        <v>135</v>
      </c>
      <c r="N21" s="36">
        <v>390.03</v>
      </c>
      <c r="O21" s="36">
        <v>15851</v>
      </c>
      <c r="P21" s="36">
        <v>4076</v>
      </c>
      <c r="Q21" s="36">
        <v>298</v>
      </c>
      <c r="R21" s="36">
        <v>13.68</v>
      </c>
      <c r="S21" s="36">
        <v>376.35</v>
      </c>
      <c r="T21" s="36" t="s">
        <v>136</v>
      </c>
      <c r="U21" s="36">
        <v>271.5</v>
      </c>
      <c r="V21" s="36">
        <v>391.1</v>
      </c>
      <c r="W21" s="36">
        <v>0</v>
      </c>
      <c r="X21" s="36">
        <v>0.00034</v>
      </c>
      <c r="Y21" s="36">
        <v>0</v>
      </c>
      <c r="Z21" s="36">
        <v>1</v>
      </c>
      <c r="AA21" s="36">
        <v>390.05</v>
      </c>
      <c r="AB21" s="36">
        <v>13.7</v>
      </c>
      <c r="AC21" s="36">
        <v>391.1</v>
      </c>
      <c r="AD21" s="36">
        <v>14.75</v>
      </c>
      <c r="AE21" s="36" t="s">
        <v>137</v>
      </c>
      <c r="AF21" s="36">
        <v>26.5</v>
      </c>
      <c r="AG21" s="36">
        <v>224.8</v>
      </c>
      <c r="AH21" s="36">
        <v>0.12</v>
      </c>
      <c r="AI21" s="36">
        <v>96</v>
      </c>
      <c r="AJ21" s="36" t="s">
        <v>137</v>
      </c>
      <c r="AK21" s="36">
        <v>35701</v>
      </c>
      <c r="AL21" s="36">
        <v>1.783</v>
      </c>
      <c r="AM21" s="36">
        <v>21.572</v>
      </c>
      <c r="AN21" s="36">
        <v>12.1</v>
      </c>
      <c r="AO21" s="36">
        <v>0.0903</v>
      </c>
      <c r="AP21" s="36">
        <v>0.0014</v>
      </c>
      <c r="AQ21" s="36">
        <v>1.1326</v>
      </c>
      <c r="AR21" s="36">
        <v>0.857</v>
      </c>
      <c r="AS21" s="36">
        <v>35701</v>
      </c>
      <c r="AT21" s="36" t="s">
        <v>139</v>
      </c>
      <c r="AU21" s="36">
        <v>4.525</v>
      </c>
      <c r="AV21" s="36">
        <v>13.68</v>
      </c>
      <c r="AW21" s="36">
        <v>61.892</v>
      </c>
      <c r="AX21" s="38">
        <v>4.194</v>
      </c>
      <c r="AY21" s="36">
        <v>17.59</v>
      </c>
      <c r="AZ21" s="36">
        <v>29.859</v>
      </c>
      <c r="BA21" s="36">
        <v>17.59</v>
      </c>
      <c r="BB21" s="36">
        <v>1</v>
      </c>
      <c r="BC21" s="36">
        <v>17.59</v>
      </c>
      <c r="BD21" s="36">
        <v>3.912</v>
      </c>
      <c r="BE21" s="36">
        <v>3.912</v>
      </c>
      <c r="BF21" s="36">
        <v>372.44</v>
      </c>
      <c r="BG21" s="36">
        <v>1.17</v>
      </c>
      <c r="BH21" s="36">
        <v>1</v>
      </c>
      <c r="BI21" s="36">
        <v>1</v>
      </c>
      <c r="BJ21" s="36">
        <v>20.04</v>
      </c>
      <c r="BK21" s="36">
        <v>6.366</v>
      </c>
      <c r="BL21" s="36">
        <v>0.924</v>
      </c>
      <c r="BM21" s="36">
        <v>1.008</v>
      </c>
      <c r="BN21" s="36">
        <v>5.932</v>
      </c>
      <c r="BO21" s="36">
        <v>370.42</v>
      </c>
      <c r="BP21" s="36">
        <v>5.9</v>
      </c>
      <c r="BQ21" s="36">
        <v>7.7</v>
      </c>
      <c r="BR21" s="38">
        <v>1</v>
      </c>
    </row>
    <row r="22" spans="1:70" s="21" customFormat="1" ht="12.75">
      <c r="A22" s="36" t="s">
        <v>20</v>
      </c>
      <c r="B22" s="36" t="s">
        <v>1</v>
      </c>
      <c r="C22" s="36">
        <v>22</v>
      </c>
      <c r="D22" s="36" t="s">
        <v>7</v>
      </c>
      <c r="E22" s="37" t="s">
        <v>22</v>
      </c>
      <c r="F22" s="36" t="s">
        <v>140</v>
      </c>
      <c r="G22" s="36">
        <v>3020</v>
      </c>
      <c r="H22" s="36">
        <v>246</v>
      </c>
      <c r="I22" s="36">
        <v>8.63</v>
      </c>
      <c r="J22" s="36">
        <v>0.00034</v>
      </c>
      <c r="K22" s="36">
        <v>1</v>
      </c>
      <c r="L22" s="36">
        <v>0.0015</v>
      </c>
      <c r="M22" s="36" t="s">
        <v>135</v>
      </c>
      <c r="N22" s="36">
        <v>390.03</v>
      </c>
      <c r="O22" s="36">
        <v>4901</v>
      </c>
      <c r="P22" s="36">
        <v>1347</v>
      </c>
      <c r="Q22" s="36">
        <v>108</v>
      </c>
      <c r="R22" s="36">
        <v>12.47</v>
      </c>
      <c r="S22" s="36">
        <v>377.56</v>
      </c>
      <c r="T22" s="36" t="s">
        <v>136</v>
      </c>
      <c r="U22" s="36">
        <v>78.6</v>
      </c>
      <c r="V22" s="36">
        <v>391.1</v>
      </c>
      <c r="W22" s="36">
        <v>0</v>
      </c>
      <c r="X22" s="36">
        <v>0.00034</v>
      </c>
      <c r="Y22" s="36">
        <v>0</v>
      </c>
      <c r="Z22" s="36">
        <v>1</v>
      </c>
      <c r="AA22" s="36">
        <v>390.05</v>
      </c>
      <c r="AB22" s="36">
        <v>12.49</v>
      </c>
      <c r="AC22" s="36">
        <v>391.1</v>
      </c>
      <c r="AD22" s="36">
        <v>13.54</v>
      </c>
      <c r="AE22" s="36" t="s">
        <v>137</v>
      </c>
      <c r="AF22" s="36">
        <v>29.4</v>
      </c>
      <c r="AG22" s="36">
        <v>167.2</v>
      </c>
      <c r="AH22" s="36">
        <v>0.18</v>
      </c>
      <c r="AI22" s="36">
        <v>84</v>
      </c>
      <c r="AJ22" s="36" t="s">
        <v>137</v>
      </c>
      <c r="AK22" s="36">
        <v>35701</v>
      </c>
      <c r="AL22" s="36">
        <v>1.423</v>
      </c>
      <c r="AM22" s="36">
        <v>12.276</v>
      </c>
      <c r="AN22" s="36">
        <v>8.63</v>
      </c>
      <c r="AO22" s="36">
        <v>0.0853</v>
      </c>
      <c r="AP22" s="36">
        <v>0.0014</v>
      </c>
      <c r="AQ22" s="36">
        <v>0.8078</v>
      </c>
      <c r="AR22" s="36">
        <v>0.857</v>
      </c>
      <c r="AS22" s="36">
        <v>35701</v>
      </c>
      <c r="AT22" s="36" t="s">
        <v>141</v>
      </c>
      <c r="AU22" s="36">
        <v>5.262</v>
      </c>
      <c r="AV22" s="36">
        <v>12.47</v>
      </c>
      <c r="AW22" s="36">
        <v>65.635</v>
      </c>
      <c r="AX22" s="38">
        <v>4.277</v>
      </c>
      <c r="AY22" s="36">
        <v>18.295</v>
      </c>
      <c r="AZ22" s="36">
        <v>36.304</v>
      </c>
      <c r="BA22" s="36">
        <v>18.269</v>
      </c>
      <c r="BB22" s="36">
        <v>1</v>
      </c>
      <c r="BC22" s="36">
        <v>18.269</v>
      </c>
      <c r="BD22" s="36">
        <v>5.797</v>
      </c>
      <c r="BE22" s="36">
        <v>5.797</v>
      </c>
      <c r="BF22" s="36">
        <v>371.761</v>
      </c>
      <c r="BG22" s="36">
        <v>1.07</v>
      </c>
      <c r="BH22" s="36">
        <v>1</v>
      </c>
      <c r="BI22" s="36">
        <v>1</v>
      </c>
      <c r="BJ22" s="36">
        <v>19.28</v>
      </c>
      <c r="BK22" s="36">
        <v>6.805</v>
      </c>
      <c r="BL22" s="36">
        <v>0.784</v>
      </c>
      <c r="BM22" s="36">
        <v>0.991</v>
      </c>
      <c r="BN22" s="36">
        <v>5.797</v>
      </c>
      <c r="BO22" s="36">
        <v>371.761</v>
      </c>
      <c r="BP22" s="36">
        <v>5.8</v>
      </c>
      <c r="BQ22" s="36">
        <v>7.5</v>
      </c>
      <c r="BR22" s="38">
        <v>0</v>
      </c>
    </row>
    <row r="23" spans="1:6" ht="12.75">
      <c r="A23"/>
      <c r="B23"/>
      <c r="C23"/>
      <c r="D23"/>
      <c r="E23"/>
      <c r="F23"/>
    </row>
    <row r="24" spans="1:6" ht="12.75">
      <c r="A24"/>
      <c r="B24"/>
      <c r="C24"/>
      <c r="D24"/>
      <c r="E24"/>
      <c r="F24"/>
    </row>
    <row r="25" spans="1:6" ht="12.75">
      <c r="A25"/>
      <c r="B25"/>
      <c r="C25"/>
      <c r="D25"/>
      <c r="E25"/>
      <c r="F25"/>
    </row>
    <row r="26" spans="1:6" ht="12.75">
      <c r="A26"/>
      <c r="B26"/>
      <c r="C26"/>
      <c r="D26"/>
      <c r="E26"/>
      <c r="F26"/>
    </row>
    <row r="27" spans="1:6" ht="12.75">
      <c r="A27"/>
      <c r="B27"/>
      <c r="C27"/>
      <c r="D27"/>
      <c r="E27"/>
      <c r="F27"/>
    </row>
    <row r="28" spans="1:6" ht="12.75">
      <c r="A28"/>
      <c r="B28"/>
      <c r="C28"/>
      <c r="D28"/>
      <c r="E28"/>
      <c r="F28"/>
    </row>
    <row r="29" spans="1:6" ht="12.75">
      <c r="A29"/>
      <c r="B29"/>
      <c r="C29"/>
      <c r="D29"/>
      <c r="E29"/>
      <c r="F29"/>
    </row>
    <row r="30" spans="1:6" ht="12.75">
      <c r="A30"/>
      <c r="B30"/>
      <c r="C30"/>
      <c r="D30"/>
      <c r="E30"/>
      <c r="F30"/>
    </row>
    <row r="31" spans="1:6" ht="12.75">
      <c r="A31"/>
      <c r="B31"/>
      <c r="C31"/>
      <c r="D31"/>
      <c r="E31"/>
      <c r="F31"/>
    </row>
    <row r="32" spans="1:6" ht="12.75">
      <c r="A32"/>
      <c r="B32"/>
      <c r="C32"/>
      <c r="D32"/>
      <c r="E32"/>
      <c r="F32"/>
    </row>
    <row r="33" spans="1:6" ht="12.75">
      <c r="A33"/>
      <c r="B33"/>
      <c r="C33"/>
      <c r="D33"/>
      <c r="E33"/>
      <c r="F33"/>
    </row>
    <row r="34" spans="1:6" ht="12.75">
      <c r="A34"/>
      <c r="B34"/>
      <c r="C34"/>
      <c r="D34"/>
      <c r="E34"/>
      <c r="F34"/>
    </row>
    <row r="35" spans="1:6" ht="12.75">
      <c r="A35"/>
      <c r="B35"/>
      <c r="C35"/>
      <c r="D35"/>
      <c r="E35"/>
      <c r="F35"/>
    </row>
    <row r="36" spans="1:6" ht="12.75">
      <c r="A36"/>
      <c r="B36"/>
      <c r="C36"/>
      <c r="D36"/>
      <c r="E36"/>
      <c r="F36"/>
    </row>
    <row r="37" spans="1:6" ht="12.75">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row r="44" spans="1:6" ht="12.75">
      <c r="A44"/>
      <c r="B44"/>
      <c r="C44"/>
      <c r="D44"/>
      <c r="E44"/>
      <c r="F44"/>
    </row>
    <row r="45" spans="1:6" ht="12.75">
      <c r="A45"/>
      <c r="B45"/>
      <c r="C45"/>
      <c r="D45"/>
      <c r="E45"/>
      <c r="F45"/>
    </row>
    <row r="46" spans="1:6" ht="12.75">
      <c r="A46"/>
      <c r="B46"/>
      <c r="C46"/>
      <c r="D46"/>
      <c r="E46"/>
      <c r="F46"/>
    </row>
    <row r="47" spans="1:6" ht="12.75">
      <c r="A47"/>
      <c r="B47"/>
      <c r="C47"/>
      <c r="D47"/>
      <c r="E47"/>
      <c r="F47"/>
    </row>
    <row r="48" spans="1:6" ht="12.75">
      <c r="A48"/>
      <c r="B48"/>
      <c r="C48"/>
      <c r="D48"/>
      <c r="E48"/>
      <c r="F48"/>
    </row>
    <row r="49" spans="1:6" ht="12.75">
      <c r="A49"/>
      <c r="B49"/>
      <c r="C49"/>
      <c r="D49"/>
      <c r="E49"/>
      <c r="F49"/>
    </row>
    <row r="50" spans="1:6" ht="12.75">
      <c r="A50"/>
      <c r="B50"/>
      <c r="C50"/>
      <c r="D50"/>
      <c r="E50"/>
      <c r="F50"/>
    </row>
    <row r="51" spans="1:6" ht="12.75">
      <c r="A51"/>
      <c r="B51"/>
      <c r="C51"/>
      <c r="D51"/>
      <c r="E51"/>
      <c r="F51"/>
    </row>
    <row r="52" spans="1:6" ht="12.75">
      <c r="A52"/>
      <c r="B52"/>
      <c r="C52"/>
      <c r="D52"/>
      <c r="E52"/>
      <c r="F52"/>
    </row>
    <row r="53" spans="1:6" ht="12.75">
      <c r="A53"/>
      <c r="B53"/>
      <c r="C53"/>
      <c r="D53"/>
      <c r="E53"/>
      <c r="F53"/>
    </row>
    <row r="54" spans="1:6" ht="12.75">
      <c r="A54"/>
      <c r="B54"/>
      <c r="C54"/>
      <c r="D54"/>
      <c r="E54"/>
      <c r="F54"/>
    </row>
    <row r="55" spans="1:6" ht="12.75">
      <c r="A55"/>
      <c r="B55"/>
      <c r="C55"/>
      <c r="D55"/>
      <c r="E55"/>
      <c r="F55"/>
    </row>
    <row r="56" spans="1:6" ht="12.75">
      <c r="A56"/>
      <c r="B56"/>
      <c r="C56"/>
      <c r="D56"/>
      <c r="E56"/>
      <c r="F56"/>
    </row>
    <row r="57" spans="1:6" ht="12.75">
      <c r="A57"/>
      <c r="B57"/>
      <c r="C57"/>
      <c r="D57"/>
      <c r="E57"/>
      <c r="F57"/>
    </row>
    <row r="58" spans="1:6" ht="12.75">
      <c r="A58"/>
      <c r="B58"/>
      <c r="C58"/>
      <c r="D58"/>
      <c r="E58"/>
      <c r="F58"/>
    </row>
    <row r="59" spans="1:6" ht="12.75">
      <c r="A59"/>
      <c r="B59"/>
      <c r="C59"/>
      <c r="D59"/>
      <c r="E59"/>
      <c r="F59"/>
    </row>
    <row r="60" spans="1:6" ht="12.75">
      <c r="A60"/>
      <c r="B60"/>
      <c r="C60"/>
      <c r="D60"/>
      <c r="E60"/>
      <c r="F60"/>
    </row>
    <row r="61" spans="1:6" ht="12.75">
      <c r="A61"/>
      <c r="B61"/>
      <c r="C61"/>
      <c r="D61"/>
      <c r="E61"/>
      <c r="F61"/>
    </row>
    <row r="62" spans="1:6" ht="12.75">
      <c r="A62"/>
      <c r="B62"/>
      <c r="C62"/>
      <c r="D62"/>
      <c r="E62"/>
      <c r="F62"/>
    </row>
    <row r="63" spans="1:6" ht="12.75">
      <c r="A63"/>
      <c r="B63"/>
      <c r="C63"/>
      <c r="D63"/>
      <c r="E63"/>
      <c r="F63"/>
    </row>
    <row r="64" spans="1:6" ht="12.75">
      <c r="A64"/>
      <c r="B64"/>
      <c r="C64"/>
      <c r="D64"/>
      <c r="E64"/>
      <c r="F64"/>
    </row>
    <row r="65" spans="1:6" ht="12.75">
      <c r="A65"/>
      <c r="B65"/>
      <c r="C65"/>
      <c r="D65"/>
      <c r="E65"/>
      <c r="F65"/>
    </row>
    <row r="66" spans="1:6" ht="12.75">
      <c r="A66"/>
      <c r="B66"/>
      <c r="C66"/>
      <c r="D66"/>
      <c r="E66"/>
      <c r="F66"/>
    </row>
    <row r="67" spans="1:6" ht="12.75">
      <c r="A67"/>
      <c r="B67"/>
      <c r="C67"/>
      <c r="D67"/>
      <c r="E67"/>
      <c r="F67"/>
    </row>
    <row r="68" spans="1:6" ht="12.75">
      <c r="A68"/>
      <c r="B68"/>
      <c r="C68"/>
      <c r="D68"/>
      <c r="E68"/>
      <c r="F68"/>
    </row>
    <row r="69" spans="1:6" ht="12.75">
      <c r="A69"/>
      <c r="B69"/>
      <c r="C69"/>
      <c r="D69"/>
      <c r="E69"/>
      <c r="F69"/>
    </row>
    <row r="70" spans="1:6" ht="12.75">
      <c r="A70"/>
      <c r="B70"/>
      <c r="C70"/>
      <c r="D70"/>
      <c r="E70"/>
      <c r="F70"/>
    </row>
    <row r="71" spans="1:6" ht="12.75">
      <c r="A71"/>
      <c r="B71"/>
      <c r="C71"/>
      <c r="D71"/>
      <c r="E71"/>
      <c r="F71"/>
    </row>
    <row r="72" spans="1:6" ht="12.75">
      <c r="A72"/>
      <c r="B72"/>
      <c r="C72"/>
      <c r="D72"/>
      <c r="E72"/>
      <c r="F72"/>
    </row>
    <row r="73" spans="1:6" ht="12.75">
      <c r="A73"/>
      <c r="B73"/>
      <c r="C73"/>
      <c r="D73"/>
      <c r="E73"/>
      <c r="F73"/>
    </row>
    <row r="74" spans="1:6" ht="12.75">
      <c r="A74"/>
      <c r="B74"/>
      <c r="C74"/>
      <c r="D74"/>
      <c r="E74"/>
      <c r="F74"/>
    </row>
    <row r="75" spans="1:6" ht="12.75">
      <c r="A75"/>
      <c r="B75"/>
      <c r="C75"/>
      <c r="D75"/>
      <c r="E75"/>
      <c r="F75"/>
    </row>
    <row r="76" spans="1:6" ht="12.75">
      <c r="A76"/>
      <c r="B76"/>
      <c r="C76"/>
      <c r="D76"/>
      <c r="E76"/>
      <c r="F76"/>
    </row>
    <row r="77" spans="1:6" ht="12.75">
      <c r="A77"/>
      <c r="B77"/>
      <c r="C77"/>
      <c r="D77"/>
      <c r="E77"/>
      <c r="F77"/>
    </row>
    <row r="78" spans="1:6" ht="12.75">
      <c r="A78"/>
      <c r="B78"/>
      <c r="C78"/>
      <c r="D78"/>
      <c r="E78"/>
      <c r="F78"/>
    </row>
    <row r="79" spans="1:6" ht="12.75">
      <c r="A79"/>
      <c r="B79"/>
      <c r="C79"/>
      <c r="D79"/>
      <c r="E79"/>
      <c r="F79"/>
    </row>
    <row r="80" spans="1:6" ht="12.75">
      <c r="A80"/>
      <c r="B80"/>
      <c r="C80"/>
      <c r="D80"/>
      <c r="E80"/>
      <c r="F80"/>
    </row>
    <row r="81" spans="1:6" ht="12.75">
      <c r="A81"/>
      <c r="B81"/>
      <c r="C81"/>
      <c r="D81"/>
      <c r="E81"/>
      <c r="F81"/>
    </row>
    <row r="82" spans="1:6" ht="12.75">
      <c r="A82"/>
      <c r="B82"/>
      <c r="C82"/>
      <c r="D82"/>
      <c r="E82"/>
      <c r="F82"/>
    </row>
    <row r="83" spans="1:6" ht="12.75">
      <c r="A83"/>
      <c r="B83"/>
      <c r="C83"/>
      <c r="D83"/>
      <c r="E83"/>
      <c r="F83"/>
    </row>
    <row r="84" spans="1:6" ht="12.75">
      <c r="A84"/>
      <c r="B84"/>
      <c r="C84"/>
      <c r="D84"/>
      <c r="E84"/>
      <c r="F84"/>
    </row>
    <row r="85" spans="1:6" ht="12.75">
      <c r="A85"/>
      <c r="B85"/>
      <c r="C85"/>
      <c r="D85"/>
      <c r="E85"/>
      <c r="F85"/>
    </row>
    <row r="86" spans="1:6" ht="12.75">
      <c r="A86"/>
      <c r="B86"/>
      <c r="C86"/>
      <c r="D86"/>
      <c r="E86"/>
      <c r="F86"/>
    </row>
    <row r="87" spans="1:6" ht="12.75">
      <c r="A87"/>
      <c r="B87"/>
      <c r="C87"/>
      <c r="D87"/>
      <c r="E87"/>
      <c r="F87"/>
    </row>
    <row r="88" spans="1:6" ht="12.75">
      <c r="A88"/>
      <c r="B88"/>
      <c r="C88"/>
      <c r="D88"/>
      <c r="E88"/>
      <c r="F88"/>
    </row>
    <row r="89" spans="1:6" ht="12.75">
      <c r="A89"/>
      <c r="B89"/>
      <c r="C89"/>
      <c r="D89"/>
      <c r="E89"/>
      <c r="F89"/>
    </row>
    <row r="90" spans="1:6" ht="12.75">
      <c r="A90"/>
      <c r="B90"/>
      <c r="C90"/>
      <c r="D90"/>
      <c r="E90"/>
      <c r="F90"/>
    </row>
    <row r="91" spans="1:6" ht="12.75">
      <c r="A91"/>
      <c r="B91"/>
      <c r="C91"/>
      <c r="D91"/>
      <c r="E91"/>
      <c r="F91"/>
    </row>
    <row r="92" spans="1:6" ht="12.75">
      <c r="A92"/>
      <c r="B92"/>
      <c r="C92"/>
      <c r="D92"/>
      <c r="E92"/>
      <c r="F92"/>
    </row>
    <row r="93" spans="1:6" ht="12.75">
      <c r="A93"/>
      <c r="B93"/>
      <c r="C93"/>
      <c r="D93"/>
      <c r="E93"/>
      <c r="F93"/>
    </row>
    <row r="94" spans="1:6" ht="12.75">
      <c r="A94"/>
      <c r="B94"/>
      <c r="C94"/>
      <c r="D94"/>
      <c r="E94"/>
      <c r="F94"/>
    </row>
    <row r="95" spans="1:6" ht="12.75">
      <c r="A95"/>
      <c r="B95"/>
      <c r="C95"/>
      <c r="D95"/>
      <c r="E95"/>
      <c r="F95"/>
    </row>
    <row r="96" spans="1:6" ht="12.75">
      <c r="A96"/>
      <c r="B96"/>
      <c r="C96"/>
      <c r="D96"/>
      <c r="E96"/>
      <c r="F96"/>
    </row>
    <row r="97" ht="12.75">
      <c r="D97" s="39"/>
    </row>
    <row r="98" ht="12.75">
      <c r="D98" s="39"/>
    </row>
    <row r="99" ht="12.75">
      <c r="D99" s="39"/>
    </row>
    <row r="100" ht="12.75">
      <c r="D100" s="39"/>
    </row>
    <row r="101" ht="12.75">
      <c r="D101" s="39"/>
    </row>
    <row r="102" ht="12.75">
      <c r="D102" s="39"/>
    </row>
    <row r="103" ht="12.75">
      <c r="D103" s="39"/>
    </row>
    <row r="104" ht="12.75">
      <c r="D104" s="39"/>
    </row>
    <row r="105" ht="12.75">
      <c r="D105" s="39"/>
    </row>
    <row r="106" ht="12.75">
      <c r="D106" s="39"/>
    </row>
    <row r="107" ht="12.75">
      <c r="D107" s="39"/>
    </row>
    <row r="108" ht="12.75">
      <c r="D108" s="39"/>
    </row>
    <row r="109" ht="12.75">
      <c r="D109" s="39"/>
    </row>
    <row r="110" ht="12.75">
      <c r="D110" s="39"/>
    </row>
    <row r="111" ht="12.75">
      <c r="D111" s="39"/>
    </row>
    <row r="112" ht="12.75">
      <c r="D112" s="39"/>
    </row>
    <row r="113" ht="12.75">
      <c r="D113" s="39"/>
    </row>
  </sheetData>
  <mergeCells count="2">
    <mergeCell ref="A1:E2"/>
    <mergeCell ref="G1:BO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4" max="4" width="13.00390625" style="0" customWidth="1"/>
  </cols>
  <sheetData>
    <row r="1" spans="1:5" ht="12.75">
      <c r="A1" t="s">
        <v>32</v>
      </c>
      <c r="D1" s="6" t="s">
        <v>23</v>
      </c>
      <c r="E1" s="6"/>
    </row>
    <row r="2" spans="4:5" ht="12.75">
      <c r="D2" s="6"/>
      <c r="E2" s="6"/>
    </row>
    <row r="3" spans="3:6" ht="12.75">
      <c r="C3" s="6"/>
      <c r="D3" s="13" t="s">
        <v>34</v>
      </c>
      <c r="E3" s="12" t="s">
        <v>36</v>
      </c>
      <c r="F3" s="6"/>
    </row>
    <row r="4" spans="3:6" ht="12.75">
      <c r="C4" s="6"/>
      <c r="D4" s="8" t="s">
        <v>35</v>
      </c>
      <c r="E4" s="7" t="s">
        <v>37</v>
      </c>
      <c r="F4" s="6"/>
    </row>
    <row r="5" spans="3:6" ht="12.75">
      <c r="C5" s="6"/>
      <c r="D5" s="14" t="s">
        <v>33</v>
      </c>
      <c r="E5" s="10" t="s">
        <v>33</v>
      </c>
      <c r="F5" s="6"/>
    </row>
    <row r="6" spans="1:6" ht="12.75">
      <c r="A6" s="6">
        <v>0</v>
      </c>
      <c r="B6" s="6">
        <v>0</v>
      </c>
      <c r="C6" s="6"/>
      <c r="D6" s="8">
        <v>0</v>
      </c>
      <c r="E6" s="7">
        <v>0</v>
      </c>
      <c r="F6" s="6"/>
    </row>
    <row r="7" spans="1:6" ht="12.75">
      <c r="A7" s="6">
        <v>25</v>
      </c>
      <c r="B7" s="6">
        <v>25</v>
      </c>
      <c r="C7" s="6"/>
      <c r="D7" s="8">
        <v>18.4</v>
      </c>
      <c r="E7" s="7">
        <v>0.6</v>
      </c>
      <c r="F7" s="6"/>
    </row>
    <row r="8" spans="1:6" ht="12.75">
      <c r="A8" s="6"/>
      <c r="B8" s="6"/>
      <c r="C8" s="6"/>
      <c r="D8" s="8">
        <v>112.3</v>
      </c>
      <c r="E8" s="7">
        <v>3.1</v>
      </c>
      <c r="F8" s="6"/>
    </row>
    <row r="9" spans="1:6" ht="12.75">
      <c r="A9" s="6"/>
      <c r="B9" s="6"/>
      <c r="C9" s="6"/>
      <c r="D9" s="8">
        <v>181.4</v>
      </c>
      <c r="E9" s="7">
        <v>4.6</v>
      </c>
      <c r="F9" s="6"/>
    </row>
    <row r="10" spans="1:6" ht="12.75">
      <c r="A10" s="6"/>
      <c r="B10" s="6"/>
      <c r="C10" s="6"/>
      <c r="D10" s="8">
        <v>408.5</v>
      </c>
      <c r="E10" s="7">
        <v>9.7</v>
      </c>
      <c r="F10" s="6"/>
    </row>
    <row r="11" spans="1:6" ht="12.75">
      <c r="A11" s="6"/>
      <c r="B11" s="6"/>
      <c r="C11" s="6"/>
      <c r="D11" s="8">
        <v>606.4</v>
      </c>
      <c r="E11" s="7">
        <v>13.7</v>
      </c>
      <c r="F11" s="6"/>
    </row>
    <row r="12" spans="1:6" ht="12.75">
      <c r="A12" s="6"/>
      <c r="B12" s="6"/>
      <c r="C12" s="6"/>
      <c r="D12" s="14">
        <v>952.9</v>
      </c>
      <c r="E12" s="10">
        <v>18</v>
      </c>
      <c r="F12" s="6"/>
    </row>
    <row r="13" spans="1:6" ht="12.75">
      <c r="A13" s="6"/>
      <c r="B13" s="6"/>
      <c r="C13" s="6"/>
      <c r="F13" s="6"/>
    </row>
    <row r="14" spans="1:6" ht="12.75">
      <c r="A14" s="6"/>
      <c r="B14" s="6"/>
      <c r="C14" s="6"/>
      <c r="F14" s="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benedict</dc:creator>
  <cp:keywords/>
  <dc:description/>
  <cp:lastModifiedBy>Stephen Benedict</cp:lastModifiedBy>
  <dcterms:created xsi:type="dcterms:W3CDTF">2002-08-27T20:53:06Z</dcterms:created>
  <dcterms:modified xsi:type="dcterms:W3CDTF">2006-06-29T21:58:49Z</dcterms:modified>
  <cp:category/>
  <cp:version/>
  <cp:contentType/>
  <cp:contentStatus/>
</cp:coreProperties>
</file>