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<sst xmlns="http://schemas.openxmlformats.org/spreadsheetml/2006/main" count="82" uniqueCount="29">
  <si>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</si>
  <si>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</si>
  <si>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</si>
  <si>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</si>
  <si>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</si>
  <si>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</si>
  <si>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</si>
  <si>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</si>
  <si>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</si>
  <si>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</si>
  <si>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</si>
  <si>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</si>
  <si>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</si>
  <si>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</si>
  <si>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</si>
  <si>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</si>
  <si>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</si>
  <si>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</si>
  <si>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</si>
  <si>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</si>
  <si>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</si>
  <si>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</si>
  <si>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</si>
  <si>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</si>
  <si>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</si>
  <si>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Hispanic or Latino</t>
  </si>
  <si>
    <t>White alone, not Hispanic or Latino</t>
  </si>
  <si>
    <t>Other race, not Hispanic or Latino</t>
  </si>
  <si>
    <t>HISPANIC OR LATINO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</si>
</sst>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0" fontId="2" fillId="0" borderId="6" xfId="19" applyFont="1" applyFill="1" applyBorder="1" applyAlignment="1">
      <alignment wrapText="1"/>
      <protection/>
    </xf>
    <xf numFmtId="0" fontId="2" fillId="0" borderId="7" xfId="19" applyFont="1" applyFill="1" applyBorder="1" applyAlignment="1">
      <alignment wrapText="1"/>
      <protection/>
    </xf>
    <xf numFmtId="3" fontId="2" fillId="0" borderId="7" xfId="19" applyNumberFormat="1" applyFont="1" applyFill="1" applyBorder="1" applyAlignment="1">
      <alignment horizontal="right" wrapText="1"/>
      <protection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Data!$C$2:$C$4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Data!$H$2:$H$4</c:f>
              <c:numCache>
                <c:ptCount val="3"/>
                <c:pt idx="0">
                  <c:v>3209</c:v>
                </c:pt>
                <c:pt idx="1">
                  <c:v>-793</c:v>
                </c:pt>
                <c:pt idx="2">
                  <c:v>2076</c:v>
                </c:pt>
              </c:numCache>
            </c:numRef>
          </c:val>
        </c:ser>
        <c:axId val="36544219"/>
        <c:axId val="60462516"/>
      </c:barChart>
      <c:catAx>
        <c:axId val="36544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0462516"/>
        <c:crosses val="autoZero"/>
        <c:auto val="1"/>
        <c:lblOffset val="100"/>
        <c:noMultiLvlLbl val="0"/>
      </c:catAx>
      <c:valAx>
        <c:axId val="60462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54421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Data!$C$11:$C$13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Data!$H$11:$H$13</c:f>
              <c:numCache>
                <c:ptCount val="3"/>
                <c:pt idx="0">
                  <c:v>30463</c:v>
                </c:pt>
                <c:pt idx="1">
                  <c:v>-5959</c:v>
                </c:pt>
                <c:pt idx="2">
                  <c:v>44014</c:v>
                </c:pt>
              </c:numCache>
            </c:numRef>
          </c:val>
        </c:ser>
        <c:axId val="10046373"/>
        <c:axId val="23308494"/>
      </c:barChart>
      <c:catAx>
        <c:axId val="1004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308494"/>
        <c:crosses val="autoZero"/>
        <c:auto val="1"/>
        <c:lblOffset val="100"/>
        <c:noMultiLvlLbl val="0"/>
      </c:catAx>
      <c:valAx>
        <c:axId val="2330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04637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Data!$C$11:$C$13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Data!$I$11:$I$13</c:f>
              <c:numCache>
                <c:ptCount val="3"/>
                <c:pt idx="0">
                  <c:v>133269</c:v>
                </c:pt>
                <c:pt idx="1">
                  <c:v>241684</c:v>
                </c:pt>
                <c:pt idx="2">
                  <c:v>116952</c:v>
                </c:pt>
              </c:numCache>
            </c:numRef>
          </c:val>
        </c:ser>
        <c:axId val="8449855"/>
        <c:axId val="8939832"/>
      </c:barChart>
      <c:catAx>
        <c:axId val="844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939832"/>
        <c:crosses val="autoZero"/>
        <c:auto val="1"/>
        <c:lblOffset val="100"/>
        <c:noMultiLvlLbl val="0"/>
      </c:catAx>
      <c:valAx>
        <c:axId val="8939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44985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Data!$C$11:$C$13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Data!$E$11:$E$13</c:f>
              <c:numCache>
                <c:ptCount val="3"/>
                <c:pt idx="0">
                  <c:v>102806</c:v>
                </c:pt>
                <c:pt idx="1">
                  <c:v>247643</c:v>
                </c:pt>
                <c:pt idx="2">
                  <c:v>72938</c:v>
                </c:pt>
              </c:numCache>
            </c:numRef>
          </c:val>
        </c:ser>
        <c:axId val="13349625"/>
        <c:axId val="53037762"/>
      </c:barChart>
      <c:catAx>
        <c:axId val="1334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3037762"/>
        <c:crosses val="autoZero"/>
        <c:auto val="1"/>
        <c:lblOffset val="100"/>
        <c:noMultiLvlLbl val="0"/>
      </c:catAx>
      <c:valAx>
        <c:axId val="5303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34962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Data!$C$14:$C$16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Data!$H$14:$H$16</c:f>
              <c:numCache>
                <c:ptCount val="3"/>
                <c:pt idx="0">
                  <c:v>58585</c:v>
                </c:pt>
                <c:pt idx="1">
                  <c:v>42764</c:v>
                </c:pt>
                <c:pt idx="2">
                  <c:v>19835</c:v>
                </c:pt>
              </c:numCache>
            </c:numRef>
          </c:val>
        </c:ser>
        <c:axId val="7577811"/>
        <c:axId val="1091436"/>
      </c:barChart>
      <c:catAx>
        <c:axId val="757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91436"/>
        <c:crosses val="autoZero"/>
        <c:auto val="1"/>
        <c:lblOffset val="100"/>
        <c:noMultiLvlLbl val="0"/>
      </c:catAx>
      <c:valAx>
        <c:axId val="109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57781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Data!$C$14:$C$16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Data!$I$14:$I$16</c:f>
              <c:numCache>
                <c:ptCount val="3"/>
                <c:pt idx="0">
                  <c:v>116291</c:v>
                </c:pt>
                <c:pt idx="1">
                  <c:v>177852</c:v>
                </c:pt>
                <c:pt idx="2">
                  <c:v>55204</c:v>
                </c:pt>
              </c:numCache>
            </c:numRef>
          </c:val>
        </c:ser>
        <c:axId val="9822925"/>
        <c:axId val="21297462"/>
      </c:barChart>
      <c:catAx>
        <c:axId val="982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297462"/>
        <c:crosses val="autoZero"/>
        <c:auto val="1"/>
        <c:lblOffset val="100"/>
        <c:noMultiLvlLbl val="0"/>
      </c:catAx>
      <c:valAx>
        <c:axId val="2129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82292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Data!$C$14:$C$16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Data!$E$14:$E$16</c:f>
              <c:numCache>
                <c:ptCount val="3"/>
                <c:pt idx="0">
                  <c:v>57706</c:v>
                </c:pt>
                <c:pt idx="1">
                  <c:v>135088</c:v>
                </c:pt>
                <c:pt idx="2">
                  <c:v>35369</c:v>
                </c:pt>
              </c:numCache>
            </c:numRef>
          </c:val>
        </c:ser>
        <c:axId val="57459431"/>
        <c:axId val="47372832"/>
      </c:barChart>
      <c:catAx>
        <c:axId val="5745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372832"/>
        <c:crosses val="autoZero"/>
        <c:auto val="1"/>
        <c:lblOffset val="100"/>
        <c:noMultiLvlLbl val="0"/>
      </c:catAx>
      <c:valAx>
        <c:axId val="4737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45943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Data!$C$17:$C$19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Data!$H$17:$H$19</c:f>
              <c:numCache>
                <c:ptCount val="3"/>
                <c:pt idx="0">
                  <c:v>53364</c:v>
                </c:pt>
                <c:pt idx="1">
                  <c:v>-28926</c:v>
                </c:pt>
                <c:pt idx="2">
                  <c:v>15390</c:v>
                </c:pt>
              </c:numCache>
            </c:numRef>
          </c:val>
        </c:ser>
        <c:axId val="23702305"/>
        <c:axId val="11994154"/>
      </c:barChart>
      <c:catAx>
        <c:axId val="2370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994154"/>
        <c:crosses val="autoZero"/>
        <c:auto val="1"/>
        <c:lblOffset val="100"/>
        <c:noMultiLvlLbl val="0"/>
      </c:catAx>
      <c:valAx>
        <c:axId val="1199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70230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Data!$C$17:$C$19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Data!$I$17:$I$19</c:f>
              <c:numCache>
                <c:ptCount val="3"/>
                <c:pt idx="0">
                  <c:v>138379</c:v>
                </c:pt>
                <c:pt idx="1">
                  <c:v>132904</c:v>
                </c:pt>
                <c:pt idx="2">
                  <c:v>72500</c:v>
                </c:pt>
              </c:numCache>
            </c:numRef>
          </c:val>
        </c:ser>
        <c:axId val="40838523"/>
        <c:axId val="32002388"/>
      </c:barChart>
      <c:catAx>
        <c:axId val="40838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2002388"/>
        <c:crosses val="autoZero"/>
        <c:auto val="1"/>
        <c:lblOffset val="100"/>
        <c:noMultiLvlLbl val="0"/>
      </c:catAx>
      <c:valAx>
        <c:axId val="3200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83852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Data!$C$17:$C$19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Data!$E$17:$E$19</c:f>
              <c:numCache>
                <c:ptCount val="3"/>
                <c:pt idx="0">
                  <c:v>85015</c:v>
                </c:pt>
                <c:pt idx="1">
                  <c:v>161830</c:v>
                </c:pt>
                <c:pt idx="2">
                  <c:v>57110</c:v>
                </c:pt>
              </c:numCache>
            </c:numRef>
          </c:val>
        </c:ser>
        <c:axId val="19586037"/>
        <c:axId val="42056606"/>
      </c:barChart>
      <c:catAx>
        <c:axId val="1958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2056606"/>
        <c:crosses val="autoZero"/>
        <c:auto val="1"/>
        <c:lblOffset val="100"/>
        <c:noMultiLvlLbl val="0"/>
      </c:catAx>
      <c:valAx>
        <c:axId val="42056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58603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Data!$C$20:$C$22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Data!$H$20:$H$22</c:f>
              <c:numCache>
                <c:ptCount val="3"/>
                <c:pt idx="0">
                  <c:v>37672</c:v>
                </c:pt>
                <c:pt idx="1">
                  <c:v>39748</c:v>
                </c:pt>
                <c:pt idx="2">
                  <c:v>25294</c:v>
                </c:pt>
              </c:numCache>
            </c:numRef>
          </c:val>
        </c:ser>
        <c:axId val="42965135"/>
        <c:axId val="51141896"/>
      </c:barChart>
      <c:catAx>
        <c:axId val="42965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1141896"/>
        <c:crosses val="autoZero"/>
        <c:auto val="1"/>
        <c:lblOffset val="100"/>
        <c:noMultiLvlLbl val="0"/>
      </c:catAx>
      <c:valAx>
        <c:axId val="51141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96513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Data!$C$2:$C$4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Data!$I$2:$I$4</c:f>
              <c:numCache>
                <c:ptCount val="3"/>
                <c:pt idx="0">
                  <c:v>16751</c:v>
                </c:pt>
                <c:pt idx="1">
                  <c:v>6100</c:v>
                </c:pt>
                <c:pt idx="2">
                  <c:v>4226</c:v>
                </c:pt>
              </c:numCache>
            </c:numRef>
          </c:val>
        </c:ser>
        <c:axId val="7291733"/>
        <c:axId val="65625598"/>
      </c:barChart>
      <c:catAx>
        <c:axId val="729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5625598"/>
        <c:crosses val="autoZero"/>
        <c:auto val="1"/>
        <c:lblOffset val="100"/>
        <c:noMultiLvlLbl val="0"/>
      </c:catAx>
      <c:valAx>
        <c:axId val="65625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29173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Data!$C$20:$C$22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Data!$I$20:$I$22</c:f>
              <c:numCache>
                <c:ptCount val="3"/>
                <c:pt idx="0">
                  <c:v>113761</c:v>
                </c:pt>
                <c:pt idx="1">
                  <c:v>309378</c:v>
                </c:pt>
                <c:pt idx="2">
                  <c:v>110001</c:v>
                </c:pt>
              </c:numCache>
            </c:numRef>
          </c:val>
        </c:ser>
        <c:axId val="57623881"/>
        <c:axId val="48852882"/>
      </c:barChart>
      <c:catAx>
        <c:axId val="576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8852882"/>
        <c:crosses val="autoZero"/>
        <c:auto val="1"/>
        <c:lblOffset val="100"/>
        <c:noMultiLvlLbl val="0"/>
      </c:catAx>
      <c:valAx>
        <c:axId val="4885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62388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Data!$C$20:$C$22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Data!$E$20:$E$22</c:f>
              <c:numCache>
                <c:ptCount val="3"/>
                <c:pt idx="0">
                  <c:v>76089</c:v>
                </c:pt>
                <c:pt idx="1">
                  <c:v>269630</c:v>
                </c:pt>
                <c:pt idx="2">
                  <c:v>84707</c:v>
                </c:pt>
              </c:numCache>
            </c:numRef>
          </c:val>
        </c:ser>
        <c:axId val="37022755"/>
        <c:axId val="64769340"/>
      </c:barChart>
      <c:catAx>
        <c:axId val="3702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769340"/>
        <c:crosses val="autoZero"/>
        <c:auto val="1"/>
        <c:lblOffset val="100"/>
        <c:noMultiLvlLbl val="0"/>
      </c:catAx>
      <c:valAx>
        <c:axId val="64769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02275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Data!$C$23:$C$25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Data!$H$23:$H$25</c:f>
              <c:numCache>
                <c:ptCount val="3"/>
                <c:pt idx="0">
                  <c:v>8022</c:v>
                </c:pt>
                <c:pt idx="1">
                  <c:v>10508</c:v>
                </c:pt>
                <c:pt idx="2">
                  <c:v>2228</c:v>
                </c:pt>
              </c:numCache>
            </c:numRef>
          </c:val>
        </c:ser>
        <c:axId val="46053149"/>
        <c:axId val="11825158"/>
      </c:barChart>
      <c:catAx>
        <c:axId val="4605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825158"/>
        <c:crosses val="autoZero"/>
        <c:auto val="1"/>
        <c:lblOffset val="100"/>
        <c:noMultiLvlLbl val="0"/>
      </c:catAx>
      <c:valAx>
        <c:axId val="1182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05314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Data!$C$23:$C$25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Data!$I$23:$I$25</c:f>
              <c:numCache>
                <c:ptCount val="3"/>
                <c:pt idx="0">
                  <c:v>33733</c:v>
                </c:pt>
                <c:pt idx="1">
                  <c:v>84326</c:v>
                </c:pt>
                <c:pt idx="2">
                  <c:v>17832</c:v>
                </c:pt>
              </c:numCache>
            </c:numRef>
          </c:val>
        </c:ser>
        <c:axId val="39317559"/>
        <c:axId val="18313712"/>
      </c:barChart>
      <c:catAx>
        <c:axId val="39317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8313712"/>
        <c:crosses val="autoZero"/>
        <c:auto val="1"/>
        <c:lblOffset val="100"/>
        <c:noMultiLvlLbl val="0"/>
      </c:catAx>
      <c:valAx>
        <c:axId val="1831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31755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Data!$C$23:$C$25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Data!$E$23:$E$25</c:f>
              <c:numCache>
                <c:ptCount val="3"/>
                <c:pt idx="0">
                  <c:v>25711</c:v>
                </c:pt>
                <c:pt idx="1">
                  <c:v>73818</c:v>
                </c:pt>
                <c:pt idx="2">
                  <c:v>15604</c:v>
                </c:pt>
              </c:numCache>
            </c:numRef>
          </c:val>
        </c:ser>
        <c:axId val="30605681"/>
        <c:axId val="7015674"/>
      </c:barChart>
      <c:catAx>
        <c:axId val="306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015674"/>
        <c:crosses val="autoZero"/>
        <c:auto val="1"/>
        <c:lblOffset val="100"/>
        <c:noMultiLvlLbl val="0"/>
      </c:catAx>
      <c:valAx>
        <c:axId val="7015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60568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Data!$C$2:$C$4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Data!$E$2:$E$4</c:f>
              <c:numCache>
                <c:ptCount val="3"/>
                <c:pt idx="0">
                  <c:v>13542</c:v>
                </c:pt>
                <c:pt idx="1">
                  <c:v>6893</c:v>
                </c:pt>
                <c:pt idx="2">
                  <c:v>2150</c:v>
                </c:pt>
              </c:numCache>
            </c:numRef>
          </c:val>
        </c:ser>
        <c:axId val="53759471"/>
        <c:axId val="14073192"/>
      </c:barChart>
      <c:catAx>
        <c:axId val="5375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4073192"/>
        <c:crosses val="autoZero"/>
        <c:auto val="1"/>
        <c:lblOffset val="100"/>
        <c:noMultiLvlLbl val="0"/>
      </c:catAx>
      <c:valAx>
        <c:axId val="14073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75947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Data!$C$5:$C$7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Data!$H$5:$H$7</c:f>
              <c:numCache>
                <c:ptCount val="3"/>
                <c:pt idx="0">
                  <c:v>10078</c:v>
                </c:pt>
                <c:pt idx="1">
                  <c:v>-8371</c:v>
                </c:pt>
                <c:pt idx="2">
                  <c:v>1812</c:v>
                </c:pt>
              </c:numCache>
            </c:numRef>
          </c:val>
        </c:ser>
        <c:axId val="59549865"/>
        <c:axId val="66186738"/>
      </c:barChart>
      <c:catAx>
        <c:axId val="59549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6186738"/>
        <c:crosses val="autoZero"/>
        <c:auto val="1"/>
        <c:lblOffset val="100"/>
        <c:noMultiLvlLbl val="0"/>
      </c:catAx>
      <c:valAx>
        <c:axId val="66186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54986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Data!$C$5:$C$7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Data!$I$5:$I$7</c:f>
              <c:numCache>
                <c:ptCount val="3"/>
                <c:pt idx="0">
                  <c:v>39284</c:v>
                </c:pt>
                <c:pt idx="1">
                  <c:v>51139</c:v>
                </c:pt>
                <c:pt idx="2">
                  <c:v>17896</c:v>
                </c:pt>
              </c:numCache>
            </c:numRef>
          </c:val>
        </c:ser>
        <c:axId val="58809731"/>
        <c:axId val="59525532"/>
      </c:barChart>
      <c:catAx>
        <c:axId val="58809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9525532"/>
        <c:crosses val="autoZero"/>
        <c:auto val="1"/>
        <c:lblOffset val="100"/>
        <c:noMultiLvlLbl val="0"/>
      </c:catAx>
      <c:valAx>
        <c:axId val="59525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80973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Data!$C$5:$C$7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Data!$E$5:$E$7</c:f>
              <c:numCache>
                <c:ptCount val="3"/>
                <c:pt idx="0">
                  <c:v>29206</c:v>
                </c:pt>
                <c:pt idx="1">
                  <c:v>59510</c:v>
                </c:pt>
                <c:pt idx="2">
                  <c:v>16084</c:v>
                </c:pt>
              </c:numCache>
            </c:numRef>
          </c:val>
        </c:ser>
        <c:axId val="65967741"/>
        <c:axId val="56838758"/>
      </c:barChart>
      <c:catAx>
        <c:axId val="6596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6838758"/>
        <c:crosses val="autoZero"/>
        <c:auto val="1"/>
        <c:lblOffset val="100"/>
        <c:noMultiLvlLbl val="0"/>
      </c:catAx>
      <c:valAx>
        <c:axId val="5683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96774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Data!$C$8:$C$10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Data!$H$8:$H$10</c:f>
              <c:numCache>
                <c:ptCount val="3"/>
                <c:pt idx="0">
                  <c:v>-44288</c:v>
                </c:pt>
                <c:pt idx="1">
                  <c:v>-112501</c:v>
                </c:pt>
                <c:pt idx="2">
                  <c:v>56123</c:v>
                </c:pt>
              </c:numCache>
            </c:numRef>
          </c:val>
        </c:ser>
        <c:axId val="41786775"/>
        <c:axId val="40536656"/>
      </c:barChart>
      <c:catAx>
        <c:axId val="4178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0536656"/>
        <c:crosses val="autoZero"/>
        <c:auto val="1"/>
        <c:lblOffset val="100"/>
        <c:noMultiLvlLbl val="0"/>
      </c:catAx>
      <c:valAx>
        <c:axId val="4053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78677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Data!$C$8:$C$10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Data!$I$8:$I$10</c:f>
              <c:numCache>
                <c:ptCount val="3"/>
                <c:pt idx="0">
                  <c:v>381136</c:v>
                </c:pt>
                <c:pt idx="1">
                  <c:v>392012</c:v>
                </c:pt>
                <c:pt idx="2">
                  <c:v>310405</c:v>
                </c:pt>
              </c:numCache>
            </c:numRef>
          </c:val>
        </c:ser>
        <c:axId val="29285585"/>
        <c:axId val="62243674"/>
      </c:barChart>
      <c:catAx>
        <c:axId val="29285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243674"/>
        <c:crosses val="autoZero"/>
        <c:auto val="1"/>
        <c:lblOffset val="100"/>
        <c:noMultiLvlLbl val="0"/>
      </c:catAx>
      <c:valAx>
        <c:axId val="6224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28558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Hispanic or Latino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Data!$C$8:$C$10</c:f>
              <c:strCache>
                <c:ptCount val="3"/>
                <c:pt idx="0">
                  <c:v>Hispanic or Latino</c:v>
                </c:pt>
                <c:pt idx="1">
                  <c:v>White alone, not Hispanic or Latino</c:v>
                </c:pt>
                <c:pt idx="2">
                  <c:v>Other race, not Hispanic or Latino</c:v>
                </c:pt>
              </c:strCache>
            </c:strRef>
          </c:cat>
          <c:val>
            <c:numRef>
              <c:f>Data!$E$8:$E$10</c:f>
              <c:numCache>
                <c:ptCount val="3"/>
                <c:pt idx="0">
                  <c:v>425424</c:v>
                </c:pt>
                <c:pt idx="1">
                  <c:v>504513</c:v>
                </c:pt>
                <c:pt idx="2">
                  <c:v>254282</c:v>
                </c:pt>
              </c:numCache>
            </c:numRef>
          </c:val>
        </c:ser>
        <c:axId val="23322155"/>
        <c:axId val="8572804"/>
      </c:barChart>
      <c:catAx>
        <c:axId val="233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or Latino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572804"/>
        <c:crosses val="autoZero"/>
        <c:auto val="1"/>
        <c:lblOffset val="100"/>
        <c:noMultiLvlLbl val="0"/>
      </c:catAx>
      <c:valAx>
        <c:axId val="8572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32215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workbookViewId="0" topLeftCell="A1">
      <selection activeCell="C1" sqref="C1"/>
    </sheetView>
  </sheetViews>
  <sheetFormatPr defaultColWidth="9.140625" defaultRowHeight="12.75"/>
  <cols>
    <col min="1" max="1" width="6.00390625" style="2" bestFit="1" customWidth="1"/>
    <col min="2" max="2" width="21.57421875" style="2" bestFit="1" customWidth="1"/>
    <col min="3" max="3" width="41.8515625" style="2" bestFit="1" customWidth="1"/>
    <col min="4" max="4" width="8.140625" style="2" bestFit="1" customWidth="1"/>
    <col min="5" max="5" width="10.140625" style="2" bestFit="1" customWidth="1"/>
    <col min="6" max="6" width="15.8515625" style="2" bestFit="1" customWidth="1"/>
    <col min="7" max="7" width="11.8515625" style="2" bestFit="1" customWidth="1"/>
    <col min="8" max="8" width="27.00390625" style="2" bestFit="1" customWidth="1"/>
    <col min="9" max="9" width="20.28125" style="2" bestFit="1" customWidth="1"/>
    <col min="10" max="16384" width="95.140625" style="2" customWidth="1"/>
  </cols>
  <sheetData>
    <row r="1" spans="1:9" ht="11.25">
      <c r="A1" s="1" t="s">
        <v>0</v>
      </c>
      <c r="B1" s="1" t="s">
        <v>15</v>
      </c>
      <c r="C1" s="1" t="s">
        <v>28</v>
      </c>
      <c r="D1" s="1" t="s">
        <v>1</v>
      </c>
      <c r="E1" s="1" t="s">
        <v>2</v>
      </c>
      <c r="F1" s="1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25</v>
      </c>
      <c r="D2" s="9">
        <v>11015</v>
      </c>
      <c r="E2" s="9">
        <v>13542</v>
      </c>
      <c r="F2" s="9">
        <v>-2527</v>
      </c>
      <c r="G2" s="9">
        <v>5736</v>
      </c>
      <c r="H2" s="10">
        <f aca="true" t="shared" si="0" ref="H2:H15">D2+G2-E2</f>
        <v>3209</v>
      </c>
      <c r="I2" s="11">
        <f aca="true" t="shared" si="1" ref="I2:I15">D2+G2</f>
        <v>16751</v>
      </c>
    </row>
    <row r="3" spans="1:9" ht="11.25">
      <c r="A3" s="12" t="s">
        <v>5</v>
      </c>
      <c r="B3" s="3" t="s">
        <v>13</v>
      </c>
      <c r="C3" s="3" t="s">
        <v>26</v>
      </c>
      <c r="D3" s="5">
        <v>5738</v>
      </c>
      <c r="E3" s="5">
        <v>6893</v>
      </c>
      <c r="F3" s="5">
        <v>-1155</v>
      </c>
      <c r="G3" s="5">
        <v>362</v>
      </c>
      <c r="H3" s="6">
        <f t="shared" si="0"/>
        <v>-793</v>
      </c>
      <c r="I3" s="13">
        <f t="shared" si="1"/>
        <v>6100</v>
      </c>
    </row>
    <row r="4" spans="1:9" ht="11.25">
      <c r="A4" s="14" t="s">
        <v>5</v>
      </c>
      <c r="B4" s="15" t="s">
        <v>13</v>
      </c>
      <c r="C4" s="15" t="s">
        <v>27</v>
      </c>
      <c r="D4" s="16">
        <v>3649</v>
      </c>
      <c r="E4" s="16">
        <v>2150</v>
      </c>
      <c r="F4" s="16">
        <v>1499</v>
      </c>
      <c r="G4" s="16">
        <v>577</v>
      </c>
      <c r="H4" s="17">
        <f t="shared" si="0"/>
        <v>2076</v>
      </c>
      <c r="I4" s="18">
        <f t="shared" si="1"/>
        <v>4226</v>
      </c>
    </row>
    <row r="5" spans="1:9" ht="11.25">
      <c r="A5" s="7" t="s">
        <v>6</v>
      </c>
      <c r="B5" s="8" t="s">
        <v>14</v>
      </c>
      <c r="C5" s="8" t="s">
        <v>25</v>
      </c>
      <c r="D5" s="9">
        <v>26747</v>
      </c>
      <c r="E5" s="9">
        <v>29206</v>
      </c>
      <c r="F5" s="9">
        <v>-2459</v>
      </c>
      <c r="G5" s="9">
        <v>12537</v>
      </c>
      <c r="H5" s="10">
        <f t="shared" si="0"/>
        <v>10078</v>
      </c>
      <c r="I5" s="11">
        <f t="shared" si="1"/>
        <v>39284</v>
      </c>
    </row>
    <row r="6" spans="1:9" ht="11.25">
      <c r="A6" s="12" t="s">
        <v>6</v>
      </c>
      <c r="B6" s="3" t="s">
        <v>14</v>
      </c>
      <c r="C6" s="3" t="s">
        <v>26</v>
      </c>
      <c r="D6" s="5">
        <v>46305</v>
      </c>
      <c r="E6" s="5">
        <v>59510</v>
      </c>
      <c r="F6" s="5">
        <v>-13205</v>
      </c>
      <c r="G6" s="5">
        <v>4834</v>
      </c>
      <c r="H6" s="6">
        <f t="shared" si="0"/>
        <v>-8371</v>
      </c>
      <c r="I6" s="13">
        <f t="shared" si="1"/>
        <v>51139</v>
      </c>
    </row>
    <row r="7" spans="1:9" ht="11.25">
      <c r="A7" s="14" t="s">
        <v>6</v>
      </c>
      <c r="B7" s="15" t="s">
        <v>14</v>
      </c>
      <c r="C7" s="15" t="s">
        <v>27</v>
      </c>
      <c r="D7" s="16">
        <v>13400</v>
      </c>
      <c r="E7" s="16">
        <v>16084</v>
      </c>
      <c r="F7" s="16">
        <v>-2684</v>
      </c>
      <c r="G7" s="16">
        <v>4496</v>
      </c>
      <c r="H7" s="17">
        <f t="shared" si="0"/>
        <v>1812</v>
      </c>
      <c r="I7" s="18">
        <f t="shared" si="1"/>
        <v>17896</v>
      </c>
    </row>
    <row r="8" spans="1:9" ht="11.25">
      <c r="A8" s="7" t="s">
        <v>7</v>
      </c>
      <c r="B8" s="8" t="s">
        <v>16</v>
      </c>
      <c r="C8" s="8" t="s">
        <v>25</v>
      </c>
      <c r="D8" s="9">
        <v>134977</v>
      </c>
      <c r="E8" s="9">
        <v>425424</v>
      </c>
      <c r="F8" s="9">
        <v>-290447</v>
      </c>
      <c r="G8" s="9">
        <v>246159</v>
      </c>
      <c r="H8" s="10">
        <f t="shared" si="0"/>
        <v>-44288</v>
      </c>
      <c r="I8" s="11">
        <f t="shared" si="1"/>
        <v>381136</v>
      </c>
    </row>
    <row r="9" spans="1:9" ht="11.25">
      <c r="A9" s="12" t="s">
        <v>7</v>
      </c>
      <c r="B9" s="3" t="s">
        <v>16</v>
      </c>
      <c r="C9" s="3" t="s">
        <v>26</v>
      </c>
      <c r="D9" s="5">
        <v>323774</v>
      </c>
      <c r="E9" s="5">
        <v>504513</v>
      </c>
      <c r="F9" s="5">
        <v>-180739</v>
      </c>
      <c r="G9" s="5">
        <v>68238</v>
      </c>
      <c r="H9" s="6">
        <f t="shared" si="0"/>
        <v>-112501</v>
      </c>
      <c r="I9" s="13">
        <f t="shared" si="1"/>
        <v>392012</v>
      </c>
    </row>
    <row r="10" spans="1:9" ht="11.25">
      <c r="A10" s="14" t="s">
        <v>7</v>
      </c>
      <c r="B10" s="15" t="s">
        <v>16</v>
      </c>
      <c r="C10" s="15" t="s">
        <v>27</v>
      </c>
      <c r="D10" s="16">
        <v>158197</v>
      </c>
      <c r="E10" s="16">
        <v>254282</v>
      </c>
      <c r="F10" s="16">
        <v>-96085</v>
      </c>
      <c r="G10" s="16">
        <v>152208</v>
      </c>
      <c r="H10" s="17">
        <f t="shared" si="0"/>
        <v>56123</v>
      </c>
      <c r="I10" s="18">
        <f t="shared" si="1"/>
        <v>310405</v>
      </c>
    </row>
    <row r="11" spans="1:9" ht="11.25">
      <c r="A11" s="7" t="s">
        <v>8</v>
      </c>
      <c r="B11" s="8" t="s">
        <v>17</v>
      </c>
      <c r="C11" s="8" t="s">
        <v>25</v>
      </c>
      <c r="D11" s="9">
        <v>66108</v>
      </c>
      <c r="E11" s="9">
        <v>102806</v>
      </c>
      <c r="F11" s="9">
        <v>-36698</v>
      </c>
      <c r="G11" s="9">
        <v>67161</v>
      </c>
      <c r="H11" s="10">
        <f t="shared" si="0"/>
        <v>30463</v>
      </c>
      <c r="I11" s="11">
        <f t="shared" si="1"/>
        <v>133269</v>
      </c>
    </row>
    <row r="12" spans="1:9" ht="11.25">
      <c r="A12" s="12" t="s">
        <v>8</v>
      </c>
      <c r="B12" s="3" t="s">
        <v>17</v>
      </c>
      <c r="C12" s="3" t="s">
        <v>26</v>
      </c>
      <c r="D12" s="5">
        <v>221960</v>
      </c>
      <c r="E12" s="5">
        <v>247643</v>
      </c>
      <c r="F12" s="5">
        <v>-25683</v>
      </c>
      <c r="G12" s="5">
        <v>19724</v>
      </c>
      <c r="H12" s="6">
        <f t="shared" si="0"/>
        <v>-5959</v>
      </c>
      <c r="I12" s="13">
        <f t="shared" si="1"/>
        <v>241684</v>
      </c>
    </row>
    <row r="13" spans="1:9" ht="11.25">
      <c r="A13" s="14" t="s">
        <v>8</v>
      </c>
      <c r="B13" s="15" t="s">
        <v>17</v>
      </c>
      <c r="C13" s="15" t="s">
        <v>27</v>
      </c>
      <c r="D13" s="16">
        <v>75633</v>
      </c>
      <c r="E13" s="16">
        <v>72938</v>
      </c>
      <c r="F13" s="16">
        <v>2695</v>
      </c>
      <c r="G13" s="16">
        <v>41319</v>
      </c>
      <c r="H13" s="17">
        <f t="shared" si="0"/>
        <v>44014</v>
      </c>
      <c r="I13" s="18">
        <f t="shared" si="1"/>
        <v>116952</v>
      </c>
    </row>
    <row r="14" spans="1:9" ht="11.25">
      <c r="A14" s="7" t="s">
        <v>9</v>
      </c>
      <c r="B14" s="8" t="s">
        <v>18</v>
      </c>
      <c r="C14" s="8" t="s">
        <v>25</v>
      </c>
      <c r="D14" s="9">
        <v>89435</v>
      </c>
      <c r="E14" s="9">
        <v>57706</v>
      </c>
      <c r="F14" s="9">
        <v>31729</v>
      </c>
      <c r="G14" s="9">
        <v>26856</v>
      </c>
      <c r="H14" s="10">
        <f t="shared" si="0"/>
        <v>58585</v>
      </c>
      <c r="I14" s="11">
        <f t="shared" si="1"/>
        <v>116291</v>
      </c>
    </row>
    <row r="15" spans="1:9" ht="11.25">
      <c r="A15" s="12" t="s">
        <v>9</v>
      </c>
      <c r="B15" s="3" t="s">
        <v>18</v>
      </c>
      <c r="C15" s="3" t="s">
        <v>26</v>
      </c>
      <c r="D15" s="5">
        <v>170893</v>
      </c>
      <c r="E15" s="5">
        <v>135088</v>
      </c>
      <c r="F15" s="5">
        <v>35805</v>
      </c>
      <c r="G15" s="5">
        <v>6959</v>
      </c>
      <c r="H15" s="6">
        <f t="shared" si="0"/>
        <v>42764</v>
      </c>
      <c r="I15" s="13">
        <f t="shared" si="1"/>
        <v>177852</v>
      </c>
    </row>
    <row r="16" spans="1:9" ht="11.25">
      <c r="A16" s="14" t="s">
        <v>9</v>
      </c>
      <c r="B16" s="15" t="s">
        <v>18</v>
      </c>
      <c r="C16" s="15" t="s">
        <v>27</v>
      </c>
      <c r="D16" s="16">
        <v>48689</v>
      </c>
      <c r="E16" s="16">
        <v>35369</v>
      </c>
      <c r="F16" s="16">
        <v>13320</v>
      </c>
      <c r="G16" s="16">
        <v>6515</v>
      </c>
      <c r="H16" s="17">
        <f aca="true" t="shared" si="2" ref="H16:H25">D16+G16-E16</f>
        <v>19835</v>
      </c>
      <c r="I16" s="18">
        <f aca="true" t="shared" si="3" ref="I16:I25">D16+G16</f>
        <v>55204</v>
      </c>
    </row>
    <row r="17" spans="1:9" ht="11.25">
      <c r="A17" s="7" t="s">
        <v>10</v>
      </c>
      <c r="B17" s="8" t="s">
        <v>19</v>
      </c>
      <c r="C17" s="8" t="s">
        <v>25</v>
      </c>
      <c r="D17" s="9">
        <v>113152</v>
      </c>
      <c r="E17" s="9">
        <v>85015</v>
      </c>
      <c r="F17" s="9">
        <v>28137</v>
      </c>
      <c r="G17" s="9">
        <v>25227</v>
      </c>
      <c r="H17" s="10">
        <f t="shared" si="2"/>
        <v>53364</v>
      </c>
      <c r="I17" s="11">
        <f t="shared" si="3"/>
        <v>138379</v>
      </c>
    </row>
    <row r="18" spans="1:9" ht="11.25">
      <c r="A18" s="12" t="s">
        <v>10</v>
      </c>
      <c r="B18" s="3" t="s">
        <v>19</v>
      </c>
      <c r="C18" s="3" t="s">
        <v>26</v>
      </c>
      <c r="D18" s="5">
        <v>126628</v>
      </c>
      <c r="E18" s="5">
        <v>161830</v>
      </c>
      <c r="F18" s="5">
        <v>-35202</v>
      </c>
      <c r="G18" s="5">
        <v>6276</v>
      </c>
      <c r="H18" s="6">
        <f t="shared" si="2"/>
        <v>-28926</v>
      </c>
      <c r="I18" s="13">
        <f t="shared" si="3"/>
        <v>132904</v>
      </c>
    </row>
    <row r="19" spans="1:9" ht="11.25">
      <c r="A19" s="14" t="s">
        <v>10</v>
      </c>
      <c r="B19" s="15" t="s">
        <v>19</v>
      </c>
      <c r="C19" s="15" t="s">
        <v>27</v>
      </c>
      <c r="D19" s="16">
        <v>61475</v>
      </c>
      <c r="E19" s="16">
        <v>57110</v>
      </c>
      <c r="F19" s="16">
        <v>4365</v>
      </c>
      <c r="G19" s="16">
        <v>11025</v>
      </c>
      <c r="H19" s="17">
        <f t="shared" si="2"/>
        <v>15390</v>
      </c>
      <c r="I19" s="18">
        <f t="shared" si="3"/>
        <v>72500</v>
      </c>
    </row>
    <row r="20" spans="1:9" ht="11.25">
      <c r="A20" s="7" t="s">
        <v>11</v>
      </c>
      <c r="B20" s="8" t="s">
        <v>20</v>
      </c>
      <c r="C20" s="8" t="s">
        <v>25</v>
      </c>
      <c r="D20" s="9">
        <v>68433</v>
      </c>
      <c r="E20" s="9">
        <v>76089</v>
      </c>
      <c r="F20" s="9">
        <v>-7656</v>
      </c>
      <c r="G20" s="9">
        <v>45328</v>
      </c>
      <c r="H20" s="10">
        <f t="shared" si="2"/>
        <v>37672</v>
      </c>
      <c r="I20" s="11">
        <f t="shared" si="3"/>
        <v>113761</v>
      </c>
    </row>
    <row r="21" spans="1:9" ht="11.25">
      <c r="A21" s="12" t="s">
        <v>11</v>
      </c>
      <c r="B21" s="3" t="s">
        <v>20</v>
      </c>
      <c r="C21" s="3" t="s">
        <v>26</v>
      </c>
      <c r="D21" s="5">
        <v>281302</v>
      </c>
      <c r="E21" s="5">
        <v>269630</v>
      </c>
      <c r="F21" s="5">
        <v>11672</v>
      </c>
      <c r="G21" s="5">
        <v>28076</v>
      </c>
      <c r="H21" s="6">
        <f t="shared" si="2"/>
        <v>39748</v>
      </c>
      <c r="I21" s="13">
        <f t="shared" si="3"/>
        <v>309378</v>
      </c>
    </row>
    <row r="22" spans="1:9" ht="11.25">
      <c r="A22" s="14" t="s">
        <v>11</v>
      </c>
      <c r="B22" s="15" t="s">
        <v>20</v>
      </c>
      <c r="C22" s="15" t="s">
        <v>27</v>
      </c>
      <c r="D22" s="16">
        <v>74583</v>
      </c>
      <c r="E22" s="16">
        <v>84707</v>
      </c>
      <c r="F22" s="16">
        <v>-10124</v>
      </c>
      <c r="G22" s="16">
        <v>35418</v>
      </c>
      <c r="H22" s="17">
        <f t="shared" si="2"/>
        <v>25294</v>
      </c>
      <c r="I22" s="18">
        <f t="shared" si="3"/>
        <v>110001</v>
      </c>
    </row>
    <row r="23" spans="1:9" ht="11.25">
      <c r="A23" s="7" t="s">
        <v>12</v>
      </c>
      <c r="B23" s="8" t="s">
        <v>21</v>
      </c>
      <c r="C23" s="8" t="s">
        <v>25</v>
      </c>
      <c r="D23" s="9">
        <v>20278</v>
      </c>
      <c r="E23" s="9">
        <v>25711</v>
      </c>
      <c r="F23" s="9">
        <v>-5433</v>
      </c>
      <c r="G23" s="9">
        <v>13455</v>
      </c>
      <c r="H23" s="10">
        <f t="shared" si="2"/>
        <v>8022</v>
      </c>
      <c r="I23" s="11">
        <f t="shared" si="3"/>
        <v>33733</v>
      </c>
    </row>
    <row r="24" spans="1:9" ht="11.25">
      <c r="A24" s="12" t="s">
        <v>12</v>
      </c>
      <c r="B24" s="3" t="s">
        <v>21</v>
      </c>
      <c r="C24" s="3" t="s">
        <v>26</v>
      </c>
      <c r="D24" s="5">
        <v>80589</v>
      </c>
      <c r="E24" s="5">
        <v>73818</v>
      </c>
      <c r="F24" s="5">
        <v>6771</v>
      </c>
      <c r="G24" s="5">
        <v>3737</v>
      </c>
      <c r="H24" s="6">
        <f t="shared" si="2"/>
        <v>10508</v>
      </c>
      <c r="I24" s="13">
        <f t="shared" si="3"/>
        <v>84326</v>
      </c>
    </row>
    <row r="25" spans="1:9" ht="11.25">
      <c r="A25" s="14" t="s">
        <v>12</v>
      </c>
      <c r="B25" s="15" t="s">
        <v>21</v>
      </c>
      <c r="C25" s="15" t="s">
        <v>27</v>
      </c>
      <c r="D25" s="16">
        <v>13118</v>
      </c>
      <c r="E25" s="16">
        <v>15604</v>
      </c>
      <c r="F25" s="16">
        <v>-2486</v>
      </c>
      <c r="G25" s="16">
        <v>4714</v>
      </c>
      <c r="H25" s="17">
        <f t="shared" si="2"/>
        <v>2228</v>
      </c>
      <c r="I25" s="18">
        <f t="shared" si="3"/>
        <v>17832</v>
      </c>
    </row>
    <row r="28" ht="11.25">
      <c r="A28" s="2" t="s">
        <v>24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2008-06-04T20:17:05Z</cp:lastPrinted>
  <dcterms:created xsi:type="dcterms:W3CDTF">2007-08-01T14:43:35Z</dcterms:created>
  <dcterms:modified xsi:type="dcterms:W3CDTF">2008-06-04T20:17:09Z</dcterms:modified>
  <cp:category/>
  <cp:version/>
  <cp:contentType/>
  <cp:contentStatus/>
</cp:coreProperties>
</file>