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<sst xmlns="http://schemas.openxmlformats.org/spreadsheetml/2006/main" count="130" uniqueCount="31">
  <si>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</si>
  <si>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</si>
  <si>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</si>
  <si>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</si>
  <si>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</si>
  <si>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</si>
  <si>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</si>
  <si>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</si>
  <si>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</si>
  <si>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</si>
  <si>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</si>
  <si>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</si>
  <si>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</si>
  <si>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</si>
  <si>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</si>
  <si>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</si>
  <si>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</si>
  <si>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</si>
  <si>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</si>
  <si>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</si>
  <si>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</si>
  <si>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</si>
  <si>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</si>
  <si>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</si>
  <si>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</si>
  <si>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Now married (except separated)</t>
  </si>
  <si>
    <t>Widowed</t>
  </si>
  <si>
    <t>Divorced</t>
  </si>
  <si>
    <t>Separated</t>
  </si>
  <si>
    <t>Never married</t>
  </si>
  <si>
    <t>MARITAL STATUS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</si>
</sst>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Data!$C$2:$C$6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Data!$H$2:$H$6</c:f>
              <c:numCache>
                <c:ptCount val="5"/>
                <c:pt idx="0">
                  <c:v>5043</c:v>
                </c:pt>
                <c:pt idx="1">
                  <c:v>-8</c:v>
                </c:pt>
                <c:pt idx="2">
                  <c:v>-274</c:v>
                </c:pt>
                <c:pt idx="3">
                  <c:v>24</c:v>
                </c:pt>
                <c:pt idx="4">
                  <c:v>-747</c:v>
                </c:pt>
              </c:numCache>
            </c:numRef>
          </c:val>
        </c:ser>
        <c:axId val="43207126"/>
        <c:axId val="53319815"/>
      </c:barChart>
      <c:cat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071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Data!$C$17:$C$21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Data!$H$17:$H$21</c:f>
              <c:numCache>
                <c:ptCount val="5"/>
                <c:pt idx="0">
                  <c:v>21968</c:v>
                </c:pt>
                <c:pt idx="1">
                  <c:v>5366</c:v>
                </c:pt>
                <c:pt idx="2">
                  <c:v>-205</c:v>
                </c:pt>
                <c:pt idx="3">
                  <c:v>1287</c:v>
                </c:pt>
                <c:pt idx="4">
                  <c:v>37808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294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Data!$C$17:$C$21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Data!$I$17:$I$21</c:f>
              <c:numCache>
                <c:ptCount val="5"/>
                <c:pt idx="0">
                  <c:v>209365</c:v>
                </c:pt>
                <c:pt idx="1">
                  <c:v>17128</c:v>
                </c:pt>
                <c:pt idx="2">
                  <c:v>37119</c:v>
                </c:pt>
                <c:pt idx="3">
                  <c:v>9946</c:v>
                </c:pt>
                <c:pt idx="4">
                  <c:v>149852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5151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Data!$C$17:$C$21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Data!$E$17:$E$21</c:f>
              <c:numCache>
                <c:ptCount val="5"/>
                <c:pt idx="0">
                  <c:v>187397</c:v>
                </c:pt>
                <c:pt idx="1">
                  <c:v>11762</c:v>
                </c:pt>
                <c:pt idx="2">
                  <c:v>37324</c:v>
                </c:pt>
                <c:pt idx="3">
                  <c:v>8659</c:v>
                </c:pt>
                <c:pt idx="4">
                  <c:v>112044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635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Data!$C$22:$C$26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Data!$H$22:$H$26</c:f>
              <c:numCache>
                <c:ptCount val="5"/>
                <c:pt idx="0">
                  <c:v>65964</c:v>
                </c:pt>
                <c:pt idx="1">
                  <c:v>3917</c:v>
                </c:pt>
                <c:pt idx="2">
                  <c:v>6806</c:v>
                </c:pt>
                <c:pt idx="3">
                  <c:v>1523</c:v>
                </c:pt>
                <c:pt idx="4">
                  <c:v>20469</c:v>
                </c:pt>
              </c:numCache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922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Data!$C$22:$C$26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Data!$I$22:$I$26</c:f>
              <c:numCache>
                <c:ptCount val="5"/>
                <c:pt idx="0">
                  <c:v>155851</c:v>
                </c:pt>
                <c:pt idx="1">
                  <c:v>13598</c:v>
                </c:pt>
                <c:pt idx="2">
                  <c:v>29782</c:v>
                </c:pt>
                <c:pt idx="3">
                  <c:v>7730</c:v>
                </c:pt>
                <c:pt idx="4">
                  <c:v>79135</c:v>
                </c:pt>
              </c:numCache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9135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Data!$C$22:$C$26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Data!$E$22:$E$26</c:f>
              <c:numCache>
                <c:ptCount val="5"/>
                <c:pt idx="0">
                  <c:v>89887</c:v>
                </c:pt>
                <c:pt idx="1">
                  <c:v>9681</c:v>
                </c:pt>
                <c:pt idx="2">
                  <c:v>22976</c:v>
                </c:pt>
                <c:pt idx="3">
                  <c:v>6207</c:v>
                </c:pt>
                <c:pt idx="4">
                  <c:v>58666</c:v>
                </c:pt>
              </c:numCache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626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Data!$C$27:$C$31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Data!$H$27:$H$31</c:f>
              <c:numCache>
                <c:ptCount val="5"/>
                <c:pt idx="0">
                  <c:v>19388</c:v>
                </c:pt>
                <c:pt idx="1">
                  <c:v>1761</c:v>
                </c:pt>
                <c:pt idx="2">
                  <c:v>-1211</c:v>
                </c:pt>
                <c:pt idx="3">
                  <c:v>409</c:v>
                </c:pt>
                <c:pt idx="4">
                  <c:v>9513</c:v>
                </c:pt>
              </c:numCache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86628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Data!$C$27:$C$31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Data!$I$27:$I$31</c:f>
              <c:numCache>
                <c:ptCount val="5"/>
                <c:pt idx="0">
                  <c:v>145697</c:v>
                </c:pt>
                <c:pt idx="1">
                  <c:v>11071</c:v>
                </c:pt>
                <c:pt idx="2">
                  <c:v>26741</c:v>
                </c:pt>
                <c:pt idx="3">
                  <c:v>8791</c:v>
                </c:pt>
                <c:pt idx="4">
                  <c:v>83593</c:v>
                </c:pt>
              </c:numCache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10059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Data!$C$27:$C$31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Data!$E$27:$E$31</c:f>
              <c:numCache>
                <c:ptCount val="5"/>
                <c:pt idx="0">
                  <c:v>126309</c:v>
                </c:pt>
                <c:pt idx="1">
                  <c:v>9310</c:v>
                </c:pt>
                <c:pt idx="2">
                  <c:v>27952</c:v>
                </c:pt>
                <c:pt idx="3">
                  <c:v>8382</c:v>
                </c:pt>
                <c:pt idx="4">
                  <c:v>74080</c:v>
                </c:pt>
              </c:numCache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4208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Data!$C$32:$C$36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Data!$H$32:$H$36</c:f>
              <c:numCache>
                <c:ptCount val="5"/>
                <c:pt idx="0">
                  <c:v>35409</c:v>
                </c:pt>
                <c:pt idx="1">
                  <c:v>2306</c:v>
                </c:pt>
                <c:pt idx="2">
                  <c:v>-529</c:v>
                </c:pt>
                <c:pt idx="3">
                  <c:v>432</c:v>
                </c:pt>
                <c:pt idx="4">
                  <c:v>69555</c:v>
                </c:pt>
              </c:numCache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7553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Data!$I$2:$I$6</c:f>
              <c:numCache>
                <c:ptCount val="5"/>
                <c:pt idx="0">
                  <c:v>14600</c:v>
                </c:pt>
                <c:pt idx="1">
                  <c:v>671</c:v>
                </c:pt>
                <c:pt idx="2">
                  <c:v>1371</c:v>
                </c:pt>
                <c:pt idx="3">
                  <c:v>593</c:v>
                </c:pt>
                <c:pt idx="4">
                  <c:v>5387</c:v>
                </c:pt>
              </c:numCache>
            </c:numRef>
          </c:val>
        </c:ser>
        <c:axId val="10116288"/>
        <c:axId val="23937729"/>
      </c:barChart>
      <c:cat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11628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Data!$C$32:$C$36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Data!$I$32:$I$36</c:f>
              <c:numCache>
                <c:ptCount val="5"/>
                <c:pt idx="0">
                  <c:v>216972</c:v>
                </c:pt>
                <c:pt idx="1">
                  <c:v>13107</c:v>
                </c:pt>
                <c:pt idx="2">
                  <c:v>38905</c:v>
                </c:pt>
                <c:pt idx="3">
                  <c:v>10388</c:v>
                </c:pt>
                <c:pt idx="4">
                  <c:v>188833</c:v>
                </c:pt>
              </c:numCache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26338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Data!$C$32:$C$36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Data!$E$32:$E$36</c:f>
              <c:numCache>
                <c:ptCount val="5"/>
                <c:pt idx="0">
                  <c:v>181563</c:v>
                </c:pt>
                <c:pt idx="1">
                  <c:v>10801</c:v>
                </c:pt>
                <c:pt idx="2">
                  <c:v>39434</c:v>
                </c:pt>
                <c:pt idx="3">
                  <c:v>9956</c:v>
                </c:pt>
                <c:pt idx="4">
                  <c:v>119278</c:v>
                </c:pt>
              </c:numCache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6150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Data!$C$37:$C$41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Data!$H$37:$H$41</c:f>
              <c:numCache>
                <c:ptCount val="5"/>
                <c:pt idx="0">
                  <c:v>14730</c:v>
                </c:pt>
                <c:pt idx="1">
                  <c:v>1679</c:v>
                </c:pt>
                <c:pt idx="2">
                  <c:v>238</c:v>
                </c:pt>
                <c:pt idx="3">
                  <c:v>163</c:v>
                </c:pt>
                <c:pt idx="4">
                  <c:v>-396</c:v>
                </c:pt>
              </c:numCache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827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Data!$I$37:$I$41</c:f>
              <c:numCache>
                <c:ptCount val="5"/>
                <c:pt idx="0">
                  <c:v>63694</c:v>
                </c:pt>
                <c:pt idx="1">
                  <c:v>4950</c:v>
                </c:pt>
                <c:pt idx="2">
                  <c:v>10979</c:v>
                </c:pt>
                <c:pt idx="3">
                  <c:v>2525</c:v>
                </c:pt>
                <c:pt idx="4">
                  <c:v>31103</c:v>
                </c:pt>
              </c:numCache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Martial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9841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Data!$E$37:$E$41</c:f>
              <c:numCache>
                <c:ptCount val="5"/>
                <c:pt idx="0">
                  <c:v>48964</c:v>
                </c:pt>
                <c:pt idx="1">
                  <c:v>3271</c:v>
                </c:pt>
                <c:pt idx="2">
                  <c:v>10741</c:v>
                </c:pt>
                <c:pt idx="3">
                  <c:v>2362</c:v>
                </c:pt>
                <c:pt idx="4">
                  <c:v>31499</c:v>
                </c:pt>
              </c:numCache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9570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Data!$E$2:$E$6</c:f>
              <c:numCache>
                <c:ptCount val="5"/>
                <c:pt idx="0">
                  <c:v>9557</c:v>
                </c:pt>
                <c:pt idx="1">
                  <c:v>679</c:v>
                </c:pt>
                <c:pt idx="2">
                  <c:v>1645</c:v>
                </c:pt>
                <c:pt idx="3">
                  <c:v>569</c:v>
                </c:pt>
                <c:pt idx="4">
                  <c:v>6134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1129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Data!$C$7:$C$11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Data!$H$7:$H$11</c:f>
              <c:numCache>
                <c:ptCount val="5"/>
                <c:pt idx="0">
                  <c:v>9226</c:v>
                </c:pt>
                <c:pt idx="1">
                  <c:v>2171</c:v>
                </c:pt>
                <c:pt idx="2">
                  <c:v>-1729</c:v>
                </c:pt>
                <c:pt idx="3">
                  <c:v>-52</c:v>
                </c:pt>
                <c:pt idx="4">
                  <c:v>-5445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998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Data!$I$7:$I$11</c:f>
              <c:numCache>
                <c:ptCount val="5"/>
                <c:pt idx="0">
                  <c:v>53741</c:v>
                </c:pt>
                <c:pt idx="1">
                  <c:v>5134</c:v>
                </c:pt>
                <c:pt idx="2">
                  <c:v>7343</c:v>
                </c:pt>
                <c:pt idx="3">
                  <c:v>2938</c:v>
                </c:pt>
                <c:pt idx="4">
                  <c:v>20741</c:v>
                </c:pt>
              </c:numCache>
            </c:numRef>
          </c:val>
        </c:ser>
        <c:axId val="52073534"/>
        <c:axId val="66008623"/>
      </c:bar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008623"/>
        <c:crosses val="autoZero"/>
        <c:auto val="1"/>
        <c:lblOffset val="100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07353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Data!$C$7:$C$11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Data!$E$7:$E$11</c:f>
              <c:numCache>
                <c:ptCount val="5"/>
                <c:pt idx="0">
                  <c:v>44515</c:v>
                </c:pt>
                <c:pt idx="1">
                  <c:v>2963</c:v>
                </c:pt>
                <c:pt idx="2">
                  <c:v>9072</c:v>
                </c:pt>
                <c:pt idx="3">
                  <c:v>2990</c:v>
                </c:pt>
                <c:pt idx="4">
                  <c:v>26186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20669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Data!$C$12:$C$16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Data!$H$12:$H$16</c:f>
              <c:numCache>
                <c:ptCount val="5"/>
                <c:pt idx="0">
                  <c:v>-110772</c:v>
                </c:pt>
                <c:pt idx="1">
                  <c:v>-7047</c:v>
                </c:pt>
                <c:pt idx="2">
                  <c:v>-24938</c:v>
                </c:pt>
                <c:pt idx="3">
                  <c:v>-152</c:v>
                </c:pt>
                <c:pt idx="4">
                  <c:v>106784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307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Data!$I$12:$I$16</c:f>
              <c:numCache>
                <c:ptCount val="5"/>
                <c:pt idx="0">
                  <c:v>381564</c:v>
                </c:pt>
                <c:pt idx="1">
                  <c:v>30569</c:v>
                </c:pt>
                <c:pt idx="2">
                  <c:v>70630</c:v>
                </c:pt>
                <c:pt idx="3">
                  <c:v>28278</c:v>
                </c:pt>
                <c:pt idx="4">
                  <c:v>440239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6578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Marital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Data!$C$12:$C$16</c:f>
              <c:strCache>
                <c:ptCount val="5"/>
                <c:pt idx="0">
                  <c:v>Now married (except separated)</c:v>
                </c:pt>
                <c:pt idx="1">
                  <c:v>Widowed</c:v>
                </c:pt>
                <c:pt idx="2">
                  <c:v>Divorced</c:v>
                </c:pt>
                <c:pt idx="3">
                  <c:v>Separated</c:v>
                </c:pt>
                <c:pt idx="4">
                  <c:v>Never married</c:v>
                </c:pt>
              </c:strCache>
            </c:strRef>
          </c:cat>
          <c:val>
            <c:numRef>
              <c:f>Data!$E$12:$E$16</c:f>
              <c:numCache>
                <c:ptCount val="5"/>
                <c:pt idx="0">
                  <c:v>492336</c:v>
                </c:pt>
                <c:pt idx="1">
                  <c:v>37616</c:v>
                </c:pt>
                <c:pt idx="2">
                  <c:v>95568</c:v>
                </c:pt>
                <c:pt idx="3">
                  <c:v>28430</c:v>
                </c:pt>
                <c:pt idx="4">
                  <c:v>333455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Marital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9063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11.7109375" style="2" bestFit="1" customWidth="1"/>
    <col min="3" max="3" width="47.8515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6384" width="5.140625" style="2" customWidth="1"/>
  </cols>
  <sheetData>
    <row r="1" spans="1:9" ht="11.25">
      <c r="A1" s="1" t="s">
        <v>0</v>
      </c>
      <c r="B1" s="1" t="s">
        <v>15</v>
      </c>
      <c r="C1" s="1" t="s">
        <v>30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11742</v>
      </c>
      <c r="E2" s="9">
        <v>9557</v>
      </c>
      <c r="F2" s="14">
        <f>D2-E2</f>
        <v>2185</v>
      </c>
      <c r="G2" s="9">
        <v>2858</v>
      </c>
      <c r="H2" s="10">
        <f aca="true" t="shared" si="0" ref="H2:H25">D2+G2-E2</f>
        <v>5043</v>
      </c>
      <c r="I2" s="11">
        <f aca="true" t="shared" si="1" ref="I2:I25">D2+G2</f>
        <v>14600</v>
      </c>
    </row>
    <row r="3" spans="1:9" ht="11.25">
      <c r="A3" s="12" t="s">
        <v>5</v>
      </c>
      <c r="B3" s="3" t="s">
        <v>13</v>
      </c>
      <c r="C3" s="3" t="s">
        <v>26</v>
      </c>
      <c r="D3" s="5">
        <v>491</v>
      </c>
      <c r="E3" s="5">
        <v>679</v>
      </c>
      <c r="F3" s="14">
        <f aca="true" t="shared" si="2" ref="F3:F41">D3-E3</f>
        <v>-188</v>
      </c>
      <c r="G3" s="5">
        <v>180</v>
      </c>
      <c r="H3" s="6">
        <f t="shared" si="0"/>
        <v>-8</v>
      </c>
      <c r="I3" s="13">
        <f t="shared" si="1"/>
        <v>671</v>
      </c>
    </row>
    <row r="4" spans="1:9" ht="11.25">
      <c r="A4" s="12" t="s">
        <v>5</v>
      </c>
      <c r="B4" s="3" t="s">
        <v>13</v>
      </c>
      <c r="C4" s="3" t="s">
        <v>27</v>
      </c>
      <c r="D4" s="5">
        <v>1261</v>
      </c>
      <c r="E4" s="5">
        <v>1645</v>
      </c>
      <c r="F4" s="14">
        <f t="shared" si="2"/>
        <v>-384</v>
      </c>
      <c r="G4" s="5">
        <v>110</v>
      </c>
      <c r="H4" s="6">
        <f t="shared" si="0"/>
        <v>-274</v>
      </c>
      <c r="I4" s="13">
        <f t="shared" si="1"/>
        <v>1371</v>
      </c>
    </row>
    <row r="5" spans="1:9" ht="11.25">
      <c r="A5" s="12" t="s">
        <v>5</v>
      </c>
      <c r="B5" s="3" t="s">
        <v>13</v>
      </c>
      <c r="C5" s="3" t="s">
        <v>28</v>
      </c>
      <c r="D5" s="5">
        <v>423</v>
      </c>
      <c r="E5" s="5">
        <v>569</v>
      </c>
      <c r="F5" s="14">
        <f t="shared" si="2"/>
        <v>-146</v>
      </c>
      <c r="G5" s="5">
        <v>170</v>
      </c>
      <c r="H5" s="6">
        <f t="shared" si="0"/>
        <v>24</v>
      </c>
      <c r="I5" s="13">
        <f t="shared" si="1"/>
        <v>593</v>
      </c>
    </row>
    <row r="6" spans="1:9" ht="11.25">
      <c r="A6" s="12" t="s">
        <v>5</v>
      </c>
      <c r="B6" s="3" t="s">
        <v>13</v>
      </c>
      <c r="C6" s="3" t="s">
        <v>29</v>
      </c>
      <c r="D6" s="5">
        <v>3671</v>
      </c>
      <c r="E6" s="5">
        <v>6134</v>
      </c>
      <c r="F6" s="14">
        <f t="shared" si="2"/>
        <v>-2463</v>
      </c>
      <c r="G6" s="5">
        <v>1716</v>
      </c>
      <c r="H6" s="6">
        <f t="shared" si="0"/>
        <v>-747</v>
      </c>
      <c r="I6" s="13">
        <f t="shared" si="1"/>
        <v>5387</v>
      </c>
    </row>
    <row r="7" spans="1:9" ht="11.25">
      <c r="A7" s="7" t="s">
        <v>6</v>
      </c>
      <c r="B7" s="8" t="s">
        <v>14</v>
      </c>
      <c r="C7" s="8" t="s">
        <v>25</v>
      </c>
      <c r="D7" s="9">
        <v>42613</v>
      </c>
      <c r="E7" s="9">
        <v>44515</v>
      </c>
      <c r="F7" s="14">
        <f t="shared" si="2"/>
        <v>-1902</v>
      </c>
      <c r="G7" s="9">
        <v>11128</v>
      </c>
      <c r="H7" s="10">
        <f t="shared" si="0"/>
        <v>9226</v>
      </c>
      <c r="I7" s="11">
        <f t="shared" si="1"/>
        <v>53741</v>
      </c>
    </row>
    <row r="8" spans="1:9" ht="11.25">
      <c r="A8" s="12" t="s">
        <v>6</v>
      </c>
      <c r="B8" s="3" t="s">
        <v>14</v>
      </c>
      <c r="C8" s="3" t="s">
        <v>26</v>
      </c>
      <c r="D8" s="5">
        <v>4187</v>
      </c>
      <c r="E8" s="5">
        <v>2963</v>
      </c>
      <c r="F8" s="14">
        <f t="shared" si="2"/>
        <v>1224</v>
      </c>
      <c r="G8" s="5">
        <v>947</v>
      </c>
      <c r="H8" s="6">
        <f t="shared" si="0"/>
        <v>2171</v>
      </c>
      <c r="I8" s="13">
        <f t="shared" si="1"/>
        <v>5134</v>
      </c>
    </row>
    <row r="9" spans="1:9" ht="11.25">
      <c r="A9" s="12" t="s">
        <v>6</v>
      </c>
      <c r="B9" s="3" t="s">
        <v>14</v>
      </c>
      <c r="C9" s="3" t="s">
        <v>27</v>
      </c>
      <c r="D9" s="5">
        <v>6849</v>
      </c>
      <c r="E9" s="5">
        <v>9072</v>
      </c>
      <c r="F9" s="14">
        <f t="shared" si="2"/>
        <v>-2223</v>
      </c>
      <c r="G9" s="5">
        <v>494</v>
      </c>
      <c r="H9" s="6">
        <f t="shared" si="0"/>
        <v>-1729</v>
      </c>
      <c r="I9" s="13">
        <f t="shared" si="1"/>
        <v>7343</v>
      </c>
    </row>
    <row r="10" spans="1:9" ht="11.25">
      <c r="A10" s="12" t="s">
        <v>6</v>
      </c>
      <c r="B10" s="3" t="s">
        <v>14</v>
      </c>
      <c r="C10" s="3" t="s">
        <v>28</v>
      </c>
      <c r="D10" s="5">
        <v>2351</v>
      </c>
      <c r="E10" s="5">
        <v>2990</v>
      </c>
      <c r="F10" s="14">
        <f t="shared" si="2"/>
        <v>-639</v>
      </c>
      <c r="G10" s="5">
        <v>587</v>
      </c>
      <c r="H10" s="6">
        <f t="shared" si="0"/>
        <v>-52</v>
      </c>
      <c r="I10" s="13">
        <f t="shared" si="1"/>
        <v>2938</v>
      </c>
    </row>
    <row r="11" spans="1:9" ht="11.25">
      <c r="A11" s="12" t="s">
        <v>6</v>
      </c>
      <c r="B11" s="3" t="s">
        <v>14</v>
      </c>
      <c r="C11" s="3" t="s">
        <v>29</v>
      </c>
      <c r="D11" s="5">
        <v>15176</v>
      </c>
      <c r="E11" s="5">
        <v>26186</v>
      </c>
      <c r="F11" s="14">
        <f t="shared" si="2"/>
        <v>-11010</v>
      </c>
      <c r="G11" s="5">
        <v>5565</v>
      </c>
      <c r="H11" s="6">
        <f t="shared" si="0"/>
        <v>-5445</v>
      </c>
      <c r="I11" s="13">
        <f t="shared" si="1"/>
        <v>20741</v>
      </c>
    </row>
    <row r="12" spans="1:9" ht="11.25">
      <c r="A12" s="7" t="s">
        <v>7</v>
      </c>
      <c r="B12" s="8" t="s">
        <v>16</v>
      </c>
      <c r="C12" s="8" t="s">
        <v>25</v>
      </c>
      <c r="D12" s="9">
        <v>195403</v>
      </c>
      <c r="E12" s="9">
        <v>492336</v>
      </c>
      <c r="F12" s="14">
        <f t="shared" si="2"/>
        <v>-296933</v>
      </c>
      <c r="G12" s="9">
        <v>186161</v>
      </c>
      <c r="H12" s="10">
        <f t="shared" si="0"/>
        <v>-110772</v>
      </c>
      <c r="I12" s="11">
        <f t="shared" si="1"/>
        <v>381564</v>
      </c>
    </row>
    <row r="13" spans="1:9" ht="11.25">
      <c r="A13" s="12" t="s">
        <v>7</v>
      </c>
      <c r="B13" s="3" t="s">
        <v>16</v>
      </c>
      <c r="C13" s="3" t="s">
        <v>26</v>
      </c>
      <c r="D13" s="5">
        <v>17374</v>
      </c>
      <c r="E13" s="5">
        <v>37616</v>
      </c>
      <c r="F13" s="14">
        <f t="shared" si="2"/>
        <v>-20242</v>
      </c>
      <c r="G13" s="5">
        <v>13195</v>
      </c>
      <c r="H13" s="6">
        <f t="shared" si="0"/>
        <v>-7047</v>
      </c>
      <c r="I13" s="13">
        <f t="shared" si="1"/>
        <v>30569</v>
      </c>
    </row>
    <row r="14" spans="1:9" ht="11.25">
      <c r="A14" s="12" t="s">
        <v>7</v>
      </c>
      <c r="B14" s="3" t="s">
        <v>16</v>
      </c>
      <c r="C14" s="3" t="s">
        <v>27</v>
      </c>
      <c r="D14" s="5">
        <v>58014</v>
      </c>
      <c r="E14" s="5">
        <v>95568</v>
      </c>
      <c r="F14" s="14">
        <f t="shared" si="2"/>
        <v>-37554</v>
      </c>
      <c r="G14" s="5">
        <v>12616</v>
      </c>
      <c r="H14" s="6">
        <f t="shared" si="0"/>
        <v>-24938</v>
      </c>
      <c r="I14" s="13">
        <f t="shared" si="1"/>
        <v>70630</v>
      </c>
    </row>
    <row r="15" spans="1:9" ht="11.25">
      <c r="A15" s="12" t="s">
        <v>7</v>
      </c>
      <c r="B15" s="3" t="s">
        <v>16</v>
      </c>
      <c r="C15" s="3" t="s">
        <v>28</v>
      </c>
      <c r="D15" s="5">
        <v>16279</v>
      </c>
      <c r="E15" s="5">
        <v>28430</v>
      </c>
      <c r="F15" s="14">
        <f t="shared" si="2"/>
        <v>-12151</v>
      </c>
      <c r="G15" s="5">
        <v>11999</v>
      </c>
      <c r="H15" s="6">
        <f t="shared" si="0"/>
        <v>-152</v>
      </c>
      <c r="I15" s="13">
        <f t="shared" si="1"/>
        <v>28278</v>
      </c>
    </row>
    <row r="16" spans="1:9" ht="11.25">
      <c r="A16" s="12" t="s">
        <v>7</v>
      </c>
      <c r="B16" s="3" t="s">
        <v>16</v>
      </c>
      <c r="C16" s="3" t="s">
        <v>29</v>
      </c>
      <c r="D16" s="5">
        <v>259659</v>
      </c>
      <c r="E16" s="5">
        <v>333455</v>
      </c>
      <c r="F16" s="14">
        <f t="shared" si="2"/>
        <v>-73796</v>
      </c>
      <c r="G16" s="5">
        <v>180580</v>
      </c>
      <c r="H16" s="6">
        <f t="shared" si="0"/>
        <v>106784</v>
      </c>
      <c r="I16" s="13">
        <f t="shared" si="1"/>
        <v>440239</v>
      </c>
    </row>
    <row r="17" spans="1:9" ht="11.25">
      <c r="A17" s="7" t="s">
        <v>8</v>
      </c>
      <c r="B17" s="8" t="s">
        <v>17</v>
      </c>
      <c r="C17" s="8" t="s">
        <v>25</v>
      </c>
      <c r="D17" s="9">
        <v>153247</v>
      </c>
      <c r="E17" s="9">
        <v>187397</v>
      </c>
      <c r="F17" s="14">
        <f t="shared" si="2"/>
        <v>-34150</v>
      </c>
      <c r="G17" s="9">
        <v>56118</v>
      </c>
      <c r="H17" s="10">
        <f t="shared" si="0"/>
        <v>21968</v>
      </c>
      <c r="I17" s="11">
        <f t="shared" si="1"/>
        <v>209365</v>
      </c>
    </row>
    <row r="18" spans="1:9" ht="11.25">
      <c r="A18" s="12" t="s">
        <v>8</v>
      </c>
      <c r="B18" s="3" t="s">
        <v>17</v>
      </c>
      <c r="C18" s="3" t="s">
        <v>26</v>
      </c>
      <c r="D18" s="5">
        <v>14381</v>
      </c>
      <c r="E18" s="5">
        <v>11762</v>
      </c>
      <c r="F18" s="14">
        <f t="shared" si="2"/>
        <v>2619</v>
      </c>
      <c r="G18" s="5">
        <v>2747</v>
      </c>
      <c r="H18" s="6">
        <f t="shared" si="0"/>
        <v>5366</v>
      </c>
      <c r="I18" s="13">
        <f t="shared" si="1"/>
        <v>17128</v>
      </c>
    </row>
    <row r="19" spans="1:9" ht="11.25">
      <c r="A19" s="12" t="s">
        <v>8</v>
      </c>
      <c r="B19" s="3" t="s">
        <v>17</v>
      </c>
      <c r="C19" s="3" t="s">
        <v>27</v>
      </c>
      <c r="D19" s="5">
        <v>34064</v>
      </c>
      <c r="E19" s="5">
        <v>37324</v>
      </c>
      <c r="F19" s="14">
        <f t="shared" si="2"/>
        <v>-3260</v>
      </c>
      <c r="G19" s="5">
        <v>3055</v>
      </c>
      <c r="H19" s="6">
        <f t="shared" si="0"/>
        <v>-205</v>
      </c>
      <c r="I19" s="13">
        <f t="shared" si="1"/>
        <v>37119</v>
      </c>
    </row>
    <row r="20" spans="1:9" ht="11.25">
      <c r="A20" s="12" t="s">
        <v>8</v>
      </c>
      <c r="B20" s="3" t="s">
        <v>17</v>
      </c>
      <c r="C20" s="3" t="s">
        <v>28</v>
      </c>
      <c r="D20" s="5">
        <v>7332</v>
      </c>
      <c r="E20" s="5">
        <v>8659</v>
      </c>
      <c r="F20" s="14">
        <f t="shared" si="2"/>
        <v>-1327</v>
      </c>
      <c r="G20" s="5">
        <v>2614</v>
      </c>
      <c r="H20" s="6">
        <f t="shared" si="0"/>
        <v>1287</v>
      </c>
      <c r="I20" s="13">
        <f t="shared" si="1"/>
        <v>9946</v>
      </c>
    </row>
    <row r="21" spans="1:9" ht="11.25">
      <c r="A21" s="12" t="s">
        <v>8</v>
      </c>
      <c r="B21" s="3" t="s">
        <v>17</v>
      </c>
      <c r="C21" s="3" t="s">
        <v>29</v>
      </c>
      <c r="D21" s="5">
        <v>104880</v>
      </c>
      <c r="E21" s="5">
        <v>112044</v>
      </c>
      <c r="F21" s="14">
        <f t="shared" si="2"/>
        <v>-7164</v>
      </c>
      <c r="G21" s="5">
        <v>44972</v>
      </c>
      <c r="H21" s="6">
        <f t="shared" si="0"/>
        <v>37808</v>
      </c>
      <c r="I21" s="13">
        <f t="shared" si="1"/>
        <v>149852</v>
      </c>
    </row>
    <row r="22" spans="1:9" ht="11.25">
      <c r="A22" s="7" t="s">
        <v>9</v>
      </c>
      <c r="B22" s="8" t="s">
        <v>18</v>
      </c>
      <c r="C22" s="8" t="s">
        <v>25</v>
      </c>
      <c r="D22" s="9">
        <v>140011</v>
      </c>
      <c r="E22" s="9">
        <v>89887</v>
      </c>
      <c r="F22" s="14">
        <f t="shared" si="2"/>
        <v>50124</v>
      </c>
      <c r="G22" s="9">
        <v>15840</v>
      </c>
      <c r="H22" s="10">
        <f t="shared" si="0"/>
        <v>65964</v>
      </c>
      <c r="I22" s="11">
        <f t="shared" si="1"/>
        <v>155851</v>
      </c>
    </row>
    <row r="23" spans="1:9" ht="11.25">
      <c r="A23" s="12" t="s">
        <v>9</v>
      </c>
      <c r="B23" s="3" t="s">
        <v>18</v>
      </c>
      <c r="C23" s="3" t="s">
        <v>26</v>
      </c>
      <c r="D23" s="5">
        <v>12374</v>
      </c>
      <c r="E23" s="5">
        <v>9681</v>
      </c>
      <c r="F23" s="14">
        <f t="shared" si="2"/>
        <v>2693</v>
      </c>
      <c r="G23" s="5">
        <v>1224</v>
      </c>
      <c r="H23" s="6">
        <f t="shared" si="0"/>
        <v>3917</v>
      </c>
      <c r="I23" s="13">
        <f t="shared" si="1"/>
        <v>13598</v>
      </c>
    </row>
    <row r="24" spans="1:9" ht="11.25">
      <c r="A24" s="12" t="s">
        <v>9</v>
      </c>
      <c r="B24" s="3" t="s">
        <v>18</v>
      </c>
      <c r="C24" s="3" t="s">
        <v>27</v>
      </c>
      <c r="D24" s="5">
        <v>28339</v>
      </c>
      <c r="E24" s="5">
        <v>22976</v>
      </c>
      <c r="F24" s="14">
        <f t="shared" si="2"/>
        <v>5363</v>
      </c>
      <c r="G24" s="5">
        <v>1443</v>
      </c>
      <c r="H24" s="6">
        <f t="shared" si="0"/>
        <v>6806</v>
      </c>
      <c r="I24" s="13">
        <f t="shared" si="1"/>
        <v>29782</v>
      </c>
    </row>
    <row r="25" spans="1:9" ht="11.25">
      <c r="A25" s="12" t="s">
        <v>9</v>
      </c>
      <c r="B25" s="3" t="s">
        <v>18</v>
      </c>
      <c r="C25" s="3" t="s">
        <v>28</v>
      </c>
      <c r="D25" s="5">
        <v>6746</v>
      </c>
      <c r="E25" s="5">
        <v>6207</v>
      </c>
      <c r="F25" s="14">
        <f t="shared" si="2"/>
        <v>539</v>
      </c>
      <c r="G25" s="5">
        <v>984</v>
      </c>
      <c r="H25" s="6">
        <f t="shared" si="0"/>
        <v>1523</v>
      </c>
      <c r="I25" s="13">
        <f t="shared" si="1"/>
        <v>7730</v>
      </c>
    </row>
    <row r="26" spans="1:9" ht="11.25">
      <c r="A26" s="12" t="s">
        <v>9</v>
      </c>
      <c r="B26" s="3" t="s">
        <v>18</v>
      </c>
      <c r="C26" s="3" t="s">
        <v>29</v>
      </c>
      <c r="D26" s="5">
        <v>64797</v>
      </c>
      <c r="E26" s="5">
        <v>58666</v>
      </c>
      <c r="F26" s="14">
        <f t="shared" si="2"/>
        <v>6131</v>
      </c>
      <c r="G26" s="5">
        <v>14338</v>
      </c>
      <c r="H26" s="6">
        <f aca="true" t="shared" si="3" ref="H26:H41">D26+G26-E26</f>
        <v>20469</v>
      </c>
      <c r="I26" s="13">
        <f aca="true" t="shared" si="4" ref="I26:I41">D26+G26</f>
        <v>79135</v>
      </c>
    </row>
    <row r="27" spans="1:9" ht="11.25">
      <c r="A27" s="7" t="s">
        <v>10</v>
      </c>
      <c r="B27" s="8" t="s">
        <v>19</v>
      </c>
      <c r="C27" s="8" t="s">
        <v>25</v>
      </c>
      <c r="D27" s="9">
        <v>127878</v>
      </c>
      <c r="E27" s="9">
        <v>126309</v>
      </c>
      <c r="F27" s="14">
        <f t="shared" si="2"/>
        <v>1569</v>
      </c>
      <c r="G27" s="9">
        <v>17819</v>
      </c>
      <c r="H27" s="10">
        <f t="shared" si="3"/>
        <v>19388</v>
      </c>
      <c r="I27" s="11">
        <f t="shared" si="4"/>
        <v>145697</v>
      </c>
    </row>
    <row r="28" spans="1:9" ht="11.25">
      <c r="A28" s="12" t="s">
        <v>10</v>
      </c>
      <c r="B28" s="3" t="s">
        <v>19</v>
      </c>
      <c r="C28" s="3" t="s">
        <v>26</v>
      </c>
      <c r="D28" s="5">
        <v>9956</v>
      </c>
      <c r="E28" s="5">
        <v>9310</v>
      </c>
      <c r="F28" s="14">
        <f t="shared" si="2"/>
        <v>646</v>
      </c>
      <c r="G28" s="5">
        <v>1115</v>
      </c>
      <c r="H28" s="6">
        <f t="shared" si="3"/>
        <v>1761</v>
      </c>
      <c r="I28" s="13">
        <f t="shared" si="4"/>
        <v>11071</v>
      </c>
    </row>
    <row r="29" spans="1:9" ht="11.25">
      <c r="A29" s="12" t="s">
        <v>10</v>
      </c>
      <c r="B29" s="3" t="s">
        <v>19</v>
      </c>
      <c r="C29" s="3" t="s">
        <v>27</v>
      </c>
      <c r="D29" s="5">
        <v>25185</v>
      </c>
      <c r="E29" s="5">
        <v>27952</v>
      </c>
      <c r="F29" s="14">
        <f t="shared" si="2"/>
        <v>-2767</v>
      </c>
      <c r="G29" s="5">
        <v>1556</v>
      </c>
      <c r="H29" s="6">
        <f t="shared" si="3"/>
        <v>-1211</v>
      </c>
      <c r="I29" s="13">
        <f t="shared" si="4"/>
        <v>26741</v>
      </c>
    </row>
    <row r="30" spans="1:9" ht="11.25">
      <c r="A30" s="12" t="s">
        <v>10</v>
      </c>
      <c r="B30" s="3" t="s">
        <v>19</v>
      </c>
      <c r="C30" s="3" t="s">
        <v>28</v>
      </c>
      <c r="D30" s="5">
        <v>7688</v>
      </c>
      <c r="E30" s="5">
        <v>8382</v>
      </c>
      <c r="F30" s="14">
        <f t="shared" si="2"/>
        <v>-694</v>
      </c>
      <c r="G30" s="5">
        <v>1103</v>
      </c>
      <c r="H30" s="6">
        <f t="shared" si="3"/>
        <v>409</v>
      </c>
      <c r="I30" s="13">
        <f t="shared" si="4"/>
        <v>8791</v>
      </c>
    </row>
    <row r="31" spans="1:9" ht="11.25">
      <c r="A31" s="12" t="s">
        <v>10</v>
      </c>
      <c r="B31" s="3" t="s">
        <v>19</v>
      </c>
      <c r="C31" s="3" t="s">
        <v>29</v>
      </c>
      <c r="D31" s="5">
        <v>69657</v>
      </c>
      <c r="E31" s="5">
        <v>74080</v>
      </c>
      <c r="F31" s="14">
        <f t="shared" si="2"/>
        <v>-4423</v>
      </c>
      <c r="G31" s="5">
        <v>13936</v>
      </c>
      <c r="H31" s="6">
        <f t="shared" si="3"/>
        <v>9513</v>
      </c>
      <c r="I31" s="13">
        <f t="shared" si="4"/>
        <v>83593</v>
      </c>
    </row>
    <row r="32" spans="1:9" ht="11.25">
      <c r="A32" s="7" t="s">
        <v>11</v>
      </c>
      <c r="B32" s="8" t="s">
        <v>20</v>
      </c>
      <c r="C32" s="8" t="s">
        <v>25</v>
      </c>
      <c r="D32" s="9">
        <v>168126</v>
      </c>
      <c r="E32" s="9">
        <v>181563</v>
      </c>
      <c r="F32" s="14">
        <f t="shared" si="2"/>
        <v>-13437</v>
      </c>
      <c r="G32" s="9">
        <v>48846</v>
      </c>
      <c r="H32" s="10">
        <f t="shared" si="3"/>
        <v>35409</v>
      </c>
      <c r="I32" s="11">
        <f t="shared" si="4"/>
        <v>216972</v>
      </c>
    </row>
    <row r="33" spans="1:9" ht="11.25">
      <c r="A33" s="12" t="s">
        <v>11</v>
      </c>
      <c r="B33" s="3" t="s">
        <v>20</v>
      </c>
      <c r="C33" s="3" t="s">
        <v>26</v>
      </c>
      <c r="D33" s="5">
        <v>10683</v>
      </c>
      <c r="E33" s="5">
        <v>10801</v>
      </c>
      <c r="F33" s="14">
        <f t="shared" si="2"/>
        <v>-118</v>
      </c>
      <c r="G33" s="5">
        <v>2424</v>
      </c>
      <c r="H33" s="6">
        <f t="shared" si="3"/>
        <v>2306</v>
      </c>
      <c r="I33" s="13">
        <f t="shared" si="4"/>
        <v>13107</v>
      </c>
    </row>
    <row r="34" spans="1:9" ht="11.25">
      <c r="A34" s="12" t="s">
        <v>11</v>
      </c>
      <c r="B34" s="3" t="s">
        <v>20</v>
      </c>
      <c r="C34" s="3" t="s">
        <v>27</v>
      </c>
      <c r="D34" s="5">
        <v>34921</v>
      </c>
      <c r="E34" s="5">
        <v>39434</v>
      </c>
      <c r="F34" s="14">
        <f t="shared" si="2"/>
        <v>-4513</v>
      </c>
      <c r="G34" s="5">
        <v>3984</v>
      </c>
      <c r="H34" s="6">
        <f t="shared" si="3"/>
        <v>-529</v>
      </c>
      <c r="I34" s="13">
        <f t="shared" si="4"/>
        <v>38905</v>
      </c>
    </row>
    <row r="35" spans="1:9" ht="11.25">
      <c r="A35" s="12" t="s">
        <v>11</v>
      </c>
      <c r="B35" s="3" t="s">
        <v>20</v>
      </c>
      <c r="C35" s="3" t="s">
        <v>28</v>
      </c>
      <c r="D35" s="5">
        <v>7814</v>
      </c>
      <c r="E35" s="5">
        <v>9956</v>
      </c>
      <c r="F35" s="14">
        <f t="shared" si="2"/>
        <v>-2142</v>
      </c>
      <c r="G35" s="5">
        <v>2574</v>
      </c>
      <c r="H35" s="6">
        <f t="shared" si="3"/>
        <v>432</v>
      </c>
      <c r="I35" s="13">
        <f t="shared" si="4"/>
        <v>10388</v>
      </c>
    </row>
    <row r="36" spans="1:9" ht="11.25">
      <c r="A36" s="12" t="s">
        <v>11</v>
      </c>
      <c r="B36" s="3" t="s">
        <v>20</v>
      </c>
      <c r="C36" s="3" t="s">
        <v>29</v>
      </c>
      <c r="D36" s="5">
        <v>154112</v>
      </c>
      <c r="E36" s="5">
        <v>119278</v>
      </c>
      <c r="F36" s="14">
        <f t="shared" si="2"/>
        <v>34834</v>
      </c>
      <c r="G36" s="5">
        <v>34721</v>
      </c>
      <c r="H36" s="6">
        <f t="shared" si="3"/>
        <v>69555</v>
      </c>
      <c r="I36" s="13">
        <f t="shared" si="4"/>
        <v>188833</v>
      </c>
    </row>
    <row r="37" spans="1:9" ht="11.25">
      <c r="A37" s="7" t="s">
        <v>12</v>
      </c>
      <c r="B37" s="8" t="s">
        <v>21</v>
      </c>
      <c r="C37" s="8" t="s">
        <v>25</v>
      </c>
      <c r="D37" s="9">
        <v>54243</v>
      </c>
      <c r="E37" s="9">
        <v>48964</v>
      </c>
      <c r="F37" s="14">
        <f t="shared" si="2"/>
        <v>5279</v>
      </c>
      <c r="G37" s="9">
        <v>9451</v>
      </c>
      <c r="H37" s="10">
        <f t="shared" si="3"/>
        <v>14730</v>
      </c>
      <c r="I37" s="11">
        <f t="shared" si="4"/>
        <v>63694</v>
      </c>
    </row>
    <row r="38" spans="1:9" ht="11.25">
      <c r="A38" s="12" t="s">
        <v>12</v>
      </c>
      <c r="B38" s="3" t="s">
        <v>21</v>
      </c>
      <c r="C38" s="3" t="s">
        <v>26</v>
      </c>
      <c r="D38" s="5">
        <v>4436</v>
      </c>
      <c r="E38" s="5">
        <v>3271</v>
      </c>
      <c r="F38" s="14">
        <f t="shared" si="2"/>
        <v>1165</v>
      </c>
      <c r="G38" s="5">
        <v>514</v>
      </c>
      <c r="H38" s="6">
        <f t="shared" si="3"/>
        <v>1679</v>
      </c>
      <c r="I38" s="13">
        <f t="shared" si="4"/>
        <v>4950</v>
      </c>
    </row>
    <row r="39" spans="1:9" ht="11.25">
      <c r="A39" s="12" t="s">
        <v>12</v>
      </c>
      <c r="B39" s="3" t="s">
        <v>21</v>
      </c>
      <c r="C39" s="3" t="s">
        <v>27</v>
      </c>
      <c r="D39" s="5">
        <v>10336</v>
      </c>
      <c r="E39" s="5">
        <v>10741</v>
      </c>
      <c r="F39" s="14">
        <f t="shared" si="2"/>
        <v>-405</v>
      </c>
      <c r="G39" s="5">
        <v>643</v>
      </c>
      <c r="H39" s="6">
        <f t="shared" si="3"/>
        <v>238</v>
      </c>
      <c r="I39" s="13">
        <f t="shared" si="4"/>
        <v>10979</v>
      </c>
    </row>
    <row r="40" spans="1:9" ht="11.25">
      <c r="A40" s="12" t="s">
        <v>12</v>
      </c>
      <c r="B40" s="3" t="s">
        <v>21</v>
      </c>
      <c r="C40" s="3" t="s">
        <v>28</v>
      </c>
      <c r="D40" s="5">
        <v>2122</v>
      </c>
      <c r="E40" s="5">
        <v>2362</v>
      </c>
      <c r="F40" s="14">
        <f t="shared" si="2"/>
        <v>-240</v>
      </c>
      <c r="G40" s="5">
        <v>403</v>
      </c>
      <c r="H40" s="6">
        <f t="shared" si="3"/>
        <v>163</v>
      </c>
      <c r="I40" s="13">
        <f t="shared" si="4"/>
        <v>2525</v>
      </c>
    </row>
    <row r="41" spans="1:9" ht="11.25">
      <c r="A41" s="12" t="s">
        <v>12</v>
      </c>
      <c r="B41" s="3" t="s">
        <v>21</v>
      </c>
      <c r="C41" s="3" t="s">
        <v>29</v>
      </c>
      <c r="D41" s="5">
        <v>23370</v>
      </c>
      <c r="E41" s="5">
        <v>31499</v>
      </c>
      <c r="F41" s="14">
        <f t="shared" si="2"/>
        <v>-8129</v>
      </c>
      <c r="G41" s="5">
        <v>7733</v>
      </c>
      <c r="H41" s="6">
        <f t="shared" si="3"/>
        <v>-396</v>
      </c>
      <c r="I41" s="13">
        <f t="shared" si="4"/>
        <v>31103</v>
      </c>
    </row>
    <row r="44" ht="11.25">
      <c r="A44" s="2" t="s">
        <v>24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2008-06-04T20:27:04Z</cp:lastPrinted>
  <dcterms:created xsi:type="dcterms:W3CDTF">2007-08-01T14:43:35Z</dcterms:created>
  <dcterms:modified xsi:type="dcterms:W3CDTF">2008-06-04T20:27:42Z</dcterms:modified>
  <cp:category/>
  <cp:version/>
  <cp:contentType/>
  <cp:contentStatus/>
</cp:coreProperties>
</file>