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<sst xmlns="http://schemas.openxmlformats.org/spreadsheetml/2006/main" count="274" uniqueCount="37">
  <si>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</si>
  <si>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</si>
  <si>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</si>
  <si>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</si>
  <si>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</si>
  <si>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</si>
  <si>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</si>
  <si>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</si>
  <si>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</si>
  <si>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</si>
  <si>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</si>
  <si>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</si>
  <si>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</si>
  <si>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</si>
  <si>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</si>
  <si>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</si>
  <si>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</si>
  <si>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</si>
  <si>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</si>
  <si>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</si>
  <si>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</si>
  <si>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</si>
  <si>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</si>
  <si>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</si>
  <si>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</si>
  <si>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OCCUPATION</t>
  </si>
  <si>
    <t>Management, business and financial</t>
  </si>
  <si>
    <t>Professional and related</t>
  </si>
  <si>
    <t>Protective service</t>
  </si>
  <si>
    <t>Other service</t>
  </si>
  <si>
    <t>Sales and related</t>
  </si>
  <si>
    <t>Office and administrative support</t>
  </si>
  <si>
    <t>Farming, fishing, and forestry occupations</t>
  </si>
  <si>
    <t>Construction and extraction</t>
  </si>
  <si>
    <t>Installation, maintenance, and repair</t>
  </si>
  <si>
    <t>Production</t>
  </si>
  <si>
    <t>Transportation and material moving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</si>
</sst>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Data!$C$2:$C$12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Data!$H$2:$H$12</c:f>
              <c:numCache>
                <c:ptCount val="11"/>
                <c:pt idx="0">
                  <c:v>-231</c:v>
                </c:pt>
                <c:pt idx="1">
                  <c:v>-245</c:v>
                </c:pt>
                <c:pt idx="2">
                  <c:v>88</c:v>
                </c:pt>
                <c:pt idx="3">
                  <c:v>-786</c:v>
                </c:pt>
                <c:pt idx="4">
                  <c:v>-215</c:v>
                </c:pt>
                <c:pt idx="5">
                  <c:v>-1083</c:v>
                </c:pt>
                <c:pt idx="6">
                  <c:v>539</c:v>
                </c:pt>
                <c:pt idx="7">
                  <c:v>-413</c:v>
                </c:pt>
                <c:pt idx="8">
                  <c:v>-190</c:v>
                </c:pt>
                <c:pt idx="9">
                  <c:v>-459</c:v>
                </c:pt>
                <c:pt idx="10">
                  <c:v>-216</c:v>
                </c:pt>
              </c:numCache>
            </c:numRef>
          </c:val>
        </c:ser>
        <c:axId val="63925956"/>
        <c:axId val="38462693"/>
      </c:barChart>
      <c:catAx>
        <c:axId val="63925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462693"/>
        <c:crosses val="autoZero"/>
        <c:auto val="1"/>
        <c:lblOffset val="100"/>
        <c:noMultiLvlLbl val="0"/>
      </c:catAx>
      <c:valAx>
        <c:axId val="3846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9259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Data!$C$35:$C$45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Data!$H$35:$H$45</c:f>
              <c:numCache>
                <c:ptCount val="11"/>
                <c:pt idx="0">
                  <c:v>11988</c:v>
                </c:pt>
                <c:pt idx="1">
                  <c:v>14472</c:v>
                </c:pt>
                <c:pt idx="2">
                  <c:v>272</c:v>
                </c:pt>
                <c:pt idx="3">
                  <c:v>5005</c:v>
                </c:pt>
                <c:pt idx="4">
                  <c:v>6963</c:v>
                </c:pt>
                <c:pt idx="5">
                  <c:v>4601</c:v>
                </c:pt>
                <c:pt idx="6">
                  <c:v>302</c:v>
                </c:pt>
                <c:pt idx="7">
                  <c:v>-373</c:v>
                </c:pt>
                <c:pt idx="8">
                  <c:v>-378</c:v>
                </c:pt>
                <c:pt idx="9">
                  <c:v>5158</c:v>
                </c:pt>
                <c:pt idx="10">
                  <c:v>436</c:v>
                </c:pt>
              </c:numCache>
            </c:numRef>
          </c:val>
        </c:ser>
        <c:axId val="41631454"/>
        <c:axId val="39138767"/>
      </c:barChart>
      <c:catAx>
        <c:axId val="4163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138767"/>
        <c:crosses val="autoZero"/>
        <c:auto val="1"/>
        <c:lblOffset val="100"/>
        <c:noMultiLvlLbl val="0"/>
      </c:catAx>
      <c:valAx>
        <c:axId val="3913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6314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Data!$C$35:$C$45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Data!$I$35:$I$45</c:f>
              <c:numCache>
                <c:ptCount val="11"/>
                <c:pt idx="0">
                  <c:v>49813</c:v>
                </c:pt>
                <c:pt idx="1">
                  <c:v>60506</c:v>
                </c:pt>
                <c:pt idx="2">
                  <c:v>3944</c:v>
                </c:pt>
                <c:pt idx="3">
                  <c:v>30543</c:v>
                </c:pt>
                <c:pt idx="4">
                  <c:v>35044</c:v>
                </c:pt>
                <c:pt idx="5">
                  <c:v>37179</c:v>
                </c:pt>
                <c:pt idx="6">
                  <c:v>1197</c:v>
                </c:pt>
                <c:pt idx="7">
                  <c:v>9885</c:v>
                </c:pt>
                <c:pt idx="8">
                  <c:v>6834</c:v>
                </c:pt>
                <c:pt idx="9">
                  <c:v>18809</c:v>
                </c:pt>
                <c:pt idx="10">
                  <c:v>10151</c:v>
                </c:pt>
              </c:numCache>
            </c:numRef>
          </c:val>
        </c:ser>
        <c:axId val="16704584"/>
        <c:axId val="16123529"/>
      </c:barChart>
      <c:catAx>
        <c:axId val="16704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6123529"/>
        <c:crosses val="autoZero"/>
        <c:auto val="1"/>
        <c:lblOffset val="100"/>
        <c:noMultiLvlLbl val="0"/>
      </c:catAx>
      <c:valAx>
        <c:axId val="16123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7045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Data!$C$35:$C$45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Data!$E$35:$E$45</c:f>
              <c:numCache>
                <c:ptCount val="11"/>
                <c:pt idx="0">
                  <c:v>37825</c:v>
                </c:pt>
                <c:pt idx="1">
                  <c:v>46034</c:v>
                </c:pt>
                <c:pt idx="2">
                  <c:v>3672</c:v>
                </c:pt>
                <c:pt idx="3">
                  <c:v>25538</c:v>
                </c:pt>
                <c:pt idx="4">
                  <c:v>28081</c:v>
                </c:pt>
                <c:pt idx="5">
                  <c:v>32578</c:v>
                </c:pt>
                <c:pt idx="6">
                  <c:v>895</c:v>
                </c:pt>
                <c:pt idx="7">
                  <c:v>10258</c:v>
                </c:pt>
                <c:pt idx="8">
                  <c:v>7212</c:v>
                </c:pt>
                <c:pt idx="9">
                  <c:v>13651</c:v>
                </c:pt>
                <c:pt idx="10">
                  <c:v>9715</c:v>
                </c:pt>
              </c:numCache>
            </c:numRef>
          </c:val>
        </c:ser>
        <c:axId val="10894034"/>
        <c:axId val="30937443"/>
      </c:barChart>
      <c:catAx>
        <c:axId val="1089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937443"/>
        <c:crosses val="autoZero"/>
        <c:auto val="1"/>
        <c:lblOffset val="100"/>
        <c:noMultiLvlLbl val="0"/>
      </c:catAx>
      <c:valAx>
        <c:axId val="30937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8940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Data!$H$46:$H$56</c:f>
              <c:numCache>
                <c:ptCount val="11"/>
                <c:pt idx="0">
                  <c:v>4266</c:v>
                </c:pt>
                <c:pt idx="1">
                  <c:v>6935</c:v>
                </c:pt>
                <c:pt idx="2">
                  <c:v>1294</c:v>
                </c:pt>
                <c:pt idx="3">
                  <c:v>6154</c:v>
                </c:pt>
                <c:pt idx="4">
                  <c:v>4274</c:v>
                </c:pt>
                <c:pt idx="5">
                  <c:v>3572</c:v>
                </c:pt>
                <c:pt idx="6">
                  <c:v>1048</c:v>
                </c:pt>
                <c:pt idx="7">
                  <c:v>3194</c:v>
                </c:pt>
                <c:pt idx="8">
                  <c:v>2107</c:v>
                </c:pt>
                <c:pt idx="9">
                  <c:v>3849</c:v>
                </c:pt>
                <c:pt idx="10">
                  <c:v>2345</c:v>
                </c:pt>
              </c:numCache>
            </c:numRef>
          </c:val>
        </c:ser>
        <c:axId val="10001532"/>
        <c:axId val="22904925"/>
      </c:barChart>
      <c:catAx>
        <c:axId val="10001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904925"/>
        <c:crosses val="autoZero"/>
        <c:auto val="1"/>
        <c:lblOffset val="100"/>
        <c:noMultiLvlLbl val="0"/>
      </c:catAx>
      <c:valAx>
        <c:axId val="22904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015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Data!$I$46:$I$56</c:f>
              <c:numCache>
                <c:ptCount val="11"/>
                <c:pt idx="0">
                  <c:v>18942</c:v>
                </c:pt>
                <c:pt idx="1">
                  <c:v>26083</c:v>
                </c:pt>
                <c:pt idx="2">
                  <c:v>3991</c:v>
                </c:pt>
                <c:pt idx="3">
                  <c:v>20301</c:v>
                </c:pt>
                <c:pt idx="4">
                  <c:v>18601</c:v>
                </c:pt>
                <c:pt idx="5">
                  <c:v>21955</c:v>
                </c:pt>
                <c:pt idx="6">
                  <c:v>1905</c:v>
                </c:pt>
                <c:pt idx="7">
                  <c:v>10213</c:v>
                </c:pt>
                <c:pt idx="8">
                  <c:v>6200</c:v>
                </c:pt>
                <c:pt idx="9">
                  <c:v>10964</c:v>
                </c:pt>
                <c:pt idx="10">
                  <c:v>9214</c:v>
                </c:pt>
              </c:numCache>
            </c:numRef>
          </c:val>
        </c:ser>
        <c:axId val="4817734"/>
        <c:axId val="43359607"/>
      </c:barChart>
      <c:catAx>
        <c:axId val="481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359607"/>
        <c:crosses val="autoZero"/>
        <c:auto val="1"/>
        <c:lblOffset val="100"/>
        <c:noMultiLvlLbl val="0"/>
      </c:catAx>
      <c:valAx>
        <c:axId val="43359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177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Data!$C$46:$C$56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Data!$E$46:$E$56</c:f>
              <c:numCache>
                <c:ptCount val="11"/>
                <c:pt idx="0">
                  <c:v>14676</c:v>
                </c:pt>
                <c:pt idx="1">
                  <c:v>19148</c:v>
                </c:pt>
                <c:pt idx="2">
                  <c:v>2697</c:v>
                </c:pt>
                <c:pt idx="3">
                  <c:v>14147</c:v>
                </c:pt>
                <c:pt idx="4">
                  <c:v>14327</c:v>
                </c:pt>
                <c:pt idx="5">
                  <c:v>18383</c:v>
                </c:pt>
                <c:pt idx="6">
                  <c:v>857</c:v>
                </c:pt>
                <c:pt idx="7">
                  <c:v>7019</c:v>
                </c:pt>
                <c:pt idx="8">
                  <c:v>4093</c:v>
                </c:pt>
                <c:pt idx="9">
                  <c:v>7115</c:v>
                </c:pt>
                <c:pt idx="10">
                  <c:v>6869</c:v>
                </c:pt>
              </c:numCache>
            </c:numRef>
          </c:val>
        </c:ser>
        <c:axId val="54692144"/>
        <c:axId val="22467249"/>
      </c:barChart>
      <c:catAx>
        <c:axId val="5469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2467249"/>
        <c:crosses val="autoZero"/>
        <c:auto val="1"/>
        <c:lblOffset val="100"/>
        <c:noMultiLvlLbl val="0"/>
      </c:catAx>
      <c:valAx>
        <c:axId val="22467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6921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Data!$C$57:$C$67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Data!$H$57:$H$67</c:f>
              <c:numCache>
                <c:ptCount val="11"/>
                <c:pt idx="0">
                  <c:v>-2670</c:v>
                </c:pt>
                <c:pt idx="1">
                  <c:v>-2189</c:v>
                </c:pt>
                <c:pt idx="2">
                  <c:v>-378</c:v>
                </c:pt>
                <c:pt idx="3">
                  <c:v>-606</c:v>
                </c:pt>
                <c:pt idx="4">
                  <c:v>-2549</c:v>
                </c:pt>
                <c:pt idx="5">
                  <c:v>-1884</c:v>
                </c:pt>
                <c:pt idx="6">
                  <c:v>55</c:v>
                </c:pt>
                <c:pt idx="7">
                  <c:v>-479</c:v>
                </c:pt>
                <c:pt idx="8">
                  <c:v>409</c:v>
                </c:pt>
                <c:pt idx="9">
                  <c:v>2266</c:v>
                </c:pt>
                <c:pt idx="10">
                  <c:v>3330</c:v>
                </c:pt>
              </c:numCache>
            </c:numRef>
          </c:val>
        </c:ser>
        <c:axId val="878650"/>
        <c:axId val="7907851"/>
      </c:barChart>
      <c:catAx>
        <c:axId val="878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907851"/>
        <c:crosses val="autoZero"/>
        <c:auto val="1"/>
        <c:lblOffset val="100"/>
        <c:noMultiLvlLbl val="0"/>
      </c:catAx>
      <c:valAx>
        <c:axId val="790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786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Data!$C$57:$C$67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Data!$I$57:$I$67</c:f>
              <c:numCache>
                <c:ptCount val="11"/>
                <c:pt idx="0">
                  <c:v>15233</c:v>
                </c:pt>
                <c:pt idx="1">
                  <c:v>23083</c:v>
                </c:pt>
                <c:pt idx="2">
                  <c:v>3385</c:v>
                </c:pt>
                <c:pt idx="3">
                  <c:v>17341</c:v>
                </c:pt>
                <c:pt idx="4">
                  <c:v>14897</c:v>
                </c:pt>
                <c:pt idx="5">
                  <c:v>21301</c:v>
                </c:pt>
                <c:pt idx="6">
                  <c:v>893</c:v>
                </c:pt>
                <c:pt idx="7">
                  <c:v>8307</c:v>
                </c:pt>
                <c:pt idx="8">
                  <c:v>6195</c:v>
                </c:pt>
                <c:pt idx="9">
                  <c:v>12157</c:v>
                </c:pt>
                <c:pt idx="10">
                  <c:v>11980</c:v>
                </c:pt>
              </c:numCache>
            </c:numRef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6556165"/>
        <c:crosses val="autoZero"/>
        <c:auto val="1"/>
        <c:lblOffset val="100"/>
        <c:noMultiLvlLbl val="0"/>
      </c:catAx>
      <c:valAx>
        <c:axId val="365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179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Data!$C$57:$C$67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Data!$E$57:$E$67</c:f>
              <c:numCache>
                <c:ptCount val="11"/>
                <c:pt idx="0">
                  <c:v>17903</c:v>
                </c:pt>
                <c:pt idx="1">
                  <c:v>25272</c:v>
                </c:pt>
                <c:pt idx="2">
                  <c:v>3763</c:v>
                </c:pt>
                <c:pt idx="3">
                  <c:v>17947</c:v>
                </c:pt>
                <c:pt idx="4">
                  <c:v>17446</c:v>
                </c:pt>
                <c:pt idx="5">
                  <c:v>23185</c:v>
                </c:pt>
                <c:pt idx="6">
                  <c:v>838</c:v>
                </c:pt>
                <c:pt idx="7">
                  <c:v>8786</c:v>
                </c:pt>
                <c:pt idx="8">
                  <c:v>5786</c:v>
                </c:pt>
                <c:pt idx="9">
                  <c:v>9891</c:v>
                </c:pt>
                <c:pt idx="10">
                  <c:v>8650</c:v>
                </c:pt>
              </c:numCache>
            </c:numRef>
          </c:val>
        </c:ser>
        <c:axId val="60570030"/>
        <c:axId val="8259359"/>
      </c:barChart>
      <c:catAx>
        <c:axId val="6057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259359"/>
        <c:crosses val="autoZero"/>
        <c:auto val="1"/>
        <c:lblOffset val="100"/>
        <c:noMultiLvlLbl val="0"/>
      </c:catAx>
      <c:valAx>
        <c:axId val="8259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5700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Data!$C$68:$C$78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Data!$H$68:$H$78</c:f>
              <c:numCache>
                <c:ptCount val="11"/>
                <c:pt idx="0">
                  <c:v>7069</c:v>
                </c:pt>
                <c:pt idx="1">
                  <c:v>15577</c:v>
                </c:pt>
                <c:pt idx="2">
                  <c:v>-2006</c:v>
                </c:pt>
                <c:pt idx="3">
                  <c:v>6882</c:v>
                </c:pt>
                <c:pt idx="4">
                  <c:v>1472</c:v>
                </c:pt>
                <c:pt idx="5">
                  <c:v>3462</c:v>
                </c:pt>
                <c:pt idx="6">
                  <c:v>236</c:v>
                </c:pt>
                <c:pt idx="7">
                  <c:v>-621</c:v>
                </c:pt>
                <c:pt idx="8">
                  <c:v>-1674</c:v>
                </c:pt>
                <c:pt idx="9">
                  <c:v>-2767</c:v>
                </c:pt>
                <c:pt idx="10">
                  <c:v>-2263</c:v>
                </c:pt>
              </c:numCache>
            </c:numRef>
          </c:val>
        </c:ser>
        <c:axId val="7225368"/>
        <c:axId val="65028313"/>
      </c:barChart>
      <c:catAx>
        <c:axId val="7225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028313"/>
        <c:crosses val="autoZero"/>
        <c:auto val="1"/>
        <c:lblOffset val="100"/>
        <c:noMultiLvlLbl val="0"/>
      </c:catAx>
      <c:valAx>
        <c:axId val="6502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253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Data!$C$2:$C$12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Data!$I$2:$I$12</c:f>
              <c:numCache>
                <c:ptCount val="11"/>
                <c:pt idx="0">
                  <c:v>644</c:v>
                </c:pt>
                <c:pt idx="1">
                  <c:v>1018</c:v>
                </c:pt>
                <c:pt idx="2">
                  <c:v>606</c:v>
                </c:pt>
                <c:pt idx="3">
                  <c:v>690</c:v>
                </c:pt>
                <c:pt idx="4">
                  <c:v>739</c:v>
                </c:pt>
                <c:pt idx="5">
                  <c:v>519</c:v>
                </c:pt>
                <c:pt idx="6">
                  <c:v>780</c:v>
                </c:pt>
                <c:pt idx="7">
                  <c:v>301</c:v>
                </c:pt>
                <c:pt idx="8">
                  <c:v>238</c:v>
                </c:pt>
                <c:pt idx="9">
                  <c:v>276</c:v>
                </c:pt>
                <c:pt idx="10">
                  <c:v>424</c:v>
                </c:pt>
              </c:numCache>
            </c:numRef>
          </c:val>
        </c:ser>
        <c:axId val="10619918"/>
        <c:axId val="28470399"/>
      </c:barChart>
      <c:catAx>
        <c:axId val="10619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470399"/>
        <c:crosses val="autoZero"/>
        <c:auto val="1"/>
        <c:lblOffset val="100"/>
        <c:noMultiLvlLbl val="0"/>
      </c:catAx>
      <c:valAx>
        <c:axId val="28470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6199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Data!$C$68:$C$78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Data!$I$68:$I$78</c:f>
              <c:numCache>
                <c:ptCount val="11"/>
                <c:pt idx="0">
                  <c:v>38314</c:v>
                </c:pt>
                <c:pt idx="1">
                  <c:v>65620</c:v>
                </c:pt>
                <c:pt idx="2">
                  <c:v>4656</c:v>
                </c:pt>
                <c:pt idx="3">
                  <c:v>33840</c:v>
                </c:pt>
                <c:pt idx="4">
                  <c:v>28624</c:v>
                </c:pt>
                <c:pt idx="5">
                  <c:v>35298</c:v>
                </c:pt>
                <c:pt idx="6">
                  <c:v>1454</c:v>
                </c:pt>
                <c:pt idx="7">
                  <c:v>9762</c:v>
                </c:pt>
                <c:pt idx="8">
                  <c:v>6527</c:v>
                </c:pt>
                <c:pt idx="9">
                  <c:v>10059</c:v>
                </c:pt>
                <c:pt idx="10">
                  <c:v>8027</c:v>
                </c:pt>
              </c:numCache>
            </c:numRef>
          </c:val>
        </c:ser>
        <c:axId val="48383906"/>
        <c:axId val="32801971"/>
      </c:barChart>
      <c:catAx>
        <c:axId val="48383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801971"/>
        <c:crosses val="autoZero"/>
        <c:auto val="1"/>
        <c:lblOffset val="100"/>
        <c:noMultiLvlLbl val="0"/>
      </c:catAx>
      <c:valAx>
        <c:axId val="32801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839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Data!$C$68:$C$78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Data!$E$68:$E$78</c:f>
              <c:numCache>
                <c:ptCount val="11"/>
                <c:pt idx="0">
                  <c:v>31245</c:v>
                </c:pt>
                <c:pt idx="1">
                  <c:v>50043</c:v>
                </c:pt>
                <c:pt idx="2">
                  <c:v>6662</c:v>
                </c:pt>
                <c:pt idx="3">
                  <c:v>26958</c:v>
                </c:pt>
                <c:pt idx="4">
                  <c:v>27152</c:v>
                </c:pt>
                <c:pt idx="5">
                  <c:v>31836</c:v>
                </c:pt>
                <c:pt idx="6">
                  <c:v>1218</c:v>
                </c:pt>
                <c:pt idx="7">
                  <c:v>10383</c:v>
                </c:pt>
                <c:pt idx="8">
                  <c:v>8201</c:v>
                </c:pt>
                <c:pt idx="9">
                  <c:v>12826</c:v>
                </c:pt>
                <c:pt idx="10">
                  <c:v>10290</c:v>
                </c:pt>
              </c:numCache>
            </c:numRef>
          </c:val>
        </c:ser>
        <c:axId val="26782284"/>
        <c:axId val="39713965"/>
      </c:barChart>
      <c:catAx>
        <c:axId val="26782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713965"/>
        <c:crosses val="autoZero"/>
        <c:auto val="1"/>
        <c:lblOffset val="100"/>
        <c:noMultiLvlLbl val="0"/>
      </c:catAx>
      <c:valAx>
        <c:axId val="39713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7822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Data!$C$79:$C$89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Data!$H$79:$H$89</c:f>
              <c:numCache>
                <c:ptCount val="11"/>
                <c:pt idx="0">
                  <c:v>2847</c:v>
                </c:pt>
                <c:pt idx="1">
                  <c:v>4858</c:v>
                </c:pt>
                <c:pt idx="2">
                  <c:v>225</c:v>
                </c:pt>
                <c:pt idx="3">
                  <c:v>42</c:v>
                </c:pt>
                <c:pt idx="4">
                  <c:v>1415</c:v>
                </c:pt>
                <c:pt idx="5">
                  <c:v>-416</c:v>
                </c:pt>
                <c:pt idx="6">
                  <c:v>2402</c:v>
                </c:pt>
                <c:pt idx="7">
                  <c:v>-147</c:v>
                </c:pt>
                <c:pt idx="8">
                  <c:v>-313</c:v>
                </c:pt>
                <c:pt idx="9">
                  <c:v>146</c:v>
                </c:pt>
                <c:pt idx="10">
                  <c:v>-115</c:v>
                </c:pt>
              </c:numCache>
            </c:numRef>
          </c:val>
        </c:ser>
        <c:axId val="21881366"/>
        <c:axId val="62714567"/>
      </c:barChart>
      <c:catAx>
        <c:axId val="2188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714567"/>
        <c:crosses val="autoZero"/>
        <c:auto val="1"/>
        <c:lblOffset val="100"/>
        <c:noMultiLvlLbl val="0"/>
      </c:catAx>
      <c:valAx>
        <c:axId val="62714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8813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Data!$C$79:$C$89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Data!$I$79:$I$89</c:f>
              <c:numCache>
                <c:ptCount val="11"/>
                <c:pt idx="0">
                  <c:v>12554</c:v>
                </c:pt>
                <c:pt idx="1">
                  <c:v>17129</c:v>
                </c:pt>
                <c:pt idx="2">
                  <c:v>1161</c:v>
                </c:pt>
                <c:pt idx="3">
                  <c:v>7008</c:v>
                </c:pt>
                <c:pt idx="4">
                  <c:v>8284</c:v>
                </c:pt>
                <c:pt idx="5">
                  <c:v>8611</c:v>
                </c:pt>
                <c:pt idx="6">
                  <c:v>2910</c:v>
                </c:pt>
                <c:pt idx="7">
                  <c:v>2729</c:v>
                </c:pt>
                <c:pt idx="8">
                  <c:v>1729</c:v>
                </c:pt>
                <c:pt idx="9">
                  <c:v>3528</c:v>
                </c:pt>
                <c:pt idx="10">
                  <c:v>2566</c:v>
                </c:pt>
              </c:numCache>
            </c:numRef>
          </c:val>
        </c:ser>
        <c:axId val="27560192"/>
        <c:axId val="46715137"/>
      </c:barChart>
      <c:catAx>
        <c:axId val="27560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715137"/>
        <c:crosses val="autoZero"/>
        <c:auto val="1"/>
        <c:lblOffset val="100"/>
        <c:noMultiLvlLbl val="0"/>
      </c:catAx>
      <c:valAx>
        <c:axId val="46715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5601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Data!$C$79:$C$89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Data!$E$79:$E$89</c:f>
              <c:numCache>
                <c:ptCount val="11"/>
                <c:pt idx="0">
                  <c:v>9707</c:v>
                </c:pt>
                <c:pt idx="1">
                  <c:v>12271</c:v>
                </c:pt>
                <c:pt idx="2">
                  <c:v>936</c:v>
                </c:pt>
                <c:pt idx="3">
                  <c:v>6966</c:v>
                </c:pt>
                <c:pt idx="4">
                  <c:v>6869</c:v>
                </c:pt>
                <c:pt idx="5">
                  <c:v>9027</c:v>
                </c:pt>
                <c:pt idx="6">
                  <c:v>508</c:v>
                </c:pt>
                <c:pt idx="7">
                  <c:v>2876</c:v>
                </c:pt>
                <c:pt idx="8">
                  <c:v>2042</c:v>
                </c:pt>
                <c:pt idx="9">
                  <c:v>3382</c:v>
                </c:pt>
                <c:pt idx="10">
                  <c:v>2681</c:v>
                </c:pt>
              </c:numCache>
            </c:numRef>
          </c:val>
        </c:ser>
        <c:axId val="17783050"/>
        <c:axId val="25829723"/>
      </c:barChart>
      <c:catAx>
        <c:axId val="1778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5829723"/>
        <c:crosses val="autoZero"/>
        <c:auto val="1"/>
        <c:lblOffset val="100"/>
        <c:noMultiLvlLbl val="0"/>
      </c:catAx>
      <c:valAx>
        <c:axId val="25829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7830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Data!$C$2:$C$12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Data!$E$2:$E$12</c:f>
              <c:numCache>
                <c:ptCount val="11"/>
                <c:pt idx="0">
                  <c:v>875</c:v>
                </c:pt>
                <c:pt idx="1">
                  <c:v>1263</c:v>
                </c:pt>
                <c:pt idx="2">
                  <c:v>518</c:v>
                </c:pt>
                <c:pt idx="3">
                  <c:v>1476</c:v>
                </c:pt>
                <c:pt idx="4">
                  <c:v>954</c:v>
                </c:pt>
                <c:pt idx="5">
                  <c:v>1602</c:v>
                </c:pt>
                <c:pt idx="6">
                  <c:v>241</c:v>
                </c:pt>
                <c:pt idx="7">
                  <c:v>714</c:v>
                </c:pt>
                <c:pt idx="8">
                  <c:v>428</c:v>
                </c:pt>
                <c:pt idx="9">
                  <c:v>735</c:v>
                </c:pt>
                <c:pt idx="10">
                  <c:v>640</c:v>
                </c:pt>
              </c:numCache>
            </c:numRef>
          </c:val>
        </c:ser>
        <c:axId val="54907000"/>
        <c:axId val="24400953"/>
      </c:barChart>
      <c:catAx>
        <c:axId val="54907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400953"/>
        <c:crosses val="autoZero"/>
        <c:auto val="1"/>
        <c:lblOffset val="100"/>
        <c:noMultiLvlLbl val="0"/>
      </c:catAx>
      <c:valAx>
        <c:axId val="2440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9070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Data!$C$13:$C$23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Data!$H$13:$H$23</c:f>
              <c:numCache>
                <c:ptCount val="11"/>
                <c:pt idx="0">
                  <c:v>-1186</c:v>
                </c:pt>
                <c:pt idx="1">
                  <c:v>-1542</c:v>
                </c:pt>
                <c:pt idx="2">
                  <c:v>-70</c:v>
                </c:pt>
                <c:pt idx="3">
                  <c:v>-2137</c:v>
                </c:pt>
                <c:pt idx="4">
                  <c:v>-1659</c:v>
                </c:pt>
                <c:pt idx="5">
                  <c:v>-2660</c:v>
                </c:pt>
                <c:pt idx="6">
                  <c:v>2158</c:v>
                </c:pt>
                <c:pt idx="7">
                  <c:v>-1372</c:v>
                </c:pt>
                <c:pt idx="8">
                  <c:v>-734</c:v>
                </c:pt>
                <c:pt idx="9">
                  <c:v>-1717</c:v>
                </c:pt>
                <c:pt idx="10">
                  <c:v>-496</c:v>
                </c:pt>
              </c:numCache>
            </c:numRef>
          </c:val>
        </c:ser>
        <c:axId val="18281986"/>
        <c:axId val="30320147"/>
      </c:barChart>
      <c:catAx>
        <c:axId val="1828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320147"/>
        <c:crosses val="autoZero"/>
        <c:auto val="1"/>
        <c:lblOffset val="100"/>
        <c:noMultiLvlLbl val="0"/>
      </c:catAx>
      <c:valAx>
        <c:axId val="3032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2819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Data!$C$13:$C$23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Data!$I$13:$I$23</c:f>
              <c:numCache>
                <c:ptCount val="11"/>
                <c:pt idx="0">
                  <c:v>3821</c:v>
                </c:pt>
                <c:pt idx="1">
                  <c:v>6266</c:v>
                </c:pt>
                <c:pt idx="2">
                  <c:v>895</c:v>
                </c:pt>
                <c:pt idx="3">
                  <c:v>4699</c:v>
                </c:pt>
                <c:pt idx="4">
                  <c:v>3431</c:v>
                </c:pt>
                <c:pt idx="5">
                  <c:v>3828</c:v>
                </c:pt>
                <c:pt idx="6">
                  <c:v>3087</c:v>
                </c:pt>
                <c:pt idx="7">
                  <c:v>1750</c:v>
                </c:pt>
                <c:pt idx="8">
                  <c:v>1329</c:v>
                </c:pt>
                <c:pt idx="9">
                  <c:v>1822</c:v>
                </c:pt>
                <c:pt idx="10">
                  <c:v>2574</c:v>
                </c:pt>
              </c:numCache>
            </c:numRef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012813"/>
        <c:crosses val="autoZero"/>
        <c:auto val="1"/>
        <c:lblOffset val="100"/>
        <c:noMultiLvlLbl val="0"/>
      </c:catAx>
      <c:valAx>
        <c:axId val="4001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458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Data!$C$13:$C$23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Data!$E$13:$E$23</c:f>
              <c:numCache>
                <c:ptCount val="11"/>
                <c:pt idx="0">
                  <c:v>5007</c:v>
                </c:pt>
                <c:pt idx="1">
                  <c:v>7808</c:v>
                </c:pt>
                <c:pt idx="2">
                  <c:v>965</c:v>
                </c:pt>
                <c:pt idx="3">
                  <c:v>6836</c:v>
                </c:pt>
                <c:pt idx="4">
                  <c:v>5090</c:v>
                </c:pt>
                <c:pt idx="5">
                  <c:v>6488</c:v>
                </c:pt>
                <c:pt idx="6">
                  <c:v>929</c:v>
                </c:pt>
                <c:pt idx="7">
                  <c:v>3122</c:v>
                </c:pt>
                <c:pt idx="8">
                  <c:v>2063</c:v>
                </c:pt>
                <c:pt idx="9">
                  <c:v>3539</c:v>
                </c:pt>
                <c:pt idx="10">
                  <c:v>3070</c:v>
                </c:pt>
              </c:numCache>
            </c:numRef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12391"/>
        <c:crosses val="autoZero"/>
        <c:auto val="1"/>
        <c:lblOffset val="100"/>
        <c:noMultiLvlLbl val="0"/>
      </c:catAx>
      <c:valAx>
        <c:axId val="19812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5709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Data!$C$24:$C$34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Data!$H$24:$H$34</c:f>
              <c:numCache>
                <c:ptCount val="11"/>
                <c:pt idx="0">
                  <c:v>-10649</c:v>
                </c:pt>
                <c:pt idx="1">
                  <c:v>11881</c:v>
                </c:pt>
                <c:pt idx="2">
                  <c:v>-2217</c:v>
                </c:pt>
                <c:pt idx="3">
                  <c:v>-4814</c:v>
                </c:pt>
                <c:pt idx="4">
                  <c:v>-6498</c:v>
                </c:pt>
                <c:pt idx="5">
                  <c:v>-7144</c:v>
                </c:pt>
                <c:pt idx="6">
                  <c:v>-2867</c:v>
                </c:pt>
                <c:pt idx="7">
                  <c:v>-8464</c:v>
                </c:pt>
                <c:pt idx="8">
                  <c:v>-5327</c:v>
                </c:pt>
                <c:pt idx="9">
                  <c:v>3320</c:v>
                </c:pt>
                <c:pt idx="10">
                  <c:v>-5842</c:v>
                </c:pt>
              </c:numCache>
            </c:numRef>
          </c:val>
        </c:ser>
        <c:axId val="44093792"/>
        <c:axId val="61299809"/>
      </c:barChart>
      <c:catAx>
        <c:axId val="4409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299809"/>
        <c:crosses val="autoZero"/>
        <c:auto val="1"/>
        <c:lblOffset val="100"/>
        <c:noMultiLvlLbl val="0"/>
      </c:catAx>
      <c:valAx>
        <c:axId val="61299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0937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Data!$C$24:$C$34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Data!$I$24:$I$34</c:f>
              <c:numCache>
                <c:ptCount val="11"/>
                <c:pt idx="0">
                  <c:v>73792</c:v>
                </c:pt>
                <c:pt idx="1">
                  <c:v>134268</c:v>
                </c:pt>
                <c:pt idx="2">
                  <c:v>7552</c:v>
                </c:pt>
                <c:pt idx="3">
                  <c:v>72017</c:v>
                </c:pt>
                <c:pt idx="4">
                  <c:v>60729</c:v>
                </c:pt>
                <c:pt idx="5">
                  <c:v>74659</c:v>
                </c:pt>
                <c:pt idx="6">
                  <c:v>1268</c:v>
                </c:pt>
                <c:pt idx="7">
                  <c:v>23556</c:v>
                </c:pt>
                <c:pt idx="8">
                  <c:v>12813</c:v>
                </c:pt>
                <c:pt idx="9">
                  <c:v>48406</c:v>
                </c:pt>
                <c:pt idx="10">
                  <c:v>26731</c:v>
                </c:pt>
              </c:numCache>
            </c:numRef>
          </c:val>
        </c:ser>
        <c:axId val="14827370"/>
        <c:axId val="66337467"/>
      </c:barChart>
      <c:catAx>
        <c:axId val="1482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337467"/>
        <c:crosses val="autoZero"/>
        <c:auto val="1"/>
        <c:lblOffset val="100"/>
        <c:noMultiLvlLbl val="0"/>
      </c:catAx>
      <c:valAx>
        <c:axId val="66337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827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Occupation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Data!$C$24:$C$34</c:f>
              <c:strCache>
                <c:ptCount val="11"/>
                <c:pt idx="0">
                  <c:v>Management, business and financial</c:v>
                </c:pt>
                <c:pt idx="1">
                  <c:v>Professional and related</c:v>
                </c:pt>
                <c:pt idx="2">
                  <c:v>Protective service</c:v>
                </c:pt>
                <c:pt idx="3">
                  <c:v>Other service</c:v>
                </c:pt>
                <c:pt idx="4">
                  <c:v>Sales and related</c:v>
                </c:pt>
                <c:pt idx="5">
                  <c:v>Office and administrative support</c:v>
                </c:pt>
                <c:pt idx="6">
                  <c:v>Farming, fishing, and forestry occupations</c:v>
                </c:pt>
                <c:pt idx="7">
                  <c:v>Construction and extraction</c:v>
                </c:pt>
                <c:pt idx="8">
                  <c:v>Installation, maintenance, and repair</c:v>
                </c:pt>
                <c:pt idx="9">
                  <c:v>Production</c:v>
                </c:pt>
                <c:pt idx="10">
                  <c:v>Transportation and material moving</c:v>
                </c:pt>
              </c:strCache>
            </c:strRef>
          </c:cat>
          <c:val>
            <c:numRef>
              <c:f>Data!$E$24:$E$34</c:f>
              <c:numCache>
                <c:ptCount val="11"/>
                <c:pt idx="0">
                  <c:v>84441</c:v>
                </c:pt>
                <c:pt idx="1">
                  <c:v>122387</c:v>
                </c:pt>
                <c:pt idx="2">
                  <c:v>9769</c:v>
                </c:pt>
                <c:pt idx="3">
                  <c:v>76831</c:v>
                </c:pt>
                <c:pt idx="4">
                  <c:v>67227</c:v>
                </c:pt>
                <c:pt idx="5">
                  <c:v>81803</c:v>
                </c:pt>
                <c:pt idx="6">
                  <c:v>4135</c:v>
                </c:pt>
                <c:pt idx="7">
                  <c:v>32020</c:v>
                </c:pt>
                <c:pt idx="8">
                  <c:v>18140</c:v>
                </c:pt>
                <c:pt idx="9">
                  <c:v>45086</c:v>
                </c:pt>
                <c:pt idx="10">
                  <c:v>32573</c:v>
                </c:pt>
              </c:numCache>
            </c:numRef>
          </c:val>
        </c:ser>
        <c:axId val="60166292"/>
        <c:axId val="4625717"/>
      </c:barChart>
      <c:catAx>
        <c:axId val="60166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Occupation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25717"/>
        <c:crosses val="autoZero"/>
        <c:auto val="1"/>
        <c:lblOffset val="100"/>
        <c:noMultiLvlLbl val="0"/>
      </c:catAx>
      <c:valAx>
        <c:axId val="4625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1662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11.7109375" style="2" bestFit="1" customWidth="1"/>
    <col min="3" max="3" width="62.00390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0" width="28.140625" style="2" customWidth="1"/>
    <col min="11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458</v>
      </c>
      <c r="E2" s="9">
        <v>875</v>
      </c>
      <c r="F2" s="14">
        <f>D2-E2</f>
        <v>-417</v>
      </c>
      <c r="G2" s="9">
        <v>186</v>
      </c>
      <c r="H2" s="10">
        <f>D2+G2-E2</f>
        <v>-231</v>
      </c>
      <c r="I2" s="11">
        <f>D2+G2</f>
        <v>644</v>
      </c>
    </row>
    <row r="3" spans="1:9" ht="11.25">
      <c r="A3" s="12" t="s">
        <v>5</v>
      </c>
      <c r="B3" s="3" t="s">
        <v>13</v>
      </c>
      <c r="C3" s="3" t="s">
        <v>27</v>
      </c>
      <c r="D3" s="5">
        <v>855</v>
      </c>
      <c r="E3" s="5">
        <v>1263</v>
      </c>
      <c r="F3" s="14">
        <f aca="true" t="shared" si="0" ref="F3:F54">D3-E3</f>
        <v>-408</v>
      </c>
      <c r="G3" s="5">
        <v>163</v>
      </c>
      <c r="H3" s="6">
        <f>D3+G3-E3</f>
        <v>-245</v>
      </c>
      <c r="I3" s="13">
        <f>D3+G3</f>
        <v>1018</v>
      </c>
    </row>
    <row r="4" spans="1:9" ht="11.25">
      <c r="A4" s="12" t="s">
        <v>5</v>
      </c>
      <c r="B4" s="3" t="s">
        <v>13</v>
      </c>
      <c r="C4" s="3" t="s">
        <v>28</v>
      </c>
      <c r="D4" s="5">
        <v>565</v>
      </c>
      <c r="E4" s="5">
        <v>518</v>
      </c>
      <c r="F4" s="14">
        <f t="shared" si="0"/>
        <v>47</v>
      </c>
      <c r="G4" s="5">
        <v>41</v>
      </c>
      <c r="H4" s="6">
        <f>D4+G4-E4</f>
        <v>88</v>
      </c>
      <c r="I4" s="13">
        <f>D4+G4</f>
        <v>606</v>
      </c>
    </row>
    <row r="5" spans="1:9" ht="11.25">
      <c r="A5" s="12" t="s">
        <v>5</v>
      </c>
      <c r="B5" s="3" t="s">
        <v>13</v>
      </c>
      <c r="C5" s="3" t="s">
        <v>29</v>
      </c>
      <c r="D5" s="5">
        <v>494</v>
      </c>
      <c r="E5" s="5">
        <v>1476</v>
      </c>
      <c r="F5" s="14">
        <f t="shared" si="0"/>
        <v>-982</v>
      </c>
      <c r="G5" s="5">
        <v>196</v>
      </c>
      <c r="H5" s="6">
        <f>D5+G5-E5</f>
        <v>-786</v>
      </c>
      <c r="I5" s="13">
        <f>D5+G5</f>
        <v>690</v>
      </c>
    </row>
    <row r="6" spans="1:9" ht="11.25">
      <c r="A6" s="12" t="s">
        <v>5</v>
      </c>
      <c r="B6" s="3" t="s">
        <v>13</v>
      </c>
      <c r="C6" s="3" t="s">
        <v>30</v>
      </c>
      <c r="D6" s="5">
        <v>487</v>
      </c>
      <c r="E6" s="5">
        <v>954</v>
      </c>
      <c r="F6" s="14">
        <f t="shared" si="0"/>
        <v>-467</v>
      </c>
      <c r="G6" s="5">
        <v>252</v>
      </c>
      <c r="H6" s="6">
        <f>D6+G6-E6</f>
        <v>-215</v>
      </c>
      <c r="I6" s="13">
        <f>D6+G6</f>
        <v>739</v>
      </c>
    </row>
    <row r="7" spans="1:9" ht="11.25">
      <c r="A7" s="12" t="s">
        <v>5</v>
      </c>
      <c r="B7" s="3" t="s">
        <v>13</v>
      </c>
      <c r="C7" s="3" t="s">
        <v>31</v>
      </c>
      <c r="D7" s="5">
        <v>401</v>
      </c>
      <c r="E7" s="5">
        <v>1602</v>
      </c>
      <c r="F7" s="14">
        <f t="shared" si="0"/>
        <v>-1201</v>
      </c>
      <c r="G7" s="5">
        <v>118</v>
      </c>
      <c r="H7" s="6">
        <f aca="true" t="shared" si="1" ref="H7:H12">D7+G7-E7</f>
        <v>-1083</v>
      </c>
      <c r="I7" s="13">
        <f aca="true" t="shared" si="2" ref="I7:I12">D7+G7</f>
        <v>519</v>
      </c>
    </row>
    <row r="8" spans="1:9" ht="11.25">
      <c r="A8" s="12" t="s">
        <v>5</v>
      </c>
      <c r="B8" s="3" t="s">
        <v>13</v>
      </c>
      <c r="C8" s="3" t="s">
        <v>32</v>
      </c>
      <c r="D8" s="5">
        <v>313</v>
      </c>
      <c r="E8" s="5">
        <v>241</v>
      </c>
      <c r="F8" s="14">
        <f t="shared" si="0"/>
        <v>72</v>
      </c>
      <c r="G8" s="5">
        <v>467</v>
      </c>
      <c r="H8" s="6">
        <f t="shared" si="1"/>
        <v>539</v>
      </c>
      <c r="I8" s="13">
        <f t="shared" si="2"/>
        <v>780</v>
      </c>
    </row>
    <row r="9" spans="1:9" ht="11.25">
      <c r="A9" s="12" t="s">
        <v>5</v>
      </c>
      <c r="B9" s="3" t="s">
        <v>13</v>
      </c>
      <c r="C9" s="3" t="s">
        <v>33</v>
      </c>
      <c r="D9" s="5">
        <v>227</v>
      </c>
      <c r="E9" s="5">
        <v>714</v>
      </c>
      <c r="F9" s="14">
        <f t="shared" si="0"/>
        <v>-487</v>
      </c>
      <c r="G9" s="5">
        <v>74</v>
      </c>
      <c r="H9" s="6">
        <f t="shared" si="1"/>
        <v>-413</v>
      </c>
      <c r="I9" s="13">
        <f t="shared" si="2"/>
        <v>301</v>
      </c>
    </row>
    <row r="10" spans="1:9" ht="11.25">
      <c r="A10" s="12" t="s">
        <v>5</v>
      </c>
      <c r="B10" s="3" t="s">
        <v>13</v>
      </c>
      <c r="C10" s="3" t="s">
        <v>34</v>
      </c>
      <c r="D10" s="5">
        <v>181</v>
      </c>
      <c r="E10" s="5">
        <v>428</v>
      </c>
      <c r="F10" s="14">
        <f t="shared" si="0"/>
        <v>-247</v>
      </c>
      <c r="G10" s="5">
        <v>57</v>
      </c>
      <c r="H10" s="6">
        <f t="shared" si="1"/>
        <v>-190</v>
      </c>
      <c r="I10" s="13">
        <f t="shared" si="2"/>
        <v>238</v>
      </c>
    </row>
    <row r="11" spans="1:9" ht="11.25">
      <c r="A11" s="12" t="s">
        <v>5</v>
      </c>
      <c r="B11" s="3" t="s">
        <v>13</v>
      </c>
      <c r="C11" s="3" t="s">
        <v>35</v>
      </c>
      <c r="D11" s="5">
        <v>169</v>
      </c>
      <c r="E11" s="5">
        <v>735</v>
      </c>
      <c r="F11" s="14">
        <f t="shared" si="0"/>
        <v>-566</v>
      </c>
      <c r="G11" s="5">
        <v>107</v>
      </c>
      <c r="H11" s="6">
        <f t="shared" si="1"/>
        <v>-459</v>
      </c>
      <c r="I11" s="13">
        <f t="shared" si="2"/>
        <v>276</v>
      </c>
    </row>
    <row r="12" spans="1:9" ht="11.25">
      <c r="A12" s="12" t="s">
        <v>5</v>
      </c>
      <c r="B12" s="3" t="s">
        <v>13</v>
      </c>
      <c r="C12" s="3" t="s">
        <v>36</v>
      </c>
      <c r="D12" s="5">
        <v>286</v>
      </c>
      <c r="E12" s="5">
        <v>640</v>
      </c>
      <c r="F12" s="14">
        <f t="shared" si="0"/>
        <v>-354</v>
      </c>
      <c r="G12" s="5">
        <v>138</v>
      </c>
      <c r="H12" s="6">
        <f t="shared" si="1"/>
        <v>-216</v>
      </c>
      <c r="I12" s="13">
        <f t="shared" si="2"/>
        <v>424</v>
      </c>
    </row>
    <row r="13" spans="1:9" ht="11.25">
      <c r="A13" s="7" t="s">
        <v>6</v>
      </c>
      <c r="B13" s="8" t="s">
        <v>14</v>
      </c>
      <c r="C13" s="8" t="s">
        <v>26</v>
      </c>
      <c r="D13" s="9">
        <v>3498</v>
      </c>
      <c r="E13" s="9">
        <v>5007</v>
      </c>
      <c r="F13" s="14">
        <f t="shared" si="0"/>
        <v>-1509</v>
      </c>
      <c r="G13" s="9">
        <v>323</v>
      </c>
      <c r="H13" s="10">
        <f aca="true" t="shared" si="3" ref="H13:H18">D13+G13-E13</f>
        <v>-1186</v>
      </c>
      <c r="I13" s="11">
        <f aca="true" t="shared" si="4" ref="I13:I18">D13+G13</f>
        <v>3821</v>
      </c>
    </row>
    <row r="14" spans="1:9" ht="11.25">
      <c r="A14" s="12" t="s">
        <v>6</v>
      </c>
      <c r="B14" s="3" t="s">
        <v>14</v>
      </c>
      <c r="C14" s="3" t="s">
        <v>27</v>
      </c>
      <c r="D14" s="5">
        <v>5837</v>
      </c>
      <c r="E14" s="5">
        <v>7808</v>
      </c>
      <c r="F14" s="14">
        <f t="shared" si="0"/>
        <v>-1971</v>
      </c>
      <c r="G14" s="5">
        <v>429</v>
      </c>
      <c r="H14" s="6">
        <f t="shared" si="3"/>
        <v>-1542</v>
      </c>
      <c r="I14" s="13">
        <f t="shared" si="4"/>
        <v>6266</v>
      </c>
    </row>
    <row r="15" spans="1:9" ht="11.25">
      <c r="A15" s="12" t="s">
        <v>6</v>
      </c>
      <c r="B15" s="3" t="s">
        <v>14</v>
      </c>
      <c r="C15" s="3" t="s">
        <v>28</v>
      </c>
      <c r="D15" s="5">
        <v>830</v>
      </c>
      <c r="E15" s="5">
        <v>965</v>
      </c>
      <c r="F15" s="14">
        <f t="shared" si="0"/>
        <v>-135</v>
      </c>
      <c r="G15" s="5">
        <v>65</v>
      </c>
      <c r="H15" s="6">
        <f t="shared" si="3"/>
        <v>-70</v>
      </c>
      <c r="I15" s="13">
        <f t="shared" si="4"/>
        <v>895</v>
      </c>
    </row>
    <row r="16" spans="1:9" ht="11.25">
      <c r="A16" s="12" t="s">
        <v>6</v>
      </c>
      <c r="B16" s="3" t="s">
        <v>14</v>
      </c>
      <c r="C16" s="3" t="s">
        <v>29</v>
      </c>
      <c r="D16" s="5">
        <v>3787</v>
      </c>
      <c r="E16" s="5">
        <v>6836</v>
      </c>
      <c r="F16" s="14">
        <f t="shared" si="0"/>
        <v>-3049</v>
      </c>
      <c r="G16" s="5">
        <v>912</v>
      </c>
      <c r="H16" s="6">
        <f t="shared" si="3"/>
        <v>-2137</v>
      </c>
      <c r="I16" s="13">
        <f t="shared" si="4"/>
        <v>4699</v>
      </c>
    </row>
    <row r="17" spans="1:9" ht="11.25">
      <c r="A17" s="12" t="s">
        <v>6</v>
      </c>
      <c r="B17" s="3" t="s">
        <v>14</v>
      </c>
      <c r="C17" s="3" t="s">
        <v>30</v>
      </c>
      <c r="D17" s="5">
        <v>3045</v>
      </c>
      <c r="E17" s="5">
        <v>5090</v>
      </c>
      <c r="F17" s="14">
        <f t="shared" si="0"/>
        <v>-2045</v>
      </c>
      <c r="G17" s="5">
        <v>386</v>
      </c>
      <c r="H17" s="6">
        <f t="shared" si="3"/>
        <v>-1659</v>
      </c>
      <c r="I17" s="13">
        <f t="shared" si="4"/>
        <v>3431</v>
      </c>
    </row>
    <row r="18" spans="1:9" ht="11.25">
      <c r="A18" s="12" t="s">
        <v>6</v>
      </c>
      <c r="B18" s="3" t="s">
        <v>14</v>
      </c>
      <c r="C18" s="3" t="s">
        <v>31</v>
      </c>
      <c r="D18" s="5">
        <v>3541</v>
      </c>
      <c r="E18" s="5">
        <v>6488</v>
      </c>
      <c r="F18" s="14">
        <f t="shared" si="0"/>
        <v>-2947</v>
      </c>
      <c r="G18" s="5">
        <v>287</v>
      </c>
      <c r="H18" s="6">
        <f t="shared" si="3"/>
        <v>-2660</v>
      </c>
      <c r="I18" s="13">
        <f t="shared" si="4"/>
        <v>3828</v>
      </c>
    </row>
    <row r="19" spans="1:9" ht="11.25">
      <c r="A19" s="12" t="s">
        <v>6</v>
      </c>
      <c r="B19" s="3" t="s">
        <v>14</v>
      </c>
      <c r="C19" s="3" t="s">
        <v>32</v>
      </c>
      <c r="D19" s="5">
        <v>1072</v>
      </c>
      <c r="E19" s="5">
        <v>929</v>
      </c>
      <c r="F19" s="14">
        <f t="shared" si="0"/>
        <v>143</v>
      </c>
      <c r="G19" s="5">
        <v>2015</v>
      </c>
      <c r="H19" s="6">
        <f aca="true" t="shared" si="5" ref="H19:H28">D19+G19-E19</f>
        <v>2158</v>
      </c>
      <c r="I19" s="13">
        <f aca="true" t="shared" si="6" ref="I19:I28">D19+G19</f>
        <v>3087</v>
      </c>
    </row>
    <row r="20" spans="1:9" ht="11.25">
      <c r="A20" s="12" t="s">
        <v>6</v>
      </c>
      <c r="B20" s="3" t="s">
        <v>14</v>
      </c>
      <c r="C20" s="3" t="s">
        <v>33</v>
      </c>
      <c r="D20" s="5">
        <v>1432</v>
      </c>
      <c r="E20" s="5">
        <v>3122</v>
      </c>
      <c r="F20" s="14">
        <f t="shared" si="0"/>
        <v>-1690</v>
      </c>
      <c r="G20" s="5">
        <v>318</v>
      </c>
      <c r="H20" s="6">
        <f t="shared" si="5"/>
        <v>-1372</v>
      </c>
      <c r="I20" s="13">
        <f t="shared" si="6"/>
        <v>1750</v>
      </c>
    </row>
    <row r="21" spans="1:9" ht="11.25">
      <c r="A21" s="12" t="s">
        <v>6</v>
      </c>
      <c r="B21" s="3" t="s">
        <v>14</v>
      </c>
      <c r="C21" s="3" t="s">
        <v>34</v>
      </c>
      <c r="D21" s="5">
        <v>1099</v>
      </c>
      <c r="E21" s="5">
        <v>2063</v>
      </c>
      <c r="F21" s="14">
        <f t="shared" si="0"/>
        <v>-964</v>
      </c>
      <c r="G21" s="5">
        <v>230</v>
      </c>
      <c r="H21" s="6">
        <f t="shared" si="5"/>
        <v>-734</v>
      </c>
      <c r="I21" s="13">
        <f t="shared" si="6"/>
        <v>1329</v>
      </c>
    </row>
    <row r="22" spans="1:9" ht="11.25">
      <c r="A22" s="12" t="s">
        <v>6</v>
      </c>
      <c r="B22" s="3" t="s">
        <v>14</v>
      </c>
      <c r="C22" s="3" t="s">
        <v>35</v>
      </c>
      <c r="D22" s="5">
        <v>1474</v>
      </c>
      <c r="E22" s="5">
        <v>3539</v>
      </c>
      <c r="F22" s="14">
        <f t="shared" si="0"/>
        <v>-2065</v>
      </c>
      <c r="G22" s="5">
        <v>348</v>
      </c>
      <c r="H22" s="6">
        <f t="shared" si="5"/>
        <v>-1717</v>
      </c>
      <c r="I22" s="13">
        <f t="shared" si="6"/>
        <v>1822</v>
      </c>
    </row>
    <row r="23" spans="1:9" ht="11.25">
      <c r="A23" s="12" t="s">
        <v>6</v>
      </c>
      <c r="B23" s="3" t="s">
        <v>14</v>
      </c>
      <c r="C23" s="3" t="s">
        <v>36</v>
      </c>
      <c r="D23" s="5">
        <v>2137</v>
      </c>
      <c r="E23" s="5">
        <v>3070</v>
      </c>
      <c r="F23" s="14">
        <f t="shared" si="0"/>
        <v>-933</v>
      </c>
      <c r="G23" s="5">
        <v>437</v>
      </c>
      <c r="H23" s="6">
        <f t="shared" si="5"/>
        <v>-496</v>
      </c>
      <c r="I23" s="13">
        <f t="shared" si="6"/>
        <v>2574</v>
      </c>
    </row>
    <row r="24" spans="1:9" ht="11.25">
      <c r="A24" s="7" t="s">
        <v>7</v>
      </c>
      <c r="B24" s="8" t="s">
        <v>16</v>
      </c>
      <c r="C24" s="8" t="s">
        <v>26</v>
      </c>
      <c r="D24" s="9">
        <v>59548</v>
      </c>
      <c r="E24" s="9">
        <v>84441</v>
      </c>
      <c r="F24" s="14">
        <f t="shared" si="0"/>
        <v>-24893</v>
      </c>
      <c r="G24" s="9">
        <v>14244</v>
      </c>
      <c r="H24" s="10">
        <f t="shared" si="5"/>
        <v>-10649</v>
      </c>
      <c r="I24" s="11">
        <f t="shared" si="6"/>
        <v>73792</v>
      </c>
    </row>
    <row r="25" spans="1:9" ht="11.25">
      <c r="A25" s="12" t="s">
        <v>7</v>
      </c>
      <c r="B25" s="3" t="s">
        <v>16</v>
      </c>
      <c r="C25" s="3" t="s">
        <v>27</v>
      </c>
      <c r="D25" s="5">
        <v>107687</v>
      </c>
      <c r="E25" s="5">
        <v>122387</v>
      </c>
      <c r="F25" s="14">
        <f t="shared" si="0"/>
        <v>-14700</v>
      </c>
      <c r="G25" s="5">
        <v>26581</v>
      </c>
      <c r="H25" s="6">
        <f t="shared" si="5"/>
        <v>11881</v>
      </c>
      <c r="I25" s="13">
        <f t="shared" si="6"/>
        <v>134268</v>
      </c>
    </row>
    <row r="26" spans="1:9" ht="11.25">
      <c r="A26" s="12" t="s">
        <v>7</v>
      </c>
      <c r="B26" s="3" t="s">
        <v>16</v>
      </c>
      <c r="C26" s="3" t="s">
        <v>28</v>
      </c>
      <c r="D26" s="5">
        <v>5912</v>
      </c>
      <c r="E26" s="5">
        <v>9769</v>
      </c>
      <c r="F26" s="14">
        <f t="shared" si="0"/>
        <v>-3857</v>
      </c>
      <c r="G26" s="5">
        <v>1640</v>
      </c>
      <c r="H26" s="6">
        <f t="shared" si="5"/>
        <v>-2217</v>
      </c>
      <c r="I26" s="13">
        <f t="shared" si="6"/>
        <v>7552</v>
      </c>
    </row>
    <row r="27" spans="1:9" ht="11.25">
      <c r="A27" s="12" t="s">
        <v>7</v>
      </c>
      <c r="B27" s="3" t="s">
        <v>16</v>
      </c>
      <c r="C27" s="3" t="s">
        <v>29</v>
      </c>
      <c r="D27" s="5">
        <v>34593</v>
      </c>
      <c r="E27" s="5">
        <v>76831</v>
      </c>
      <c r="F27" s="14">
        <f t="shared" si="0"/>
        <v>-42238</v>
      </c>
      <c r="G27" s="5">
        <v>37424</v>
      </c>
      <c r="H27" s="6">
        <f t="shared" si="5"/>
        <v>-4814</v>
      </c>
      <c r="I27" s="13">
        <f t="shared" si="6"/>
        <v>72017</v>
      </c>
    </row>
    <row r="28" spans="1:9" ht="11.25">
      <c r="A28" s="12" t="s">
        <v>7</v>
      </c>
      <c r="B28" s="3" t="s">
        <v>16</v>
      </c>
      <c r="C28" s="3" t="s">
        <v>30</v>
      </c>
      <c r="D28" s="5">
        <v>41304</v>
      </c>
      <c r="E28" s="5">
        <v>67227</v>
      </c>
      <c r="F28" s="14">
        <f t="shared" si="0"/>
        <v>-25923</v>
      </c>
      <c r="G28" s="5">
        <v>19425</v>
      </c>
      <c r="H28" s="6">
        <f t="shared" si="5"/>
        <v>-6498</v>
      </c>
      <c r="I28" s="13">
        <f t="shared" si="6"/>
        <v>60729</v>
      </c>
    </row>
    <row r="29" spans="1:9" ht="11.25">
      <c r="A29" s="12" t="s">
        <v>7</v>
      </c>
      <c r="B29" s="3" t="s">
        <v>16</v>
      </c>
      <c r="C29" s="3" t="s">
        <v>31</v>
      </c>
      <c r="D29" s="5">
        <v>56079</v>
      </c>
      <c r="E29" s="5">
        <v>81803</v>
      </c>
      <c r="F29" s="14">
        <f t="shared" si="0"/>
        <v>-25724</v>
      </c>
      <c r="G29" s="5">
        <v>18580</v>
      </c>
      <c r="H29" s="6">
        <f aca="true" t="shared" si="7" ref="H29:H34">D29+G29-E29</f>
        <v>-7144</v>
      </c>
      <c r="I29" s="13">
        <f aca="true" t="shared" si="8" ref="I29:I34">D29+G29</f>
        <v>74659</v>
      </c>
    </row>
    <row r="30" spans="1:9" ht="11.25">
      <c r="A30" s="12" t="s">
        <v>7</v>
      </c>
      <c r="B30" s="3" t="s">
        <v>16</v>
      </c>
      <c r="C30" s="3" t="s">
        <v>32</v>
      </c>
      <c r="D30" s="5">
        <v>500</v>
      </c>
      <c r="E30" s="5">
        <v>4135</v>
      </c>
      <c r="F30" s="14">
        <f t="shared" si="0"/>
        <v>-3635</v>
      </c>
      <c r="G30" s="5">
        <v>768</v>
      </c>
      <c r="H30" s="6">
        <f t="shared" si="7"/>
        <v>-2867</v>
      </c>
      <c r="I30" s="13">
        <f t="shared" si="8"/>
        <v>1268</v>
      </c>
    </row>
    <row r="31" spans="1:9" ht="11.25">
      <c r="A31" s="12" t="s">
        <v>7</v>
      </c>
      <c r="B31" s="3" t="s">
        <v>16</v>
      </c>
      <c r="C31" s="3" t="s">
        <v>33</v>
      </c>
      <c r="D31" s="5">
        <v>9882</v>
      </c>
      <c r="E31" s="5">
        <v>32020</v>
      </c>
      <c r="F31" s="14">
        <f t="shared" si="0"/>
        <v>-22138</v>
      </c>
      <c r="G31" s="5">
        <v>13674</v>
      </c>
      <c r="H31" s="6">
        <f t="shared" si="7"/>
        <v>-8464</v>
      </c>
      <c r="I31" s="13">
        <f t="shared" si="8"/>
        <v>23556</v>
      </c>
    </row>
    <row r="32" spans="1:9" ht="11.25">
      <c r="A32" s="12" t="s">
        <v>7</v>
      </c>
      <c r="B32" s="3" t="s">
        <v>16</v>
      </c>
      <c r="C32" s="3" t="s">
        <v>34</v>
      </c>
      <c r="D32" s="5">
        <v>7624</v>
      </c>
      <c r="E32" s="5">
        <v>18140</v>
      </c>
      <c r="F32" s="14">
        <f t="shared" si="0"/>
        <v>-10516</v>
      </c>
      <c r="G32" s="5">
        <v>5189</v>
      </c>
      <c r="H32" s="6">
        <f t="shared" si="7"/>
        <v>-5327</v>
      </c>
      <c r="I32" s="13">
        <f t="shared" si="8"/>
        <v>12813</v>
      </c>
    </row>
    <row r="33" spans="1:9" ht="11.25">
      <c r="A33" s="12" t="s">
        <v>7</v>
      </c>
      <c r="B33" s="3" t="s">
        <v>16</v>
      </c>
      <c r="C33" s="3" t="s">
        <v>35</v>
      </c>
      <c r="D33" s="5">
        <v>14559</v>
      </c>
      <c r="E33" s="5">
        <v>45086</v>
      </c>
      <c r="F33" s="14">
        <f t="shared" si="0"/>
        <v>-30527</v>
      </c>
      <c r="G33" s="5">
        <v>33847</v>
      </c>
      <c r="H33" s="6">
        <f t="shared" si="7"/>
        <v>3320</v>
      </c>
      <c r="I33" s="13">
        <f t="shared" si="8"/>
        <v>48406</v>
      </c>
    </row>
    <row r="34" spans="1:9" ht="11.25">
      <c r="A34" s="12" t="s">
        <v>7</v>
      </c>
      <c r="B34" s="3" t="s">
        <v>16</v>
      </c>
      <c r="C34" s="3" t="s">
        <v>36</v>
      </c>
      <c r="D34" s="5">
        <v>12541</v>
      </c>
      <c r="E34" s="5">
        <v>32573</v>
      </c>
      <c r="F34" s="14">
        <f t="shared" si="0"/>
        <v>-20032</v>
      </c>
      <c r="G34" s="5">
        <v>14190</v>
      </c>
      <c r="H34" s="6">
        <f t="shared" si="7"/>
        <v>-5842</v>
      </c>
      <c r="I34" s="13">
        <f t="shared" si="8"/>
        <v>26731</v>
      </c>
    </row>
    <row r="35" spans="1:9" ht="11.25">
      <c r="A35" s="7" t="s">
        <v>8</v>
      </c>
      <c r="B35" s="8" t="s">
        <v>17</v>
      </c>
      <c r="C35" s="8" t="s">
        <v>26</v>
      </c>
      <c r="D35" s="9">
        <v>44454</v>
      </c>
      <c r="E35" s="9">
        <v>37825</v>
      </c>
      <c r="F35" s="14">
        <f t="shared" si="0"/>
        <v>6629</v>
      </c>
      <c r="G35" s="9">
        <v>5359</v>
      </c>
      <c r="H35" s="10">
        <f aca="true" t="shared" si="9" ref="H35:H40">D35+G35-E35</f>
        <v>11988</v>
      </c>
      <c r="I35" s="11">
        <f aca="true" t="shared" si="10" ref="I35:I40">D35+G35</f>
        <v>49813</v>
      </c>
    </row>
    <row r="36" spans="1:9" ht="11.25">
      <c r="A36" s="12" t="s">
        <v>8</v>
      </c>
      <c r="B36" s="3" t="s">
        <v>17</v>
      </c>
      <c r="C36" s="3" t="s">
        <v>27</v>
      </c>
      <c r="D36" s="5">
        <v>52404</v>
      </c>
      <c r="E36" s="5">
        <v>46034</v>
      </c>
      <c r="F36" s="14">
        <f t="shared" si="0"/>
        <v>6370</v>
      </c>
      <c r="G36" s="5">
        <v>8102</v>
      </c>
      <c r="H36" s="6">
        <f t="shared" si="9"/>
        <v>14472</v>
      </c>
      <c r="I36" s="13">
        <f t="shared" si="10"/>
        <v>60506</v>
      </c>
    </row>
    <row r="37" spans="1:9" ht="11.25">
      <c r="A37" s="12" t="s">
        <v>8</v>
      </c>
      <c r="B37" s="3" t="s">
        <v>17</v>
      </c>
      <c r="C37" s="3" t="s">
        <v>28</v>
      </c>
      <c r="D37" s="5">
        <v>3536</v>
      </c>
      <c r="E37" s="5">
        <v>3672</v>
      </c>
      <c r="F37" s="14">
        <f t="shared" si="0"/>
        <v>-136</v>
      </c>
      <c r="G37" s="5">
        <v>408</v>
      </c>
      <c r="H37" s="6">
        <f t="shared" si="9"/>
        <v>272</v>
      </c>
      <c r="I37" s="13">
        <f t="shared" si="10"/>
        <v>3944</v>
      </c>
    </row>
    <row r="38" spans="1:9" ht="11.25">
      <c r="A38" s="12" t="s">
        <v>8</v>
      </c>
      <c r="B38" s="3" t="s">
        <v>17</v>
      </c>
      <c r="C38" s="3" t="s">
        <v>29</v>
      </c>
      <c r="D38" s="5">
        <v>17549</v>
      </c>
      <c r="E38" s="5">
        <v>25538</v>
      </c>
      <c r="F38" s="14">
        <f t="shared" si="0"/>
        <v>-7989</v>
      </c>
      <c r="G38" s="5">
        <v>12994</v>
      </c>
      <c r="H38" s="6">
        <f t="shared" si="9"/>
        <v>5005</v>
      </c>
      <c r="I38" s="13">
        <f t="shared" si="10"/>
        <v>30543</v>
      </c>
    </row>
    <row r="39" spans="1:9" ht="11.25">
      <c r="A39" s="12" t="s">
        <v>8</v>
      </c>
      <c r="B39" s="3" t="s">
        <v>17</v>
      </c>
      <c r="C39" s="3" t="s">
        <v>30</v>
      </c>
      <c r="D39" s="5">
        <v>30246</v>
      </c>
      <c r="E39" s="5">
        <v>28081</v>
      </c>
      <c r="F39" s="14">
        <f t="shared" si="0"/>
        <v>2165</v>
      </c>
      <c r="G39" s="5">
        <v>4798</v>
      </c>
      <c r="H39" s="6">
        <f t="shared" si="9"/>
        <v>6963</v>
      </c>
      <c r="I39" s="13">
        <f t="shared" si="10"/>
        <v>35044</v>
      </c>
    </row>
    <row r="40" spans="1:9" ht="11.25">
      <c r="A40" s="12" t="s">
        <v>8</v>
      </c>
      <c r="B40" s="3" t="s">
        <v>17</v>
      </c>
      <c r="C40" s="3" t="s">
        <v>31</v>
      </c>
      <c r="D40" s="5">
        <v>32885</v>
      </c>
      <c r="E40" s="5">
        <v>32578</v>
      </c>
      <c r="F40" s="14">
        <f t="shared" si="0"/>
        <v>307</v>
      </c>
      <c r="G40" s="5">
        <v>4294</v>
      </c>
      <c r="H40" s="6">
        <f t="shared" si="9"/>
        <v>4601</v>
      </c>
      <c r="I40" s="13">
        <f t="shared" si="10"/>
        <v>37179</v>
      </c>
    </row>
    <row r="41" spans="1:9" ht="11.25">
      <c r="A41" s="12" t="s">
        <v>8</v>
      </c>
      <c r="B41" s="3" t="s">
        <v>17</v>
      </c>
      <c r="C41" s="3" t="s">
        <v>32</v>
      </c>
      <c r="D41" s="5">
        <v>214</v>
      </c>
      <c r="E41" s="5">
        <v>895</v>
      </c>
      <c r="F41" s="14">
        <f t="shared" si="0"/>
        <v>-681</v>
      </c>
      <c r="G41" s="5">
        <v>983</v>
      </c>
      <c r="H41" s="6">
        <f>D41+G41-E41</f>
        <v>302</v>
      </c>
      <c r="I41" s="13">
        <f>D41+G41</f>
        <v>1197</v>
      </c>
    </row>
    <row r="42" spans="1:9" ht="11.25">
      <c r="A42" s="12" t="s">
        <v>8</v>
      </c>
      <c r="B42" s="3" t="s">
        <v>17</v>
      </c>
      <c r="C42" s="3" t="s">
        <v>33</v>
      </c>
      <c r="D42" s="5">
        <v>5667</v>
      </c>
      <c r="E42" s="5">
        <v>10258</v>
      </c>
      <c r="F42" s="14">
        <f t="shared" si="0"/>
        <v>-4591</v>
      </c>
      <c r="G42" s="5">
        <v>4218</v>
      </c>
      <c r="H42" s="6">
        <f>D42+G42-E42</f>
        <v>-373</v>
      </c>
      <c r="I42" s="13">
        <f>D42+G42</f>
        <v>9885</v>
      </c>
    </row>
    <row r="43" spans="1:9" ht="11.25">
      <c r="A43" s="12" t="s">
        <v>8</v>
      </c>
      <c r="B43" s="3" t="s">
        <v>17</v>
      </c>
      <c r="C43" s="3" t="s">
        <v>34</v>
      </c>
      <c r="D43" s="5">
        <v>5355</v>
      </c>
      <c r="E43" s="5">
        <v>7212</v>
      </c>
      <c r="F43" s="14">
        <f t="shared" si="0"/>
        <v>-1857</v>
      </c>
      <c r="G43" s="5">
        <v>1479</v>
      </c>
      <c r="H43" s="6">
        <f>D43+G43-E43</f>
        <v>-378</v>
      </c>
      <c r="I43" s="13">
        <f>D43+G43</f>
        <v>6834</v>
      </c>
    </row>
    <row r="44" spans="1:9" ht="11.25">
      <c r="A44" s="12" t="s">
        <v>8</v>
      </c>
      <c r="B44" s="3" t="s">
        <v>17</v>
      </c>
      <c r="C44" s="3" t="s">
        <v>35</v>
      </c>
      <c r="D44" s="5">
        <v>9051</v>
      </c>
      <c r="E44" s="5">
        <v>13651</v>
      </c>
      <c r="F44" s="14">
        <f t="shared" si="0"/>
        <v>-4600</v>
      </c>
      <c r="G44" s="5">
        <v>9758</v>
      </c>
      <c r="H44" s="6">
        <f>D44+G44-E44</f>
        <v>5158</v>
      </c>
      <c r="I44" s="13">
        <f>D44+G44</f>
        <v>18809</v>
      </c>
    </row>
    <row r="45" spans="1:9" ht="11.25">
      <c r="A45" s="12" t="s">
        <v>8</v>
      </c>
      <c r="B45" s="3" t="s">
        <v>17</v>
      </c>
      <c r="C45" s="3" t="s">
        <v>36</v>
      </c>
      <c r="D45" s="5">
        <v>6363</v>
      </c>
      <c r="E45" s="5">
        <v>9715</v>
      </c>
      <c r="F45" s="14">
        <f t="shared" si="0"/>
        <v>-3352</v>
      </c>
      <c r="G45" s="5">
        <v>3788</v>
      </c>
      <c r="H45" s="6">
        <f>D45+G45-E45</f>
        <v>436</v>
      </c>
      <c r="I45" s="13">
        <f>D45+G45</f>
        <v>10151</v>
      </c>
    </row>
    <row r="46" spans="1:9" ht="11.25">
      <c r="A46" s="7" t="s">
        <v>9</v>
      </c>
      <c r="B46" s="8" t="s">
        <v>18</v>
      </c>
      <c r="C46" s="8" t="s">
        <v>26</v>
      </c>
      <c r="D46" s="9">
        <v>18244</v>
      </c>
      <c r="E46" s="9">
        <v>14676</v>
      </c>
      <c r="F46" s="14">
        <f t="shared" si="0"/>
        <v>3568</v>
      </c>
      <c r="G46" s="9">
        <v>698</v>
      </c>
      <c r="H46" s="10">
        <f aca="true" t="shared" si="11" ref="H46:H51">D46+G46-E46</f>
        <v>4266</v>
      </c>
      <c r="I46" s="11">
        <f aca="true" t="shared" si="12" ref="I46:I51">D46+G46</f>
        <v>18942</v>
      </c>
    </row>
    <row r="47" spans="1:9" ht="11.25">
      <c r="A47" s="12" t="s">
        <v>9</v>
      </c>
      <c r="B47" s="3" t="s">
        <v>18</v>
      </c>
      <c r="C47" s="3" t="s">
        <v>27</v>
      </c>
      <c r="D47" s="5">
        <v>24581</v>
      </c>
      <c r="E47" s="5">
        <v>19148</v>
      </c>
      <c r="F47" s="14">
        <f t="shared" si="0"/>
        <v>5433</v>
      </c>
      <c r="G47" s="5">
        <v>1502</v>
      </c>
      <c r="H47" s="6">
        <f t="shared" si="11"/>
        <v>6935</v>
      </c>
      <c r="I47" s="13">
        <f t="shared" si="12"/>
        <v>26083</v>
      </c>
    </row>
    <row r="48" spans="1:9" ht="11.25">
      <c r="A48" s="12" t="s">
        <v>9</v>
      </c>
      <c r="B48" s="3" t="s">
        <v>18</v>
      </c>
      <c r="C48" s="3" t="s">
        <v>28</v>
      </c>
      <c r="D48" s="5">
        <v>3834</v>
      </c>
      <c r="E48" s="5">
        <v>2697</v>
      </c>
      <c r="F48" s="14">
        <f t="shared" si="0"/>
        <v>1137</v>
      </c>
      <c r="G48" s="5">
        <v>157</v>
      </c>
      <c r="H48" s="6">
        <f t="shared" si="11"/>
        <v>1294</v>
      </c>
      <c r="I48" s="13">
        <f t="shared" si="12"/>
        <v>3991</v>
      </c>
    </row>
    <row r="49" spans="1:9" ht="11.25">
      <c r="A49" s="12" t="s">
        <v>9</v>
      </c>
      <c r="B49" s="3" t="s">
        <v>18</v>
      </c>
      <c r="C49" s="3" t="s">
        <v>29</v>
      </c>
      <c r="D49" s="5">
        <v>16364</v>
      </c>
      <c r="E49" s="5">
        <v>14147</v>
      </c>
      <c r="F49" s="14">
        <f t="shared" si="0"/>
        <v>2217</v>
      </c>
      <c r="G49" s="5">
        <v>3937</v>
      </c>
      <c r="H49" s="6">
        <f t="shared" si="11"/>
        <v>6154</v>
      </c>
      <c r="I49" s="13">
        <f t="shared" si="12"/>
        <v>20301</v>
      </c>
    </row>
    <row r="50" spans="1:9" ht="11.25">
      <c r="A50" s="12" t="s">
        <v>9</v>
      </c>
      <c r="B50" s="3" t="s">
        <v>18</v>
      </c>
      <c r="C50" s="3" t="s">
        <v>30</v>
      </c>
      <c r="D50" s="5">
        <v>17519</v>
      </c>
      <c r="E50" s="5">
        <v>14327</v>
      </c>
      <c r="F50" s="14">
        <f t="shared" si="0"/>
        <v>3192</v>
      </c>
      <c r="G50" s="5">
        <v>1082</v>
      </c>
      <c r="H50" s="6">
        <f t="shared" si="11"/>
        <v>4274</v>
      </c>
      <c r="I50" s="13">
        <f t="shared" si="12"/>
        <v>18601</v>
      </c>
    </row>
    <row r="51" spans="1:9" ht="11.25">
      <c r="A51" s="12" t="s">
        <v>9</v>
      </c>
      <c r="B51" s="3" t="s">
        <v>18</v>
      </c>
      <c r="C51" s="3" t="s">
        <v>31</v>
      </c>
      <c r="D51" s="5">
        <v>20988</v>
      </c>
      <c r="E51" s="5">
        <v>18383</v>
      </c>
      <c r="F51" s="14">
        <f t="shared" si="0"/>
        <v>2605</v>
      </c>
      <c r="G51" s="5">
        <v>967</v>
      </c>
      <c r="H51" s="6">
        <f t="shared" si="11"/>
        <v>3572</v>
      </c>
      <c r="I51" s="13">
        <f t="shared" si="12"/>
        <v>21955</v>
      </c>
    </row>
    <row r="52" spans="1:9" ht="11.25">
      <c r="A52" s="12" t="s">
        <v>9</v>
      </c>
      <c r="B52" s="3" t="s">
        <v>18</v>
      </c>
      <c r="C52" s="3" t="s">
        <v>32</v>
      </c>
      <c r="D52" s="5">
        <v>756</v>
      </c>
      <c r="E52" s="5">
        <v>857</v>
      </c>
      <c r="F52" s="14">
        <f t="shared" si="0"/>
        <v>-101</v>
      </c>
      <c r="G52" s="5">
        <v>1149</v>
      </c>
      <c r="H52" s="6">
        <f>D52+G52-E52</f>
        <v>1048</v>
      </c>
      <c r="I52" s="13">
        <f>D52+G52</f>
        <v>1905</v>
      </c>
    </row>
    <row r="53" spans="1:9" ht="11.25">
      <c r="A53" s="12" t="s">
        <v>9</v>
      </c>
      <c r="B53" s="3" t="s">
        <v>18</v>
      </c>
      <c r="C53" s="3" t="s">
        <v>33</v>
      </c>
      <c r="D53" s="5">
        <v>8319</v>
      </c>
      <c r="E53" s="5">
        <v>7019</v>
      </c>
      <c r="F53" s="14">
        <f t="shared" si="0"/>
        <v>1300</v>
      </c>
      <c r="G53" s="5">
        <v>1894</v>
      </c>
      <c r="H53" s="6">
        <f>D53+G53-E53</f>
        <v>3194</v>
      </c>
      <c r="I53" s="13">
        <f>D53+G53</f>
        <v>10213</v>
      </c>
    </row>
    <row r="54" spans="1:9" ht="11.25">
      <c r="A54" s="12" t="s">
        <v>9</v>
      </c>
      <c r="B54" s="3" t="s">
        <v>18</v>
      </c>
      <c r="C54" s="3" t="s">
        <v>34</v>
      </c>
      <c r="D54" s="5">
        <v>5700</v>
      </c>
      <c r="E54" s="5">
        <v>4093</v>
      </c>
      <c r="F54" s="14">
        <f t="shared" si="0"/>
        <v>1607</v>
      </c>
      <c r="G54" s="5">
        <v>500</v>
      </c>
      <c r="H54" s="6">
        <f>D54+G54-E54</f>
        <v>2107</v>
      </c>
      <c r="I54" s="13">
        <f>D54+G54</f>
        <v>6200</v>
      </c>
    </row>
    <row r="55" spans="1:9" ht="11.25">
      <c r="A55" s="12" t="s">
        <v>9</v>
      </c>
      <c r="B55" s="3" t="s">
        <v>18</v>
      </c>
      <c r="C55" s="3" t="s">
        <v>35</v>
      </c>
      <c r="D55" s="5">
        <v>9062</v>
      </c>
      <c r="E55" s="5">
        <v>7115</v>
      </c>
      <c r="F55" s="14">
        <f aca="true" t="shared" si="13" ref="F55:F89">D55-E55</f>
        <v>1947</v>
      </c>
      <c r="G55" s="5">
        <v>1902</v>
      </c>
      <c r="H55" s="6">
        <f>D55+G55-E55</f>
        <v>3849</v>
      </c>
      <c r="I55" s="13">
        <f>D55+G55</f>
        <v>10964</v>
      </c>
    </row>
    <row r="56" spans="1:9" ht="11.25">
      <c r="A56" s="12" t="s">
        <v>9</v>
      </c>
      <c r="B56" s="3" t="s">
        <v>18</v>
      </c>
      <c r="C56" s="3" t="s">
        <v>36</v>
      </c>
      <c r="D56" s="5">
        <v>8319</v>
      </c>
      <c r="E56" s="5">
        <v>6869</v>
      </c>
      <c r="F56" s="14">
        <f t="shared" si="13"/>
        <v>1450</v>
      </c>
      <c r="G56" s="5">
        <v>895</v>
      </c>
      <c r="H56" s="6">
        <f>D56+G56-E56</f>
        <v>2345</v>
      </c>
      <c r="I56" s="13">
        <f>D56+G56</f>
        <v>9214</v>
      </c>
    </row>
    <row r="57" spans="1:9" ht="11.25">
      <c r="A57" s="7" t="s">
        <v>10</v>
      </c>
      <c r="B57" s="8" t="s">
        <v>19</v>
      </c>
      <c r="C57" s="8" t="s">
        <v>26</v>
      </c>
      <c r="D57" s="9">
        <v>14348</v>
      </c>
      <c r="E57" s="9">
        <v>17903</v>
      </c>
      <c r="F57" s="14">
        <f t="shared" si="13"/>
        <v>-3555</v>
      </c>
      <c r="G57" s="9">
        <v>885</v>
      </c>
      <c r="H57" s="10">
        <f aca="true" t="shared" si="14" ref="H57:H62">D57+G57-E57</f>
        <v>-2670</v>
      </c>
      <c r="I57" s="11">
        <f aca="true" t="shared" si="15" ref="I57:I62">D57+G57</f>
        <v>15233</v>
      </c>
    </row>
    <row r="58" spans="1:9" ht="11.25">
      <c r="A58" s="12" t="s">
        <v>10</v>
      </c>
      <c r="B58" s="3" t="s">
        <v>19</v>
      </c>
      <c r="C58" s="3" t="s">
        <v>27</v>
      </c>
      <c r="D58" s="5">
        <v>21309</v>
      </c>
      <c r="E58" s="5">
        <v>25272</v>
      </c>
      <c r="F58" s="14">
        <f t="shared" si="13"/>
        <v>-3963</v>
      </c>
      <c r="G58" s="5">
        <v>1774</v>
      </c>
      <c r="H58" s="6">
        <f t="shared" si="14"/>
        <v>-2189</v>
      </c>
      <c r="I58" s="13">
        <f t="shared" si="15"/>
        <v>23083</v>
      </c>
    </row>
    <row r="59" spans="1:9" ht="11.25">
      <c r="A59" s="12" t="s">
        <v>10</v>
      </c>
      <c r="B59" s="3" t="s">
        <v>19</v>
      </c>
      <c r="C59" s="3" t="s">
        <v>28</v>
      </c>
      <c r="D59" s="5">
        <v>3184</v>
      </c>
      <c r="E59" s="5">
        <v>3763</v>
      </c>
      <c r="F59" s="14">
        <f t="shared" si="13"/>
        <v>-579</v>
      </c>
      <c r="G59" s="5">
        <v>201</v>
      </c>
      <c r="H59" s="6">
        <f t="shared" si="14"/>
        <v>-378</v>
      </c>
      <c r="I59" s="13">
        <f t="shared" si="15"/>
        <v>3385</v>
      </c>
    </row>
    <row r="60" spans="1:9" ht="11.25">
      <c r="A60" s="12" t="s">
        <v>10</v>
      </c>
      <c r="B60" s="3" t="s">
        <v>19</v>
      </c>
      <c r="C60" s="3" t="s">
        <v>29</v>
      </c>
      <c r="D60" s="5">
        <v>14151</v>
      </c>
      <c r="E60" s="5">
        <v>17947</v>
      </c>
      <c r="F60" s="14">
        <f t="shared" si="13"/>
        <v>-3796</v>
      </c>
      <c r="G60" s="5">
        <v>3190</v>
      </c>
      <c r="H60" s="6">
        <f t="shared" si="14"/>
        <v>-606</v>
      </c>
      <c r="I60" s="13">
        <f t="shared" si="15"/>
        <v>17341</v>
      </c>
    </row>
    <row r="61" spans="1:9" ht="11.25">
      <c r="A61" s="12" t="s">
        <v>10</v>
      </c>
      <c r="B61" s="3" t="s">
        <v>19</v>
      </c>
      <c r="C61" s="3" t="s">
        <v>30</v>
      </c>
      <c r="D61" s="5">
        <v>13583</v>
      </c>
      <c r="E61" s="5">
        <v>17446</v>
      </c>
      <c r="F61" s="14">
        <f t="shared" si="13"/>
        <v>-3863</v>
      </c>
      <c r="G61" s="5">
        <v>1314</v>
      </c>
      <c r="H61" s="6">
        <f t="shared" si="14"/>
        <v>-2549</v>
      </c>
      <c r="I61" s="13">
        <f t="shared" si="15"/>
        <v>14897</v>
      </c>
    </row>
    <row r="62" spans="1:9" ht="11.25">
      <c r="A62" s="12" t="s">
        <v>10</v>
      </c>
      <c r="B62" s="3" t="s">
        <v>19</v>
      </c>
      <c r="C62" s="3" t="s">
        <v>31</v>
      </c>
      <c r="D62" s="5">
        <v>19797</v>
      </c>
      <c r="E62" s="5">
        <v>23185</v>
      </c>
      <c r="F62" s="14">
        <f t="shared" si="13"/>
        <v>-3388</v>
      </c>
      <c r="G62" s="5">
        <v>1504</v>
      </c>
      <c r="H62" s="6">
        <f t="shared" si="14"/>
        <v>-1884</v>
      </c>
      <c r="I62" s="13">
        <f t="shared" si="15"/>
        <v>21301</v>
      </c>
    </row>
    <row r="63" spans="1:9" ht="11.25">
      <c r="A63" s="12" t="s">
        <v>10</v>
      </c>
      <c r="B63" s="3" t="s">
        <v>19</v>
      </c>
      <c r="C63" s="3" t="s">
        <v>32</v>
      </c>
      <c r="D63" s="5">
        <v>524</v>
      </c>
      <c r="E63" s="5">
        <v>838</v>
      </c>
      <c r="F63" s="14">
        <f t="shared" si="13"/>
        <v>-314</v>
      </c>
      <c r="G63" s="5">
        <v>369</v>
      </c>
      <c r="H63" s="6">
        <f>D63+G63-E63</f>
        <v>55</v>
      </c>
      <c r="I63" s="13">
        <f>D63+G63</f>
        <v>893</v>
      </c>
    </row>
    <row r="64" spans="1:9" ht="11.25">
      <c r="A64" s="12" t="s">
        <v>10</v>
      </c>
      <c r="B64" s="3" t="s">
        <v>19</v>
      </c>
      <c r="C64" s="3" t="s">
        <v>33</v>
      </c>
      <c r="D64" s="5">
        <v>7000</v>
      </c>
      <c r="E64" s="5">
        <v>8786</v>
      </c>
      <c r="F64" s="14">
        <f t="shared" si="13"/>
        <v>-1786</v>
      </c>
      <c r="G64" s="5">
        <v>1307</v>
      </c>
      <c r="H64" s="6">
        <f>D64+G64-E64</f>
        <v>-479</v>
      </c>
      <c r="I64" s="13">
        <f>D64+G64</f>
        <v>8307</v>
      </c>
    </row>
    <row r="65" spans="1:9" ht="11.25">
      <c r="A65" s="12" t="s">
        <v>10</v>
      </c>
      <c r="B65" s="3" t="s">
        <v>19</v>
      </c>
      <c r="C65" s="3" t="s">
        <v>34</v>
      </c>
      <c r="D65" s="5">
        <v>5563</v>
      </c>
      <c r="E65" s="5">
        <v>5786</v>
      </c>
      <c r="F65" s="14">
        <f t="shared" si="13"/>
        <v>-223</v>
      </c>
      <c r="G65" s="5">
        <v>632</v>
      </c>
      <c r="H65" s="6">
        <f>D65+G65-E65</f>
        <v>409</v>
      </c>
      <c r="I65" s="13">
        <f>D65+G65</f>
        <v>6195</v>
      </c>
    </row>
    <row r="66" spans="1:9" ht="11.25">
      <c r="A66" s="12" t="s">
        <v>10</v>
      </c>
      <c r="B66" s="3" t="s">
        <v>19</v>
      </c>
      <c r="C66" s="3" t="s">
        <v>35</v>
      </c>
      <c r="D66" s="5">
        <v>9709</v>
      </c>
      <c r="E66" s="5">
        <v>9891</v>
      </c>
      <c r="F66" s="14">
        <f t="shared" si="13"/>
        <v>-182</v>
      </c>
      <c r="G66" s="5">
        <v>2448</v>
      </c>
      <c r="H66" s="6">
        <f>D66+G66-E66</f>
        <v>2266</v>
      </c>
      <c r="I66" s="13">
        <f>D66+G66</f>
        <v>12157</v>
      </c>
    </row>
    <row r="67" spans="1:9" ht="11.25">
      <c r="A67" s="12" t="s">
        <v>10</v>
      </c>
      <c r="B67" s="3" t="s">
        <v>19</v>
      </c>
      <c r="C67" s="3" t="s">
        <v>36</v>
      </c>
      <c r="D67" s="5">
        <v>10508</v>
      </c>
      <c r="E67" s="5">
        <v>8650</v>
      </c>
      <c r="F67" s="14">
        <f t="shared" si="13"/>
        <v>1858</v>
      </c>
      <c r="G67" s="5">
        <v>1472</v>
      </c>
      <c r="H67" s="6">
        <f>D67+G67-E67</f>
        <v>3330</v>
      </c>
      <c r="I67" s="13">
        <f>D67+G67</f>
        <v>11980</v>
      </c>
    </row>
    <row r="68" spans="1:9" ht="11.25">
      <c r="A68" s="7" t="s">
        <v>11</v>
      </c>
      <c r="B68" s="8" t="s">
        <v>20</v>
      </c>
      <c r="C68" s="8" t="s">
        <v>26</v>
      </c>
      <c r="D68" s="9">
        <v>33989</v>
      </c>
      <c r="E68" s="9">
        <v>31245</v>
      </c>
      <c r="F68" s="14">
        <f t="shared" si="13"/>
        <v>2744</v>
      </c>
      <c r="G68" s="9">
        <v>4325</v>
      </c>
      <c r="H68" s="10">
        <f aca="true" t="shared" si="16" ref="H68:H73">D68+G68-E68</f>
        <v>7069</v>
      </c>
      <c r="I68" s="11">
        <f aca="true" t="shared" si="17" ref="I68:I73">D68+G68</f>
        <v>38314</v>
      </c>
    </row>
    <row r="69" spans="1:9" ht="11.25">
      <c r="A69" s="12" t="s">
        <v>11</v>
      </c>
      <c r="B69" s="3" t="s">
        <v>20</v>
      </c>
      <c r="C69" s="3" t="s">
        <v>27</v>
      </c>
      <c r="D69" s="5">
        <v>56073</v>
      </c>
      <c r="E69" s="5">
        <v>50043</v>
      </c>
      <c r="F69" s="14">
        <f t="shared" si="13"/>
        <v>6030</v>
      </c>
      <c r="G69" s="5">
        <v>9547</v>
      </c>
      <c r="H69" s="6">
        <f t="shared" si="16"/>
        <v>15577</v>
      </c>
      <c r="I69" s="13">
        <f t="shared" si="17"/>
        <v>65620</v>
      </c>
    </row>
    <row r="70" spans="1:9" ht="11.25">
      <c r="A70" s="12" t="s">
        <v>11</v>
      </c>
      <c r="B70" s="3" t="s">
        <v>20</v>
      </c>
      <c r="C70" s="3" t="s">
        <v>28</v>
      </c>
      <c r="D70" s="5">
        <v>4054</v>
      </c>
      <c r="E70" s="5">
        <v>6662</v>
      </c>
      <c r="F70" s="14">
        <f t="shared" si="13"/>
        <v>-2608</v>
      </c>
      <c r="G70" s="5">
        <v>602</v>
      </c>
      <c r="H70" s="6">
        <f t="shared" si="16"/>
        <v>-2006</v>
      </c>
      <c r="I70" s="13">
        <f t="shared" si="17"/>
        <v>4656</v>
      </c>
    </row>
    <row r="71" spans="1:9" ht="11.25">
      <c r="A71" s="12" t="s">
        <v>11</v>
      </c>
      <c r="B71" s="3" t="s">
        <v>20</v>
      </c>
      <c r="C71" s="3" t="s">
        <v>29</v>
      </c>
      <c r="D71" s="5">
        <v>23894</v>
      </c>
      <c r="E71" s="5">
        <v>26958</v>
      </c>
      <c r="F71" s="14">
        <f t="shared" si="13"/>
        <v>-3064</v>
      </c>
      <c r="G71" s="5">
        <v>9946</v>
      </c>
      <c r="H71" s="6">
        <f t="shared" si="16"/>
        <v>6882</v>
      </c>
      <c r="I71" s="13">
        <f t="shared" si="17"/>
        <v>33840</v>
      </c>
    </row>
    <row r="72" spans="1:9" ht="11.25">
      <c r="A72" s="12" t="s">
        <v>11</v>
      </c>
      <c r="B72" s="3" t="s">
        <v>20</v>
      </c>
      <c r="C72" s="3" t="s">
        <v>30</v>
      </c>
      <c r="D72" s="5">
        <v>24728</v>
      </c>
      <c r="E72" s="5">
        <v>27152</v>
      </c>
      <c r="F72" s="14">
        <f t="shared" si="13"/>
        <v>-2424</v>
      </c>
      <c r="G72" s="5">
        <v>3896</v>
      </c>
      <c r="H72" s="6">
        <f t="shared" si="16"/>
        <v>1472</v>
      </c>
      <c r="I72" s="13">
        <f t="shared" si="17"/>
        <v>28624</v>
      </c>
    </row>
    <row r="73" spans="1:9" ht="11.25">
      <c r="A73" s="12" t="s">
        <v>11</v>
      </c>
      <c r="B73" s="3" t="s">
        <v>20</v>
      </c>
      <c r="C73" s="3" t="s">
        <v>31</v>
      </c>
      <c r="D73" s="5">
        <v>31153</v>
      </c>
      <c r="E73" s="5">
        <v>31836</v>
      </c>
      <c r="F73" s="14">
        <f t="shared" si="13"/>
        <v>-683</v>
      </c>
      <c r="G73" s="5">
        <v>4145</v>
      </c>
      <c r="H73" s="6">
        <f t="shared" si="16"/>
        <v>3462</v>
      </c>
      <c r="I73" s="13">
        <f t="shared" si="17"/>
        <v>35298</v>
      </c>
    </row>
    <row r="74" spans="1:9" ht="11.25">
      <c r="A74" s="12" t="s">
        <v>11</v>
      </c>
      <c r="B74" s="3" t="s">
        <v>20</v>
      </c>
      <c r="C74" s="3" t="s">
        <v>32</v>
      </c>
      <c r="D74" s="5">
        <v>509</v>
      </c>
      <c r="E74" s="5">
        <v>1218</v>
      </c>
      <c r="F74" s="14">
        <f t="shared" si="13"/>
        <v>-709</v>
      </c>
      <c r="G74" s="5">
        <v>945</v>
      </c>
      <c r="H74" s="6">
        <f>D74+G74-E74</f>
        <v>236</v>
      </c>
      <c r="I74" s="13">
        <f>D74+G74</f>
        <v>1454</v>
      </c>
    </row>
    <row r="75" spans="1:9" ht="11.25">
      <c r="A75" s="12" t="s">
        <v>11</v>
      </c>
      <c r="B75" s="3" t="s">
        <v>20</v>
      </c>
      <c r="C75" s="3" t="s">
        <v>33</v>
      </c>
      <c r="D75" s="5">
        <v>7066</v>
      </c>
      <c r="E75" s="5">
        <v>10383</v>
      </c>
      <c r="F75" s="14">
        <f t="shared" si="13"/>
        <v>-3317</v>
      </c>
      <c r="G75" s="5">
        <v>2696</v>
      </c>
      <c r="H75" s="6">
        <f>D75+G75-E75</f>
        <v>-621</v>
      </c>
      <c r="I75" s="13">
        <f>D75+G75</f>
        <v>9762</v>
      </c>
    </row>
    <row r="76" spans="1:9" ht="11.25">
      <c r="A76" s="12" t="s">
        <v>11</v>
      </c>
      <c r="B76" s="3" t="s">
        <v>20</v>
      </c>
      <c r="C76" s="3" t="s">
        <v>34</v>
      </c>
      <c r="D76" s="5">
        <v>5370</v>
      </c>
      <c r="E76" s="5">
        <v>8201</v>
      </c>
      <c r="F76" s="14">
        <f t="shared" si="13"/>
        <v>-2831</v>
      </c>
      <c r="G76" s="5">
        <v>1157</v>
      </c>
      <c r="H76" s="6">
        <f>D76+G76-E76</f>
        <v>-1674</v>
      </c>
      <c r="I76" s="13">
        <f>D76+G76</f>
        <v>6527</v>
      </c>
    </row>
    <row r="77" spans="1:9" ht="11.25">
      <c r="A77" s="12" t="s">
        <v>11</v>
      </c>
      <c r="B77" s="3" t="s">
        <v>20</v>
      </c>
      <c r="C77" s="3" t="s">
        <v>35</v>
      </c>
      <c r="D77" s="5">
        <v>6197</v>
      </c>
      <c r="E77" s="5">
        <v>12826</v>
      </c>
      <c r="F77" s="14">
        <f t="shared" si="13"/>
        <v>-6629</v>
      </c>
      <c r="G77" s="5">
        <v>3862</v>
      </c>
      <c r="H77" s="6">
        <f>D77+G77-E77</f>
        <v>-2767</v>
      </c>
      <c r="I77" s="13">
        <f>D77+G77</f>
        <v>10059</v>
      </c>
    </row>
    <row r="78" spans="1:9" ht="11.25">
      <c r="A78" s="12" t="s">
        <v>11</v>
      </c>
      <c r="B78" s="3" t="s">
        <v>20</v>
      </c>
      <c r="C78" s="3" t="s">
        <v>36</v>
      </c>
      <c r="D78" s="5">
        <v>6226</v>
      </c>
      <c r="E78" s="5">
        <v>10290</v>
      </c>
      <c r="F78" s="14">
        <f t="shared" si="13"/>
        <v>-4064</v>
      </c>
      <c r="G78" s="5">
        <v>1801</v>
      </c>
      <c r="H78" s="6">
        <f>D78+G78-E78</f>
        <v>-2263</v>
      </c>
      <c r="I78" s="13">
        <f>D78+G78</f>
        <v>8027</v>
      </c>
    </row>
    <row r="79" spans="1:9" ht="11.25">
      <c r="A79" s="7" t="s">
        <v>12</v>
      </c>
      <c r="B79" s="8" t="s">
        <v>21</v>
      </c>
      <c r="C79" s="8" t="s">
        <v>26</v>
      </c>
      <c r="D79" s="9">
        <v>11792</v>
      </c>
      <c r="E79" s="9">
        <v>9707</v>
      </c>
      <c r="F79" s="14">
        <f t="shared" si="13"/>
        <v>2085</v>
      </c>
      <c r="G79" s="9">
        <v>762</v>
      </c>
      <c r="H79" s="10">
        <f aca="true" t="shared" si="18" ref="H79:H84">D79+G79-E79</f>
        <v>2847</v>
      </c>
      <c r="I79" s="11">
        <f aca="true" t="shared" si="19" ref="I79:I84">D79+G79</f>
        <v>12554</v>
      </c>
    </row>
    <row r="80" spans="1:9" ht="11.25">
      <c r="A80" s="12" t="s">
        <v>12</v>
      </c>
      <c r="B80" s="3" t="s">
        <v>21</v>
      </c>
      <c r="C80" s="3" t="s">
        <v>27</v>
      </c>
      <c r="D80" s="5">
        <v>15839</v>
      </c>
      <c r="E80" s="5">
        <v>12271</v>
      </c>
      <c r="F80" s="14">
        <f t="shared" si="13"/>
        <v>3568</v>
      </c>
      <c r="G80" s="5">
        <v>1290</v>
      </c>
      <c r="H80" s="6">
        <f t="shared" si="18"/>
        <v>4858</v>
      </c>
      <c r="I80" s="13">
        <f t="shared" si="19"/>
        <v>17129</v>
      </c>
    </row>
    <row r="81" spans="1:9" ht="11.25">
      <c r="A81" s="12" t="s">
        <v>12</v>
      </c>
      <c r="B81" s="3" t="s">
        <v>21</v>
      </c>
      <c r="C81" s="3" t="s">
        <v>28</v>
      </c>
      <c r="D81" s="5">
        <v>1120</v>
      </c>
      <c r="E81" s="5">
        <v>936</v>
      </c>
      <c r="F81" s="14">
        <f t="shared" si="13"/>
        <v>184</v>
      </c>
      <c r="G81" s="5">
        <v>41</v>
      </c>
      <c r="H81" s="6">
        <f t="shared" si="18"/>
        <v>225</v>
      </c>
      <c r="I81" s="13">
        <f t="shared" si="19"/>
        <v>1161</v>
      </c>
    </row>
    <row r="82" spans="1:9" ht="11.25">
      <c r="A82" s="12" t="s">
        <v>12</v>
      </c>
      <c r="B82" s="3" t="s">
        <v>21</v>
      </c>
      <c r="C82" s="3" t="s">
        <v>29</v>
      </c>
      <c r="D82" s="5">
        <v>5114</v>
      </c>
      <c r="E82" s="5">
        <v>6966</v>
      </c>
      <c r="F82" s="14">
        <f t="shared" si="13"/>
        <v>-1852</v>
      </c>
      <c r="G82" s="5">
        <v>1894</v>
      </c>
      <c r="H82" s="6">
        <f t="shared" si="18"/>
        <v>42</v>
      </c>
      <c r="I82" s="13">
        <f t="shared" si="19"/>
        <v>7008</v>
      </c>
    </row>
    <row r="83" spans="1:9" ht="11.25">
      <c r="A83" s="12" t="s">
        <v>12</v>
      </c>
      <c r="B83" s="3" t="s">
        <v>21</v>
      </c>
      <c r="C83" s="3" t="s">
        <v>30</v>
      </c>
      <c r="D83" s="5">
        <v>7587</v>
      </c>
      <c r="E83" s="5">
        <v>6869</v>
      </c>
      <c r="F83" s="14">
        <f t="shared" si="13"/>
        <v>718</v>
      </c>
      <c r="G83" s="5">
        <v>697</v>
      </c>
      <c r="H83" s="6">
        <f t="shared" si="18"/>
        <v>1415</v>
      </c>
      <c r="I83" s="13">
        <f t="shared" si="19"/>
        <v>8284</v>
      </c>
    </row>
    <row r="84" spans="1:9" ht="11.25">
      <c r="A84" s="12" t="s">
        <v>12</v>
      </c>
      <c r="B84" s="3" t="s">
        <v>21</v>
      </c>
      <c r="C84" s="3" t="s">
        <v>31</v>
      </c>
      <c r="D84" s="5">
        <v>7884</v>
      </c>
      <c r="E84" s="5">
        <v>9027</v>
      </c>
      <c r="F84" s="14">
        <f t="shared" si="13"/>
        <v>-1143</v>
      </c>
      <c r="G84" s="5">
        <v>727</v>
      </c>
      <c r="H84" s="6">
        <f t="shared" si="18"/>
        <v>-416</v>
      </c>
      <c r="I84" s="13">
        <f t="shared" si="19"/>
        <v>8611</v>
      </c>
    </row>
    <row r="85" spans="1:9" ht="11.25">
      <c r="A85" s="12" t="s">
        <v>12</v>
      </c>
      <c r="B85" s="3" t="s">
        <v>21</v>
      </c>
      <c r="C85" s="3" t="s">
        <v>32</v>
      </c>
      <c r="D85" s="5">
        <v>813</v>
      </c>
      <c r="E85" s="5">
        <v>508</v>
      </c>
      <c r="F85" s="14">
        <f t="shared" si="13"/>
        <v>305</v>
      </c>
      <c r="G85" s="5">
        <v>2097</v>
      </c>
      <c r="H85" s="6">
        <f>D85+G85-E85</f>
        <v>2402</v>
      </c>
      <c r="I85" s="13">
        <f>D85+G85</f>
        <v>2910</v>
      </c>
    </row>
    <row r="86" spans="1:9" ht="11.25">
      <c r="A86" s="12" t="s">
        <v>12</v>
      </c>
      <c r="B86" s="3" t="s">
        <v>21</v>
      </c>
      <c r="C86" s="3" t="s">
        <v>33</v>
      </c>
      <c r="D86" s="5">
        <v>2337</v>
      </c>
      <c r="E86" s="5">
        <v>2876</v>
      </c>
      <c r="F86" s="14">
        <f t="shared" si="13"/>
        <v>-539</v>
      </c>
      <c r="G86" s="5">
        <v>392</v>
      </c>
      <c r="H86" s="6">
        <f>D86+G86-E86</f>
        <v>-147</v>
      </c>
      <c r="I86" s="13">
        <f>D86+G86</f>
        <v>2729</v>
      </c>
    </row>
    <row r="87" spans="1:9" ht="11.25">
      <c r="A87" s="12" t="s">
        <v>12</v>
      </c>
      <c r="B87" s="3" t="s">
        <v>21</v>
      </c>
      <c r="C87" s="3" t="s">
        <v>34</v>
      </c>
      <c r="D87" s="5">
        <v>1521</v>
      </c>
      <c r="E87" s="5">
        <v>2042</v>
      </c>
      <c r="F87" s="14">
        <f t="shared" si="13"/>
        <v>-521</v>
      </c>
      <c r="G87" s="5">
        <v>208</v>
      </c>
      <c r="H87" s="6">
        <f>D87+G87-E87</f>
        <v>-313</v>
      </c>
      <c r="I87" s="13">
        <f>D87+G87</f>
        <v>1729</v>
      </c>
    </row>
    <row r="88" spans="1:9" ht="11.25">
      <c r="A88" s="12" t="s">
        <v>12</v>
      </c>
      <c r="B88" s="3" t="s">
        <v>21</v>
      </c>
      <c r="C88" s="3" t="s">
        <v>35</v>
      </c>
      <c r="D88" s="5">
        <v>2548</v>
      </c>
      <c r="E88" s="5">
        <v>3382</v>
      </c>
      <c r="F88" s="14">
        <f t="shared" si="13"/>
        <v>-834</v>
      </c>
      <c r="G88" s="5">
        <v>980</v>
      </c>
      <c r="H88" s="6">
        <f>D88+G88-E88</f>
        <v>146</v>
      </c>
      <c r="I88" s="13">
        <f>D88+G88</f>
        <v>3528</v>
      </c>
    </row>
    <row r="89" spans="1:9" ht="11.25">
      <c r="A89" s="12" t="s">
        <v>12</v>
      </c>
      <c r="B89" s="3" t="s">
        <v>21</v>
      </c>
      <c r="C89" s="3" t="s">
        <v>36</v>
      </c>
      <c r="D89" s="5">
        <v>1832</v>
      </c>
      <c r="E89" s="5">
        <v>2681</v>
      </c>
      <c r="F89" s="14">
        <f t="shared" si="13"/>
        <v>-849</v>
      </c>
      <c r="G89" s="5">
        <v>734</v>
      </c>
      <c r="H89" s="6">
        <f>D89+G89-E89</f>
        <v>-115</v>
      </c>
      <c r="I89" s="13">
        <f>D89+G89</f>
        <v>2566</v>
      </c>
    </row>
    <row r="92" ht="11.25">
      <c r="A92" s="2" t="s">
        <v>24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2008-06-04T20:28:18Z</cp:lastPrinted>
  <dcterms:created xsi:type="dcterms:W3CDTF">2007-08-01T14:43:35Z</dcterms:created>
  <dcterms:modified xsi:type="dcterms:W3CDTF">2008-06-04T20:29:02Z</dcterms:modified>
  <cp:category/>
  <cp:version/>
  <cp:contentType/>
  <cp:contentStatus/>
</cp:coreProperties>
</file>