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tabRatio="964" activeTab="0"/>
  </bookViews>
  <sheets>
    <sheet name="Imperial Net" sheetId="1" r:id="rId1"/>
    <sheet name="Imperial In" sheetId="2" r:id="rId2"/>
    <sheet name="Imperial Out" sheetId="3" r:id="rId3"/>
    <sheet name="Kern Net" sheetId="4" r:id="rId4"/>
    <sheet name="Kern In" sheetId="5" r:id="rId5"/>
    <sheet name="Kern Out" sheetId="6" r:id="rId6"/>
    <sheet name="Los Angeles Net" sheetId="7" r:id="rId7"/>
    <sheet name="Los Angeles In" sheetId="8" r:id="rId8"/>
    <sheet name="Los Angeles Out" sheetId="9" r:id="rId9"/>
    <sheet name="Orange Net" sheetId="10" r:id="rId10"/>
    <sheet name="Orange In" sheetId="11" r:id="rId11"/>
    <sheet name="Orange Out" sheetId="12" r:id="rId12"/>
    <sheet name="Riverside Net" sheetId="13" r:id="rId13"/>
    <sheet name="Riverside In" sheetId="14" r:id="rId14"/>
    <sheet name="Riverside Out" sheetId="15" r:id="rId15"/>
    <sheet name="San Bernardino Net" sheetId="16" r:id="rId16"/>
    <sheet name="San Bernardino In" sheetId="17" r:id="rId17"/>
    <sheet name="San Bernardino Out" sheetId="18" r:id="rId18"/>
    <sheet name="San Diego Net" sheetId="19" r:id="rId19"/>
    <sheet name="San Diego In" sheetId="20" r:id="rId20"/>
    <sheet name="San Diego Out" sheetId="21" r:id="rId21"/>
    <sheet name="Ventura Net" sheetId="22" r:id="rId22"/>
    <sheet name="Ventura In" sheetId="23" r:id="rId23"/>
    <sheet name="Ventura Out" sheetId="24" r:id="rId24"/>
    <sheet name="Data" sheetId="25" r:id="rId25"/>
  </sheets>
  <definedNames/>
  <calcPr fullCalcOnLoad="1"/>
</workbook>
</file>

<file path=xl/sharedStrings.xml><?xml version="1.0" encoding="utf-8"?>
<sst xmlns="http://schemas.openxmlformats.org/spreadsheetml/2006/main" count="58" uniqueCount="28">
  <si>
    <t>FIPS</t>
  </si>
  <si>
    <t>INFLOW</t>
  </si>
  <si>
    <t>OUTFLOW</t>
  </si>
  <si>
    <t>NET_MIGRATION</t>
  </si>
  <si>
    <t>INFLOWINTL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</si>
  <si>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</si>
  <si>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</si>
  <si>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</si>
  <si>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</si>
  <si>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</si>
  <si>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</si>
  <si>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</si>
  <si>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</si>
  <si>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</si>
  <si>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</si>
  <si>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COUNTY</t>
  </si>
  <si>
    <t>Los Angeles</t>
  </si>
  <si>
    <t>Orange</t>
  </si>
  <si>
    <t>Riverside</t>
  </si>
  <si>
    <t>San Bernardino</t>
  </si>
  <si>
    <t>San Diego</t>
  </si>
  <si>
    <t>Ventura</t>
  </si>
  <si>
    <t>NET_MIGRATION_WITH_INFLOWINTL</t>
  </si>
  <si>
    <t>INFLOW_AND_INFLOWINTL</t>
  </si>
  <si>
    <t>Census 2000 Migration DVD</t>
  </si>
  <si>
    <t>POVERTY STATUS</t>
  </si>
  <si>
    <t>Family income in 1999 below poverty level</t>
  </si>
  <si>
    <t>Family income in 1999 at or above poverty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</si>
</sst>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0" fontId="3" fillId="2" borderId="0" xfId="0" applyFont="1" applyFill="1" applyBorder="1" applyAlignment="1">
      <alignment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wrapText="1"/>
      <protection/>
    </xf>
    <xf numFmtId="0" fontId="2" fillId="0" borderId="2" xfId="19" applyFont="1" applyFill="1" applyBorder="1" applyAlignment="1">
      <alignment wrapText="1"/>
      <protection/>
    </xf>
    <xf numFmtId="3" fontId="2" fillId="0" borderId="2" xfId="19" applyNumberFormat="1" applyFont="1" applyFill="1" applyBorder="1" applyAlignment="1">
      <alignment horizontal="right" wrapText="1"/>
      <protection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2" fillId="0" borderId="4" xfId="19" applyFont="1" applyFill="1" applyBorder="1" applyAlignment="1">
      <alignment wrapText="1"/>
      <protection/>
    </xf>
    <xf numFmtId="3" fontId="3" fillId="2" borderId="5" xfId="0" applyNumberFormat="1" applyFont="1" applyFill="1" applyBorder="1" applyAlignment="1">
      <alignment/>
    </xf>
    <xf numFmtId="3" fontId="2" fillId="2" borderId="0" xfId="19" applyNumberFormat="1" applyFont="1" applyFill="1" applyBorder="1" applyAlignment="1">
      <alignment horizontal="right" wrapText="1"/>
      <protection/>
    </xf>
    <xf numFmtId="0" fontId="2" fillId="2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Net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Data!$C$2:$C$3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Data!$H$2:$H$3</c:f>
              <c:numCache>
                <c:ptCount val="2"/>
                <c:pt idx="0">
                  <c:v>1362</c:v>
                </c:pt>
                <c:pt idx="1">
                  <c:v>-3361</c:v>
                </c:pt>
              </c:numCache>
            </c:numRef>
          </c:val>
        </c:ser>
        <c:axId val="62522881"/>
        <c:axId val="25835018"/>
      </c:barChart>
      <c:catAx>
        <c:axId val="62522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5835018"/>
        <c:crosses val="autoZero"/>
        <c:auto val="1"/>
        <c:lblOffset val="100"/>
        <c:noMultiLvlLbl val="0"/>
      </c:catAx>
      <c:valAx>
        <c:axId val="25835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52288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Net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Data!$C$8:$C$9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Data!$H$8:$H$9</c:f>
              <c:numCache>
                <c:ptCount val="2"/>
                <c:pt idx="0">
                  <c:v>13269</c:v>
                </c:pt>
                <c:pt idx="1">
                  <c:v>60747</c:v>
                </c:pt>
              </c:numCache>
            </c:numRef>
          </c:val>
        </c:ser>
        <c:axId val="42395051"/>
        <c:axId val="46011140"/>
      </c:barChart>
      <c:catAx>
        <c:axId val="4239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6011140"/>
        <c:crosses val="autoZero"/>
        <c:auto val="1"/>
        <c:lblOffset val="100"/>
        <c:noMultiLvlLbl val="0"/>
      </c:catAx>
      <c:valAx>
        <c:axId val="46011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39505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Data!$C$8:$C$9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Data!$I$8:$I$9</c:f>
              <c:numCache>
                <c:ptCount val="2"/>
                <c:pt idx="0">
                  <c:v>67753</c:v>
                </c:pt>
                <c:pt idx="1">
                  <c:v>409767</c:v>
                </c:pt>
              </c:numCache>
            </c:numRef>
          </c:val>
        </c:ser>
        <c:axId val="11447077"/>
        <c:axId val="35914830"/>
      </c:barChart>
      <c:catAx>
        <c:axId val="1144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5914830"/>
        <c:crosses val="autoZero"/>
        <c:auto val="1"/>
        <c:lblOffset val="100"/>
        <c:noMultiLvlLbl val="0"/>
      </c:catAx>
      <c:valAx>
        <c:axId val="359148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447077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Out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Data!$C$8:$C$9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Data!$E$8:$E$9</c:f>
              <c:numCache>
                <c:ptCount val="2"/>
                <c:pt idx="0">
                  <c:v>54484</c:v>
                </c:pt>
                <c:pt idx="1">
                  <c:v>349020</c:v>
                </c:pt>
              </c:numCache>
            </c:numRef>
          </c:val>
        </c:ser>
        <c:axId val="54798015"/>
        <c:axId val="23420088"/>
      </c:barChart>
      <c:catAx>
        <c:axId val="5479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3420088"/>
        <c:crosses val="autoZero"/>
        <c:auto val="1"/>
        <c:lblOffset val="100"/>
        <c:noMultiLvlLbl val="0"/>
      </c:catAx>
      <c:valAx>
        <c:axId val="234200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79801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Net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Data!$C$10:$C$11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Data!$H$10:$H$11</c:f>
              <c:numCache>
                <c:ptCount val="2"/>
                <c:pt idx="0">
                  <c:v>20063</c:v>
                </c:pt>
                <c:pt idx="1">
                  <c:v>98570</c:v>
                </c:pt>
              </c:numCache>
            </c:numRef>
          </c:val>
        </c:ser>
        <c:axId val="9454201"/>
        <c:axId val="17978946"/>
      </c:barChart>
      <c:catAx>
        <c:axId val="945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7978946"/>
        <c:crosses val="autoZero"/>
        <c:auto val="1"/>
        <c:lblOffset val="100"/>
        <c:noMultiLvlLbl val="0"/>
      </c:catAx>
      <c:valAx>
        <c:axId val="179789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45420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Data!$C$10:$C$11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Data!$I$10:$I$11</c:f>
              <c:numCache>
                <c:ptCount val="2"/>
                <c:pt idx="0">
                  <c:v>53027</c:v>
                </c:pt>
                <c:pt idx="1">
                  <c:v>283569</c:v>
                </c:pt>
              </c:numCache>
            </c:numRef>
          </c:val>
        </c:ser>
        <c:axId val="27592787"/>
        <c:axId val="47008492"/>
      </c:barChart>
      <c:catAx>
        <c:axId val="2759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7008492"/>
        <c:crosses val="autoZero"/>
        <c:auto val="1"/>
        <c:lblOffset val="100"/>
        <c:noMultiLvlLbl val="0"/>
      </c:catAx>
      <c:valAx>
        <c:axId val="470084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592787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Out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Data!$C$10:$C$11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Data!$E$10:$E$11</c:f>
              <c:numCache>
                <c:ptCount val="2"/>
                <c:pt idx="0">
                  <c:v>32964</c:v>
                </c:pt>
                <c:pt idx="1">
                  <c:v>184999</c:v>
                </c:pt>
              </c:numCache>
            </c:numRef>
          </c:val>
        </c:ser>
        <c:axId val="20423245"/>
        <c:axId val="49591478"/>
      </c:barChart>
      <c:catAx>
        <c:axId val="2042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9591478"/>
        <c:crosses val="autoZero"/>
        <c:auto val="1"/>
        <c:lblOffset val="100"/>
        <c:noMultiLvlLbl val="0"/>
      </c:catAx>
      <c:valAx>
        <c:axId val="495914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42324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Net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Data!$C$12:$C$13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Data!$H$12:$H$13</c:f>
              <c:numCache>
                <c:ptCount val="2"/>
                <c:pt idx="0">
                  <c:v>19952</c:v>
                </c:pt>
                <c:pt idx="1">
                  <c:v>19111</c:v>
                </c:pt>
              </c:numCache>
            </c:numRef>
          </c:val>
        </c:ser>
        <c:axId val="43670119"/>
        <c:axId val="57486752"/>
      </c:barChart>
      <c:catAx>
        <c:axId val="43670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7486752"/>
        <c:crosses val="autoZero"/>
        <c:auto val="1"/>
        <c:lblOffset val="100"/>
        <c:noMultiLvlLbl val="0"/>
      </c:catAx>
      <c:valAx>
        <c:axId val="574867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67011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Data!$C$12:$C$13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Data!$I$12:$I$13</c:f>
              <c:numCache>
                <c:ptCount val="2"/>
                <c:pt idx="0">
                  <c:v>62420</c:v>
                </c:pt>
                <c:pt idx="1">
                  <c:v>256114</c:v>
                </c:pt>
              </c:numCache>
            </c:numRef>
          </c:val>
        </c:ser>
        <c:axId val="47618721"/>
        <c:axId val="25915306"/>
      </c:barChart>
      <c:catAx>
        <c:axId val="47618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5915306"/>
        <c:crosses val="autoZero"/>
        <c:auto val="1"/>
        <c:lblOffset val="100"/>
        <c:noMultiLvlLbl val="0"/>
      </c:catAx>
      <c:valAx>
        <c:axId val="259153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61872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Out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Data!$C$12:$C$13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Data!$E$12:$E$13</c:f>
              <c:numCache>
                <c:ptCount val="2"/>
                <c:pt idx="0">
                  <c:v>42468</c:v>
                </c:pt>
                <c:pt idx="1">
                  <c:v>237003</c:v>
                </c:pt>
              </c:numCache>
            </c:numRef>
          </c:val>
        </c:ser>
        <c:axId val="31911163"/>
        <c:axId val="18765012"/>
      </c:barChart>
      <c:catAx>
        <c:axId val="31911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8765012"/>
        <c:crosses val="autoZero"/>
        <c:auto val="1"/>
        <c:lblOffset val="100"/>
        <c:noMultiLvlLbl val="0"/>
      </c:catAx>
      <c:valAx>
        <c:axId val="187650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91116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Net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Data!$C$14:$C$15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Data!$H$14:$H$15</c:f>
              <c:numCache>
                <c:ptCount val="2"/>
                <c:pt idx="0">
                  <c:v>20587</c:v>
                </c:pt>
                <c:pt idx="1">
                  <c:v>50724</c:v>
                </c:pt>
              </c:numCache>
            </c:numRef>
          </c:val>
        </c:ser>
        <c:axId val="34667381"/>
        <c:axId val="43570974"/>
      </c:barChart>
      <c:catAx>
        <c:axId val="34667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3570974"/>
        <c:crosses val="autoZero"/>
        <c:auto val="1"/>
        <c:lblOffset val="100"/>
        <c:noMultiLvlLbl val="0"/>
      </c:catAx>
      <c:valAx>
        <c:axId val="43570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66738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In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Data!$C$2:$C$3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Data!$I$2:$I$3</c:f>
              <c:numCache>
                <c:ptCount val="2"/>
                <c:pt idx="0">
                  <c:v>5622</c:v>
                </c:pt>
                <c:pt idx="1">
                  <c:v>13158</c:v>
                </c:pt>
              </c:numCache>
            </c:numRef>
          </c:val>
        </c:ser>
        <c:axId val="31188571"/>
        <c:axId val="12261684"/>
      </c:barChart>
      <c:catAx>
        <c:axId val="31188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2261684"/>
        <c:crosses val="autoZero"/>
        <c:auto val="1"/>
        <c:lblOffset val="100"/>
        <c:noMultiLvlLbl val="0"/>
      </c:catAx>
      <c:valAx>
        <c:axId val="12261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18857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Data!$C$14:$C$15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Data!$I$14:$I$15</c:f>
              <c:numCache>
                <c:ptCount val="2"/>
                <c:pt idx="0">
                  <c:v>74497</c:v>
                </c:pt>
                <c:pt idx="1">
                  <c:v>405720</c:v>
                </c:pt>
              </c:numCache>
            </c:numRef>
          </c:val>
        </c:ser>
        <c:axId val="56594447"/>
        <c:axId val="39587976"/>
      </c:barChart>
      <c:catAx>
        <c:axId val="56594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9587976"/>
        <c:crosses val="autoZero"/>
        <c:auto val="1"/>
        <c:lblOffset val="100"/>
        <c:noMultiLvlLbl val="0"/>
      </c:catAx>
      <c:valAx>
        <c:axId val="395879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594447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Out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Data!$C$14:$C$15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Data!$E$14:$E$15</c:f>
              <c:numCache>
                <c:ptCount val="2"/>
                <c:pt idx="0">
                  <c:v>53910</c:v>
                </c:pt>
                <c:pt idx="1">
                  <c:v>354996</c:v>
                </c:pt>
              </c:numCache>
            </c:numRef>
          </c:val>
        </c:ser>
        <c:axId val="20747465"/>
        <c:axId val="52509458"/>
      </c:barChart>
      <c:catAx>
        <c:axId val="2074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2509458"/>
        <c:crosses val="autoZero"/>
        <c:auto val="1"/>
        <c:lblOffset val="100"/>
        <c:noMultiLvlLbl val="0"/>
      </c:catAx>
      <c:valAx>
        <c:axId val="525094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74746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Net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Data!$C$16:$C$17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Data!$H$16:$H$17</c:f>
              <c:numCache>
                <c:ptCount val="2"/>
                <c:pt idx="0">
                  <c:v>-770</c:v>
                </c:pt>
                <c:pt idx="1">
                  <c:v>21886</c:v>
                </c:pt>
              </c:numCache>
            </c:numRef>
          </c:val>
        </c:ser>
        <c:axId val="2823075"/>
        <c:axId val="25407676"/>
      </c:barChart>
      <c:catAx>
        <c:axId val="282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5407676"/>
        <c:crosses val="autoZero"/>
        <c:auto val="1"/>
        <c:lblOffset val="100"/>
        <c:noMultiLvlLbl val="0"/>
      </c:catAx>
      <c:valAx>
        <c:axId val="2540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2307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Data!$C$16:$C$17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Data!$I$16:$I$17</c:f>
              <c:numCache>
                <c:ptCount val="2"/>
                <c:pt idx="0">
                  <c:v>14671</c:v>
                </c:pt>
                <c:pt idx="1">
                  <c:v>115923</c:v>
                </c:pt>
              </c:numCache>
            </c:numRef>
          </c:val>
        </c:ser>
        <c:axId val="27342493"/>
        <c:axId val="44755846"/>
      </c:barChart>
      <c:catAx>
        <c:axId val="2734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4755846"/>
        <c:crosses val="autoZero"/>
        <c:auto val="1"/>
        <c:lblOffset val="100"/>
        <c:noMultiLvlLbl val="0"/>
      </c:catAx>
      <c:valAx>
        <c:axId val="447558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34249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Out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Data!$C$16:$C$17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Data!$E$16:$E$17</c:f>
              <c:numCache>
                <c:ptCount val="2"/>
                <c:pt idx="0">
                  <c:v>15441</c:v>
                </c:pt>
                <c:pt idx="1">
                  <c:v>94037</c:v>
                </c:pt>
              </c:numCache>
            </c:numRef>
          </c:val>
        </c:ser>
        <c:axId val="149431"/>
        <c:axId val="1344880"/>
      </c:barChart>
      <c:catAx>
        <c:axId val="14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344880"/>
        <c:crosses val="autoZero"/>
        <c:auto val="1"/>
        <c:lblOffset val="100"/>
        <c:noMultiLvlLbl val="0"/>
      </c:catAx>
      <c:valAx>
        <c:axId val="13448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943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Out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Data!$C$2:$C$3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Data!$E$2:$E$3</c:f>
              <c:numCache>
                <c:ptCount val="2"/>
                <c:pt idx="0">
                  <c:v>4260</c:v>
                </c:pt>
                <c:pt idx="1">
                  <c:v>16519</c:v>
                </c:pt>
              </c:numCache>
            </c:numRef>
          </c:val>
        </c:ser>
        <c:axId val="43246293"/>
        <c:axId val="53672318"/>
      </c:barChart>
      <c:catAx>
        <c:axId val="43246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3672318"/>
        <c:crosses val="autoZero"/>
        <c:auto val="1"/>
        <c:lblOffset val="100"/>
        <c:noMultiLvlLbl val="0"/>
      </c:catAx>
      <c:valAx>
        <c:axId val="536723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24629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Net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Data!$C$4:$C$5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Data!$H$4:$H$5</c:f>
              <c:numCache>
                <c:ptCount val="2"/>
                <c:pt idx="0">
                  <c:v>2497</c:v>
                </c:pt>
                <c:pt idx="1">
                  <c:v>-10450</c:v>
                </c:pt>
              </c:numCache>
            </c:numRef>
          </c:val>
        </c:ser>
        <c:axId val="13288815"/>
        <c:axId val="52490472"/>
      </c:barChart>
      <c:catAx>
        <c:axId val="1328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2490472"/>
        <c:crosses val="autoZero"/>
        <c:auto val="1"/>
        <c:lblOffset val="100"/>
        <c:noMultiLvlLbl val="0"/>
      </c:catAx>
      <c:valAx>
        <c:axId val="52490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28881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Data!$C$4:$C$5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Data!$I$4:$I$5</c:f>
              <c:numCache>
                <c:ptCount val="2"/>
                <c:pt idx="0">
                  <c:v>20600</c:v>
                </c:pt>
                <c:pt idx="1">
                  <c:v>65756</c:v>
                </c:pt>
              </c:numCache>
            </c:numRef>
          </c:val>
        </c:ser>
        <c:axId val="2652201"/>
        <c:axId val="23869810"/>
      </c:barChart>
      <c:catAx>
        <c:axId val="2652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3869810"/>
        <c:crosses val="autoZero"/>
        <c:auto val="1"/>
        <c:lblOffset val="100"/>
        <c:noMultiLvlLbl val="0"/>
      </c:catAx>
      <c:valAx>
        <c:axId val="23869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5220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Out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Data!$C$4:$C$5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Data!$E$4:$E$5</c:f>
              <c:numCache>
                <c:ptCount val="2"/>
                <c:pt idx="0">
                  <c:v>18103</c:v>
                </c:pt>
                <c:pt idx="1">
                  <c:v>76206</c:v>
                </c:pt>
              </c:numCache>
            </c:numRef>
          </c:val>
        </c:ser>
        <c:axId val="13501699"/>
        <c:axId val="54406428"/>
      </c:barChart>
      <c:catAx>
        <c:axId val="13501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4406428"/>
        <c:crosses val="autoZero"/>
        <c:auto val="1"/>
        <c:lblOffset val="100"/>
        <c:noMultiLvlLbl val="0"/>
      </c:catAx>
      <c:valAx>
        <c:axId val="544064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50169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Net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Data!$C$6:$C$7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Data!$H$6:$H$7</c:f>
              <c:numCache>
                <c:ptCount val="2"/>
                <c:pt idx="0">
                  <c:v>65570</c:v>
                </c:pt>
                <c:pt idx="1">
                  <c:v>-153458</c:v>
                </c:pt>
              </c:numCache>
            </c:numRef>
          </c:val>
        </c:ser>
        <c:axId val="19895805"/>
        <c:axId val="44844518"/>
      </c:barChart>
      <c:catAx>
        <c:axId val="1989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4844518"/>
        <c:crosses val="autoZero"/>
        <c:auto val="1"/>
        <c:lblOffset val="100"/>
        <c:noMultiLvlLbl val="0"/>
      </c:catAx>
      <c:valAx>
        <c:axId val="4484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89580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Data!$C$6:$C$7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Data!$I$6:$I$7</c:f>
              <c:numCache>
                <c:ptCount val="2"/>
                <c:pt idx="0">
                  <c:v>253332</c:v>
                </c:pt>
                <c:pt idx="1">
                  <c:v>786686</c:v>
                </c:pt>
              </c:numCache>
            </c:numRef>
          </c:val>
        </c:ser>
        <c:axId val="947479"/>
        <c:axId val="8527312"/>
      </c:barChart>
      <c:catAx>
        <c:axId val="947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8527312"/>
        <c:crosses val="autoZero"/>
        <c:auto val="1"/>
        <c:lblOffset val="100"/>
        <c:noMultiLvlLbl val="0"/>
      </c:catAx>
      <c:valAx>
        <c:axId val="85273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4747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Out Migration by Poverty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Data!$C$6:$C$7</c:f>
              <c:strCache>
                <c:ptCount val="2"/>
                <c:pt idx="0">
                  <c:v>Family income in 1999 below poverty level</c:v>
                </c:pt>
                <c:pt idx="1">
                  <c:v>Family income in 1999 at or above poverty level</c:v>
                </c:pt>
              </c:strCache>
            </c:strRef>
          </c:cat>
          <c:val>
            <c:numRef>
              <c:f>Data!$E$6:$E$7</c:f>
              <c:numCache>
                <c:ptCount val="2"/>
                <c:pt idx="0">
                  <c:v>187762</c:v>
                </c:pt>
                <c:pt idx="1">
                  <c:v>940144</c:v>
                </c:pt>
              </c:numCache>
            </c:numRef>
          </c:val>
        </c:ser>
        <c:axId val="9636945"/>
        <c:axId val="19623642"/>
      </c:barChart>
      <c:catAx>
        <c:axId val="9636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Poverty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9623642"/>
        <c:crosses val="autoZero"/>
        <c:auto val="1"/>
        <c:lblOffset val="100"/>
        <c:noMultiLvlLbl val="0"/>
      </c:catAx>
      <c:valAx>
        <c:axId val="196236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63694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6.00390625" style="2" bestFit="1" customWidth="1"/>
    <col min="2" max="2" width="11.7109375" style="2" bestFit="1" customWidth="1"/>
    <col min="3" max="3" width="34.421875" style="2" bestFit="1" customWidth="1"/>
    <col min="4" max="4" width="8.140625" style="2" bestFit="1" customWidth="1"/>
    <col min="5" max="5" width="10.140625" style="2" bestFit="1" customWidth="1"/>
    <col min="6" max="6" width="15.8515625" style="2" bestFit="1" customWidth="1"/>
    <col min="7" max="7" width="11.8515625" style="2" bestFit="1" customWidth="1"/>
    <col min="8" max="8" width="27.00390625" style="2" bestFit="1" customWidth="1"/>
    <col min="9" max="9" width="20.28125" style="2" bestFit="1" customWidth="1"/>
    <col min="10" max="16384" width="95.140625" style="2" customWidth="1"/>
  </cols>
  <sheetData>
    <row r="1" spans="1:9" ht="11.25">
      <c r="A1" s="1" t="s">
        <v>0</v>
      </c>
      <c r="B1" s="1" t="s">
        <v>15</v>
      </c>
      <c r="C1" s="1" t="s">
        <v>25</v>
      </c>
      <c r="D1" s="1" t="s">
        <v>1</v>
      </c>
      <c r="E1" s="1" t="s">
        <v>2</v>
      </c>
      <c r="F1" s="15" t="s">
        <v>3</v>
      </c>
      <c r="G1" s="1" t="s">
        <v>4</v>
      </c>
      <c r="H1" s="4" t="s">
        <v>22</v>
      </c>
      <c r="I1" s="4" t="s">
        <v>23</v>
      </c>
    </row>
    <row r="2" spans="1:9" ht="11.25">
      <c r="A2" s="7" t="s">
        <v>5</v>
      </c>
      <c r="B2" s="8" t="s">
        <v>13</v>
      </c>
      <c r="C2" s="8" t="s">
        <v>26</v>
      </c>
      <c r="D2" s="9">
        <v>3411</v>
      </c>
      <c r="E2" s="9">
        <v>4260</v>
      </c>
      <c r="F2" s="14">
        <f>D2-E2</f>
        <v>-849</v>
      </c>
      <c r="G2" s="9">
        <v>2211</v>
      </c>
      <c r="H2" s="10">
        <f aca="true" t="shared" si="0" ref="H2:H11">D2+G2-E2</f>
        <v>1362</v>
      </c>
      <c r="I2" s="11">
        <f aca="true" t="shared" si="1" ref="I2:I11">D2+G2</f>
        <v>5622</v>
      </c>
    </row>
    <row r="3" spans="1:9" ht="11.25">
      <c r="A3" s="12" t="s">
        <v>5</v>
      </c>
      <c r="B3" s="3" t="s">
        <v>13</v>
      </c>
      <c r="C3" s="3" t="s">
        <v>27</v>
      </c>
      <c r="D3" s="5">
        <v>8773</v>
      </c>
      <c r="E3" s="5">
        <v>16519</v>
      </c>
      <c r="F3" s="14">
        <f aca="true" t="shared" si="2" ref="F3:F17">D3-E3</f>
        <v>-7746</v>
      </c>
      <c r="G3" s="5">
        <v>4385</v>
      </c>
      <c r="H3" s="6">
        <f t="shared" si="0"/>
        <v>-3361</v>
      </c>
      <c r="I3" s="13">
        <f t="shared" si="1"/>
        <v>13158</v>
      </c>
    </row>
    <row r="4" spans="1:9" ht="11.25">
      <c r="A4" s="7" t="s">
        <v>6</v>
      </c>
      <c r="B4" s="8" t="s">
        <v>14</v>
      </c>
      <c r="C4" s="8" t="s">
        <v>26</v>
      </c>
      <c r="D4" s="9">
        <v>14798</v>
      </c>
      <c r="E4" s="9">
        <v>18103</v>
      </c>
      <c r="F4" s="14">
        <f t="shared" si="2"/>
        <v>-3305</v>
      </c>
      <c r="G4" s="9">
        <v>5802</v>
      </c>
      <c r="H4" s="10">
        <f t="shared" si="0"/>
        <v>2497</v>
      </c>
      <c r="I4" s="11">
        <f t="shared" si="1"/>
        <v>20600</v>
      </c>
    </row>
    <row r="5" spans="1:9" ht="11.25">
      <c r="A5" s="12" t="s">
        <v>6</v>
      </c>
      <c r="B5" s="3" t="s">
        <v>14</v>
      </c>
      <c r="C5" s="3" t="s">
        <v>27</v>
      </c>
      <c r="D5" s="5">
        <v>55142</v>
      </c>
      <c r="E5" s="5">
        <v>76206</v>
      </c>
      <c r="F5" s="14">
        <f t="shared" si="2"/>
        <v>-21064</v>
      </c>
      <c r="G5" s="5">
        <v>10614</v>
      </c>
      <c r="H5" s="6">
        <f t="shared" si="0"/>
        <v>-10450</v>
      </c>
      <c r="I5" s="13">
        <f t="shared" si="1"/>
        <v>65756</v>
      </c>
    </row>
    <row r="6" spans="1:9" ht="11.25">
      <c r="A6" s="7" t="s">
        <v>7</v>
      </c>
      <c r="B6" s="8" t="s">
        <v>16</v>
      </c>
      <c r="C6" s="8" t="s">
        <v>26</v>
      </c>
      <c r="D6" s="9">
        <v>99512</v>
      </c>
      <c r="E6" s="9">
        <v>187762</v>
      </c>
      <c r="F6" s="14">
        <f t="shared" si="2"/>
        <v>-88250</v>
      </c>
      <c r="G6" s="9">
        <v>153820</v>
      </c>
      <c r="H6" s="10">
        <f t="shared" si="0"/>
        <v>65570</v>
      </c>
      <c r="I6" s="11">
        <f t="shared" si="1"/>
        <v>253332</v>
      </c>
    </row>
    <row r="7" spans="1:9" ht="11.25">
      <c r="A7" s="12" t="s">
        <v>7</v>
      </c>
      <c r="B7" s="3" t="s">
        <v>16</v>
      </c>
      <c r="C7" s="3" t="s">
        <v>27</v>
      </c>
      <c r="D7" s="5">
        <v>481975</v>
      </c>
      <c r="E7" s="5">
        <v>940144</v>
      </c>
      <c r="F7" s="14">
        <f t="shared" si="2"/>
        <v>-458169</v>
      </c>
      <c r="G7" s="5">
        <v>304711</v>
      </c>
      <c r="H7" s="6">
        <f t="shared" si="0"/>
        <v>-153458</v>
      </c>
      <c r="I7" s="13">
        <f t="shared" si="1"/>
        <v>786686</v>
      </c>
    </row>
    <row r="8" spans="1:9" ht="11.25">
      <c r="A8" s="7" t="s">
        <v>8</v>
      </c>
      <c r="B8" s="8" t="s">
        <v>17</v>
      </c>
      <c r="C8" s="8" t="s">
        <v>26</v>
      </c>
      <c r="D8" s="9">
        <v>32812</v>
      </c>
      <c r="E8" s="9">
        <v>54484</v>
      </c>
      <c r="F8" s="14">
        <f t="shared" si="2"/>
        <v>-21672</v>
      </c>
      <c r="G8" s="9">
        <v>34941</v>
      </c>
      <c r="H8" s="10">
        <f t="shared" si="0"/>
        <v>13269</v>
      </c>
      <c r="I8" s="11">
        <f t="shared" si="1"/>
        <v>67753</v>
      </c>
    </row>
    <row r="9" spans="1:9" ht="11.25">
      <c r="A9" s="12" t="s">
        <v>8</v>
      </c>
      <c r="B9" s="3" t="s">
        <v>17</v>
      </c>
      <c r="C9" s="3" t="s">
        <v>27</v>
      </c>
      <c r="D9" s="5">
        <v>319411</v>
      </c>
      <c r="E9" s="5">
        <v>349020</v>
      </c>
      <c r="F9" s="14">
        <f t="shared" si="2"/>
        <v>-29609</v>
      </c>
      <c r="G9" s="5">
        <v>90356</v>
      </c>
      <c r="H9" s="6">
        <f t="shared" si="0"/>
        <v>60747</v>
      </c>
      <c r="I9" s="13">
        <f t="shared" si="1"/>
        <v>409767</v>
      </c>
    </row>
    <row r="10" spans="1:9" ht="11.25">
      <c r="A10" s="7" t="s">
        <v>9</v>
      </c>
      <c r="B10" s="8" t="s">
        <v>18</v>
      </c>
      <c r="C10" s="8" t="s">
        <v>26</v>
      </c>
      <c r="D10" s="9">
        <v>40523</v>
      </c>
      <c r="E10" s="9">
        <v>32964</v>
      </c>
      <c r="F10" s="14">
        <f t="shared" si="2"/>
        <v>7559</v>
      </c>
      <c r="G10" s="9">
        <v>12504</v>
      </c>
      <c r="H10" s="10">
        <f t="shared" si="0"/>
        <v>20063</v>
      </c>
      <c r="I10" s="11">
        <f t="shared" si="1"/>
        <v>53027</v>
      </c>
    </row>
    <row r="11" spans="1:9" ht="11.25">
      <c r="A11" s="12" t="s">
        <v>9</v>
      </c>
      <c r="B11" s="3" t="s">
        <v>18</v>
      </c>
      <c r="C11" s="3" t="s">
        <v>27</v>
      </c>
      <c r="D11" s="5">
        <v>258171</v>
      </c>
      <c r="E11" s="5">
        <v>184999</v>
      </c>
      <c r="F11" s="14">
        <f t="shared" si="2"/>
        <v>73172</v>
      </c>
      <c r="G11" s="5">
        <v>25398</v>
      </c>
      <c r="H11" s="6">
        <f t="shared" si="0"/>
        <v>98570</v>
      </c>
      <c r="I11" s="13">
        <f t="shared" si="1"/>
        <v>283569</v>
      </c>
    </row>
    <row r="12" spans="1:9" ht="11.25">
      <c r="A12" s="7" t="s">
        <v>10</v>
      </c>
      <c r="B12" s="8" t="s">
        <v>19</v>
      </c>
      <c r="C12" s="8" t="s">
        <v>26</v>
      </c>
      <c r="D12" s="9">
        <v>50340</v>
      </c>
      <c r="E12" s="9">
        <v>42468</v>
      </c>
      <c r="F12" s="14">
        <f t="shared" si="2"/>
        <v>7872</v>
      </c>
      <c r="G12" s="9">
        <v>12080</v>
      </c>
      <c r="H12" s="10">
        <f aca="true" t="shared" si="3" ref="H12:H17">D12+G12-E12</f>
        <v>19952</v>
      </c>
      <c r="I12" s="11">
        <f aca="true" t="shared" si="4" ref="I12:I17">D12+G12</f>
        <v>62420</v>
      </c>
    </row>
    <row r="13" spans="1:9" ht="11.25">
      <c r="A13" s="12" t="s">
        <v>10</v>
      </c>
      <c r="B13" s="3" t="s">
        <v>19</v>
      </c>
      <c r="C13" s="3" t="s">
        <v>27</v>
      </c>
      <c r="D13" s="5">
        <v>227111</v>
      </c>
      <c r="E13" s="5">
        <v>237003</v>
      </c>
      <c r="F13" s="14">
        <f t="shared" si="2"/>
        <v>-9892</v>
      </c>
      <c r="G13" s="5">
        <v>29003</v>
      </c>
      <c r="H13" s="6">
        <f t="shared" si="3"/>
        <v>19111</v>
      </c>
      <c r="I13" s="13">
        <f t="shared" si="4"/>
        <v>256114</v>
      </c>
    </row>
    <row r="14" spans="1:9" ht="11.25">
      <c r="A14" s="7" t="s">
        <v>11</v>
      </c>
      <c r="B14" s="8" t="s">
        <v>20</v>
      </c>
      <c r="C14" s="8" t="s">
        <v>26</v>
      </c>
      <c r="D14" s="9">
        <v>47501</v>
      </c>
      <c r="E14" s="9">
        <v>53910</v>
      </c>
      <c r="F14" s="14">
        <f t="shared" si="2"/>
        <v>-6409</v>
      </c>
      <c r="G14" s="9">
        <v>26996</v>
      </c>
      <c r="H14" s="10">
        <f t="shared" si="3"/>
        <v>20587</v>
      </c>
      <c r="I14" s="11">
        <f t="shared" si="4"/>
        <v>74497</v>
      </c>
    </row>
    <row r="15" spans="1:9" ht="11.25">
      <c r="A15" s="12" t="s">
        <v>11</v>
      </c>
      <c r="B15" s="3" t="s">
        <v>20</v>
      </c>
      <c r="C15" s="3" t="s">
        <v>27</v>
      </c>
      <c r="D15" s="5">
        <v>328366</v>
      </c>
      <c r="E15" s="5">
        <v>354996</v>
      </c>
      <c r="F15" s="14">
        <f t="shared" si="2"/>
        <v>-26630</v>
      </c>
      <c r="G15" s="5">
        <v>77354</v>
      </c>
      <c r="H15" s="6">
        <f t="shared" si="3"/>
        <v>50724</v>
      </c>
      <c r="I15" s="13">
        <f t="shared" si="4"/>
        <v>405720</v>
      </c>
    </row>
    <row r="16" spans="1:9" ht="11.25">
      <c r="A16" s="7" t="s">
        <v>12</v>
      </c>
      <c r="B16" s="8" t="s">
        <v>21</v>
      </c>
      <c r="C16" s="8" t="s">
        <v>26</v>
      </c>
      <c r="D16" s="9">
        <v>8901</v>
      </c>
      <c r="E16" s="9">
        <v>15441</v>
      </c>
      <c r="F16" s="14">
        <f t="shared" si="2"/>
        <v>-6540</v>
      </c>
      <c r="G16" s="9">
        <v>5770</v>
      </c>
      <c r="H16" s="10">
        <f t="shared" si="3"/>
        <v>-770</v>
      </c>
      <c r="I16" s="11">
        <f t="shared" si="4"/>
        <v>14671</v>
      </c>
    </row>
    <row r="17" spans="1:9" ht="11.25">
      <c r="A17" s="12" t="s">
        <v>12</v>
      </c>
      <c r="B17" s="3" t="s">
        <v>21</v>
      </c>
      <c r="C17" s="3" t="s">
        <v>27</v>
      </c>
      <c r="D17" s="5">
        <v>100128</v>
      </c>
      <c r="E17" s="5">
        <v>94037</v>
      </c>
      <c r="F17" s="14">
        <f t="shared" si="2"/>
        <v>6091</v>
      </c>
      <c r="G17" s="5">
        <v>15795</v>
      </c>
      <c r="H17" s="6">
        <f t="shared" si="3"/>
        <v>21886</v>
      </c>
      <c r="I17" s="13">
        <f t="shared" si="4"/>
        <v>115923</v>
      </c>
    </row>
    <row r="20" ht="11.25">
      <c r="A20" s="2" t="s">
        <v>24</v>
      </c>
    </row>
  </sheetData>
  <printOptions/>
  <pageMargins left="0.75" right="0.75" top="1" bottom="1" header="0.5" footer="0.5"/>
  <pageSetup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2008-06-04T20:29:26Z</cp:lastPrinted>
  <dcterms:created xsi:type="dcterms:W3CDTF">2007-08-01T14:43:35Z</dcterms:created>
  <dcterms:modified xsi:type="dcterms:W3CDTF">2008-06-04T20:30:14Z</dcterms:modified>
  <cp:category/>
  <cp:version/>
  <cp:contentType/>
  <cp:contentStatus/>
</cp:coreProperties>
</file>