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964" activeTab="0"/>
  </bookViews>
  <sheets>
    <sheet name="Imperial Net" sheetId="1" r:id="rId1"/>
    <sheet name="Imperial In" sheetId="2" r:id="rId2"/>
    <sheet name="Imperial Out" sheetId="3" r:id="rId3"/>
    <sheet name="Kern Net" sheetId="4" r:id="rId4"/>
    <sheet name="Kern In" sheetId="5" r:id="rId5"/>
    <sheet name="Kern Out" sheetId="6" r:id="rId6"/>
    <sheet name="Los Angeles Net" sheetId="7" r:id="rId7"/>
    <sheet name="Los Angeles In" sheetId="8" r:id="rId8"/>
    <sheet name="Los Angeles Out" sheetId="9" r:id="rId9"/>
    <sheet name="Orange Net" sheetId="10" r:id="rId10"/>
    <sheet name="Orange In" sheetId="11" r:id="rId11"/>
    <sheet name="Orange Out" sheetId="12" r:id="rId12"/>
    <sheet name="Riverside Net" sheetId="13" r:id="rId13"/>
    <sheet name="Riverside In" sheetId="14" r:id="rId14"/>
    <sheet name="Riverside Out" sheetId="15" r:id="rId15"/>
    <sheet name="San Bernardino Net" sheetId="16" r:id="rId16"/>
    <sheet name="San Bernardino In" sheetId="17" r:id="rId17"/>
    <sheet name="San Bernardino Out" sheetId="18" r:id="rId18"/>
    <sheet name="San Diego Net" sheetId="19" r:id="rId19"/>
    <sheet name="San Diego In" sheetId="20" r:id="rId20"/>
    <sheet name="San Diego Out" sheetId="21" r:id="rId21"/>
    <sheet name="Ventura Net" sheetId="22" r:id="rId22"/>
    <sheet name="Ventura In" sheetId="23" r:id="rId23"/>
    <sheet name="Ventura Out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<sst xmlns="http://schemas.openxmlformats.org/spreadsheetml/2006/main" count="178" uniqueCount="33">
  <si>
    <t>FIPS</t>
  </si>
  <si>
    <t>RACE</t>
  </si>
  <si>
    <t>INFLOW</t>
  </si>
  <si>
    <t>OUTFLOW</t>
  </si>
  <si>
    <t>NET_MIGRATION</t>
  </si>
  <si>
    <t>INFLOWINTL</t>
  </si>
  <si>
    <t>06025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</si>
  <si>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</si>
  <si>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</si>
  <si>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</si>
  <si>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</si>
  <si>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</si>
  <si>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</si>
  <si>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or more races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</si>
  <si>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</si>
  <si>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</si>
  <si>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</si>
  <si>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</si>
  <si>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</si>
  <si>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</si>
  <si>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</si>
  <si>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</si>
  <si>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</si>
  <si>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COUNTY</t>
  </si>
  <si>
    <t>Los Angeles</t>
  </si>
  <si>
    <t>Orange</t>
  </si>
  <si>
    <t>Riverside</t>
  </si>
  <si>
    <t>San Bernardino</t>
  </si>
  <si>
    <t>San Diego</t>
  </si>
  <si>
    <t>Ventura</t>
  </si>
  <si>
    <t>NET_MIGRATION_WITH_INFLOWINTL</t>
  </si>
  <si>
    <t>INFLOW_AND_INFLOWINTL</t>
  </si>
  <si>
    <t>Census 2000 Migration DVD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</si>
</sst>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0" fontId="3" fillId="2" borderId="0" xfId="0" applyFont="1" applyFill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3" fontId="2" fillId="0" borderId="2" xfId="19" applyNumberFormat="1" applyFont="1" applyFill="1" applyBorder="1" applyAlignment="1">
      <alignment horizontal="right" wrapText="1"/>
      <protection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4" xfId="19" applyFont="1" applyFill="1" applyBorder="1" applyAlignment="1">
      <alignment wrapText="1"/>
      <protection/>
    </xf>
    <xf numFmtId="3" fontId="3" fillId="2" borderId="5" xfId="0" applyNumberFormat="1" applyFont="1" applyFill="1" applyBorder="1" applyAlignment="1">
      <alignment/>
    </xf>
    <xf numFmtId="0" fontId="2" fillId="0" borderId="6" xfId="19" applyFont="1" applyFill="1" applyBorder="1" applyAlignment="1">
      <alignment wrapText="1"/>
      <protection/>
    </xf>
    <xf numFmtId="0" fontId="2" fillId="0" borderId="7" xfId="19" applyFont="1" applyFill="1" applyBorder="1" applyAlignment="1">
      <alignment wrapText="1"/>
      <protection/>
    </xf>
    <xf numFmtId="3" fontId="2" fillId="0" borderId="7" xfId="19" applyNumberFormat="1" applyFont="1" applyFill="1" applyBorder="1" applyAlignment="1">
      <alignment horizontal="right" wrapText="1"/>
      <protection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Net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Data!$C$2:$C$8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Data!$H$2:$H$8</c:f>
              <c:numCache>
                <c:ptCount val="7"/>
                <c:pt idx="0">
                  <c:v>62</c:v>
                </c:pt>
                <c:pt idx="1">
                  <c:v>1642</c:v>
                </c:pt>
                <c:pt idx="2">
                  <c:v>-20</c:v>
                </c:pt>
                <c:pt idx="3">
                  <c:v>578</c:v>
                </c:pt>
                <c:pt idx="4">
                  <c:v>-12</c:v>
                </c:pt>
                <c:pt idx="5">
                  <c:v>2522</c:v>
                </c:pt>
                <c:pt idx="6">
                  <c:v>-280</c:v>
                </c:pt>
              </c:numCache>
            </c:numRef>
          </c:val>
        </c:ser>
        <c:axId val="13896432"/>
        <c:axId val="57959025"/>
      </c:barChart>
      <c:catAx>
        <c:axId val="13896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7959025"/>
        <c:crosses val="autoZero"/>
        <c:auto val="1"/>
        <c:lblOffset val="100"/>
        <c:noMultiLvlLbl val="0"/>
      </c:catAx>
      <c:valAx>
        <c:axId val="57959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89643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Net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Data!$C$23:$C$29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Data!$H$23:$H$29</c:f>
              <c:numCache>
                <c:ptCount val="7"/>
                <c:pt idx="0">
                  <c:v>12958</c:v>
                </c:pt>
                <c:pt idx="1">
                  <c:v>-5192</c:v>
                </c:pt>
                <c:pt idx="2">
                  <c:v>-475</c:v>
                </c:pt>
                <c:pt idx="3">
                  <c:v>47737</c:v>
                </c:pt>
                <c:pt idx="4">
                  <c:v>-37</c:v>
                </c:pt>
                <c:pt idx="5">
                  <c:v>10931</c:v>
                </c:pt>
                <c:pt idx="6">
                  <c:v>2596</c:v>
                </c:pt>
              </c:numCache>
            </c:numRef>
          </c:val>
        </c:ser>
        <c:axId val="16041674"/>
        <c:axId val="10157339"/>
      </c:barChart>
      <c:catAx>
        <c:axId val="16041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0157339"/>
        <c:crosses val="autoZero"/>
        <c:auto val="1"/>
        <c:lblOffset val="100"/>
        <c:noMultiLvlLbl val="0"/>
      </c:catAx>
      <c:valAx>
        <c:axId val="10157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04167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Data!$C$23:$C$29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Data!$I$23:$I$29</c:f>
              <c:numCache>
                <c:ptCount val="7"/>
                <c:pt idx="0">
                  <c:v>301961</c:v>
                </c:pt>
                <c:pt idx="1">
                  <c:v>11912</c:v>
                </c:pt>
                <c:pt idx="2">
                  <c:v>3065</c:v>
                </c:pt>
                <c:pt idx="3">
                  <c:v>88940</c:v>
                </c:pt>
                <c:pt idx="4">
                  <c:v>1514</c:v>
                </c:pt>
                <c:pt idx="5">
                  <c:v>62793</c:v>
                </c:pt>
                <c:pt idx="6">
                  <c:v>21720</c:v>
                </c:pt>
              </c:numCache>
            </c:numRef>
          </c:val>
        </c:ser>
        <c:axId val="24307188"/>
        <c:axId val="17438101"/>
      </c:barChart>
      <c:catAx>
        <c:axId val="24307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7438101"/>
        <c:crosses val="autoZero"/>
        <c:auto val="1"/>
        <c:lblOffset val="100"/>
        <c:noMultiLvlLbl val="0"/>
      </c:catAx>
      <c:valAx>
        <c:axId val="17438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30718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Out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Data!$C$23:$C$29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Data!$E$23:$E$29</c:f>
              <c:numCache>
                <c:ptCount val="7"/>
                <c:pt idx="0">
                  <c:v>289003</c:v>
                </c:pt>
                <c:pt idx="1">
                  <c:v>17104</c:v>
                </c:pt>
                <c:pt idx="2">
                  <c:v>3540</c:v>
                </c:pt>
                <c:pt idx="3">
                  <c:v>41203</c:v>
                </c:pt>
                <c:pt idx="4">
                  <c:v>1551</c:v>
                </c:pt>
                <c:pt idx="5">
                  <c:v>51862</c:v>
                </c:pt>
                <c:pt idx="6">
                  <c:v>19124</c:v>
                </c:pt>
              </c:numCache>
            </c:numRef>
          </c:val>
        </c:ser>
        <c:axId val="22725182"/>
        <c:axId val="3200047"/>
      </c:barChart>
      <c:catAx>
        <c:axId val="22725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200047"/>
        <c:crosses val="autoZero"/>
        <c:auto val="1"/>
        <c:lblOffset val="100"/>
        <c:noMultiLvlLbl val="0"/>
      </c:catAx>
      <c:valAx>
        <c:axId val="3200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72518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Net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Data!$C$30:$C$36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Data!$H$30:$H$36</c:f>
              <c:numCache>
                <c:ptCount val="7"/>
                <c:pt idx="0">
                  <c:v>64131</c:v>
                </c:pt>
                <c:pt idx="1">
                  <c:v>11076</c:v>
                </c:pt>
                <c:pt idx="2">
                  <c:v>1019</c:v>
                </c:pt>
                <c:pt idx="3">
                  <c:v>6051</c:v>
                </c:pt>
                <c:pt idx="4">
                  <c:v>319</c:v>
                </c:pt>
                <c:pt idx="5">
                  <c:v>33381</c:v>
                </c:pt>
                <c:pt idx="6">
                  <c:v>5207</c:v>
                </c:pt>
              </c:numCache>
            </c:numRef>
          </c:val>
        </c:ser>
        <c:axId val="28800424"/>
        <c:axId val="57877225"/>
      </c:barChart>
      <c:catAx>
        <c:axId val="28800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7877225"/>
        <c:crosses val="autoZero"/>
        <c:auto val="1"/>
        <c:lblOffset val="100"/>
        <c:noMultiLvlLbl val="0"/>
      </c:catAx>
      <c:valAx>
        <c:axId val="57877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80042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Data!$C$30:$C$36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Data!$I$30:$I$36</c:f>
              <c:numCache>
                <c:ptCount val="7"/>
                <c:pt idx="0">
                  <c:v>223438</c:v>
                </c:pt>
                <c:pt idx="1">
                  <c:v>26682</c:v>
                </c:pt>
                <c:pt idx="2">
                  <c:v>3576</c:v>
                </c:pt>
                <c:pt idx="3">
                  <c:v>17362</c:v>
                </c:pt>
                <c:pt idx="4">
                  <c:v>960</c:v>
                </c:pt>
                <c:pt idx="5">
                  <c:v>61325</c:v>
                </c:pt>
                <c:pt idx="6">
                  <c:v>16004</c:v>
                </c:pt>
              </c:numCache>
            </c:numRef>
          </c:val>
        </c:ser>
        <c:axId val="51132978"/>
        <c:axId val="57543619"/>
      </c:barChart>
      <c:catAx>
        <c:axId val="51132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7543619"/>
        <c:crosses val="autoZero"/>
        <c:auto val="1"/>
        <c:lblOffset val="100"/>
        <c:noMultiLvlLbl val="0"/>
      </c:catAx>
      <c:valAx>
        <c:axId val="57543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13297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Out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Data!$C$30:$C$36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Data!$E$30:$E$36</c:f>
              <c:numCache>
                <c:ptCount val="7"/>
                <c:pt idx="0">
                  <c:v>159307</c:v>
                </c:pt>
                <c:pt idx="1">
                  <c:v>15606</c:v>
                </c:pt>
                <c:pt idx="2">
                  <c:v>2557</c:v>
                </c:pt>
                <c:pt idx="3">
                  <c:v>11311</c:v>
                </c:pt>
                <c:pt idx="4">
                  <c:v>641</c:v>
                </c:pt>
                <c:pt idx="5">
                  <c:v>27944</c:v>
                </c:pt>
                <c:pt idx="6">
                  <c:v>10797</c:v>
                </c:pt>
              </c:numCache>
            </c:numRef>
          </c:val>
        </c:ser>
        <c:axId val="48130524"/>
        <c:axId val="30521533"/>
      </c:barChart>
      <c:catAx>
        <c:axId val="48130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521533"/>
        <c:crosses val="autoZero"/>
        <c:auto val="1"/>
        <c:lblOffset val="100"/>
        <c:noMultiLvlLbl val="0"/>
      </c:catAx>
      <c:valAx>
        <c:axId val="30521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13052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Net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Data!$C$37:$C$43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Data!$H$37:$H$43</c:f>
              <c:numCache>
                <c:ptCount val="7"/>
                <c:pt idx="0">
                  <c:v>-14120</c:v>
                </c:pt>
                <c:pt idx="1">
                  <c:v>8480</c:v>
                </c:pt>
                <c:pt idx="2">
                  <c:v>265</c:v>
                </c:pt>
                <c:pt idx="3">
                  <c:v>5013</c:v>
                </c:pt>
                <c:pt idx="4">
                  <c:v>359</c:v>
                </c:pt>
                <c:pt idx="5">
                  <c:v>35652</c:v>
                </c:pt>
                <c:pt idx="6">
                  <c:v>4179</c:v>
                </c:pt>
              </c:numCache>
            </c:numRef>
          </c:val>
        </c:ser>
        <c:axId val="6258342"/>
        <c:axId val="56325079"/>
      </c:barChart>
      <c:catAx>
        <c:axId val="6258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6325079"/>
        <c:crosses val="autoZero"/>
        <c:auto val="1"/>
        <c:lblOffset val="100"/>
        <c:noMultiLvlLbl val="0"/>
      </c:catAx>
      <c:valAx>
        <c:axId val="56325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5834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Data!$C$37:$C$43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Data!$I$37:$I$43</c:f>
              <c:numCache>
                <c:ptCount val="7"/>
                <c:pt idx="0">
                  <c:v>181344</c:v>
                </c:pt>
                <c:pt idx="1">
                  <c:v>38278</c:v>
                </c:pt>
                <c:pt idx="2">
                  <c:v>3554</c:v>
                </c:pt>
                <c:pt idx="3">
                  <c:v>21681</c:v>
                </c:pt>
                <c:pt idx="4">
                  <c:v>1295</c:v>
                </c:pt>
                <c:pt idx="5">
                  <c:v>79334</c:v>
                </c:pt>
                <c:pt idx="6">
                  <c:v>18297</c:v>
                </c:pt>
              </c:numCache>
            </c:numRef>
          </c:val>
        </c:ser>
        <c:axId val="37163664"/>
        <c:axId val="66037521"/>
      </c:barChart>
      <c:catAx>
        <c:axId val="3716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6037521"/>
        <c:crosses val="autoZero"/>
        <c:auto val="1"/>
        <c:lblOffset val="100"/>
        <c:noMultiLvlLbl val="0"/>
      </c:catAx>
      <c:valAx>
        <c:axId val="66037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16366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Out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Data!$C$37:$C$43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Data!$E$37:$E$43</c:f>
              <c:numCache>
                <c:ptCount val="7"/>
                <c:pt idx="0">
                  <c:v>195464</c:v>
                </c:pt>
                <c:pt idx="1">
                  <c:v>29798</c:v>
                </c:pt>
                <c:pt idx="2">
                  <c:v>3289</c:v>
                </c:pt>
                <c:pt idx="3">
                  <c:v>16668</c:v>
                </c:pt>
                <c:pt idx="4">
                  <c:v>936</c:v>
                </c:pt>
                <c:pt idx="5">
                  <c:v>43682</c:v>
                </c:pt>
                <c:pt idx="6">
                  <c:v>14118</c:v>
                </c:pt>
              </c:numCache>
            </c:numRef>
          </c:val>
        </c:ser>
        <c:axId val="57466778"/>
        <c:axId val="47438955"/>
      </c:barChart>
      <c:catAx>
        <c:axId val="57466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7438955"/>
        <c:crosses val="autoZero"/>
        <c:auto val="1"/>
        <c:lblOffset val="100"/>
        <c:noMultiLvlLbl val="0"/>
      </c:catAx>
      <c:valAx>
        <c:axId val="47438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46677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Net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Data!$C$44:$C$50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Data!$H$44:$H$50</c:f>
              <c:numCache>
                <c:ptCount val="7"/>
                <c:pt idx="0">
                  <c:v>55580</c:v>
                </c:pt>
                <c:pt idx="1">
                  <c:v>-4803</c:v>
                </c:pt>
                <c:pt idx="2">
                  <c:v>-583</c:v>
                </c:pt>
                <c:pt idx="3">
                  <c:v>26555</c:v>
                </c:pt>
                <c:pt idx="4">
                  <c:v>282</c:v>
                </c:pt>
                <c:pt idx="5">
                  <c:v>20458</c:v>
                </c:pt>
                <c:pt idx="6">
                  <c:v>5225</c:v>
                </c:pt>
              </c:numCache>
            </c:numRef>
          </c:val>
        </c:ser>
        <c:axId val="24297412"/>
        <c:axId val="17350117"/>
      </c:barChart>
      <c:catAx>
        <c:axId val="24297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7350117"/>
        <c:crosses val="autoZero"/>
        <c:auto val="1"/>
        <c:lblOffset val="100"/>
        <c:noMultiLvlLbl val="0"/>
      </c:catAx>
      <c:valAx>
        <c:axId val="17350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29741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In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Data!$C$2:$C$8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Data!$I$2:$I$8</c:f>
              <c:numCache>
                <c:ptCount val="7"/>
                <c:pt idx="0">
                  <c:v>11741</c:v>
                </c:pt>
                <c:pt idx="1">
                  <c:v>2682</c:v>
                </c:pt>
                <c:pt idx="2">
                  <c:v>345</c:v>
                </c:pt>
                <c:pt idx="3">
                  <c:v>1126</c:v>
                </c:pt>
                <c:pt idx="4">
                  <c:v>16</c:v>
                </c:pt>
                <c:pt idx="5">
                  <c:v>10451</c:v>
                </c:pt>
                <c:pt idx="6">
                  <c:v>716</c:v>
                </c:pt>
              </c:numCache>
            </c:numRef>
          </c:val>
        </c:ser>
        <c:axId val="51869178"/>
        <c:axId val="64169419"/>
      </c:barChart>
      <c:catAx>
        <c:axId val="51869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169419"/>
        <c:crosses val="autoZero"/>
        <c:auto val="1"/>
        <c:lblOffset val="100"/>
        <c:noMultiLvlLbl val="0"/>
      </c:catAx>
      <c:valAx>
        <c:axId val="64169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86917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Data!$C$44:$C$50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Data!$I$44:$I$50</c:f>
              <c:numCache>
                <c:ptCount val="7"/>
                <c:pt idx="0">
                  <c:v>358911</c:v>
                </c:pt>
                <c:pt idx="1">
                  <c:v>32547</c:v>
                </c:pt>
                <c:pt idx="2">
                  <c:v>3785</c:v>
                </c:pt>
                <c:pt idx="3">
                  <c:v>54811</c:v>
                </c:pt>
                <c:pt idx="4">
                  <c:v>2743</c:v>
                </c:pt>
                <c:pt idx="5">
                  <c:v>55162</c:v>
                </c:pt>
                <c:pt idx="6">
                  <c:v>25181</c:v>
                </c:pt>
              </c:numCache>
            </c:numRef>
          </c:val>
        </c:ser>
        <c:axId val="21933326"/>
        <c:axId val="63182207"/>
      </c:barChart>
      <c:catAx>
        <c:axId val="21933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3182207"/>
        <c:crosses val="autoZero"/>
        <c:auto val="1"/>
        <c:lblOffset val="100"/>
        <c:noMultiLvlLbl val="0"/>
      </c:catAx>
      <c:valAx>
        <c:axId val="63182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93332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Out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Data!$C$44:$C$50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Data!$E$44:$E$50</c:f>
              <c:numCache>
                <c:ptCount val="7"/>
                <c:pt idx="0">
                  <c:v>303331</c:v>
                </c:pt>
                <c:pt idx="1">
                  <c:v>37350</c:v>
                </c:pt>
                <c:pt idx="2">
                  <c:v>4368</c:v>
                </c:pt>
                <c:pt idx="3">
                  <c:v>28256</c:v>
                </c:pt>
                <c:pt idx="4">
                  <c:v>2461</c:v>
                </c:pt>
                <c:pt idx="5">
                  <c:v>34704</c:v>
                </c:pt>
                <c:pt idx="6">
                  <c:v>19956</c:v>
                </c:pt>
              </c:numCache>
            </c:numRef>
          </c:val>
        </c:ser>
        <c:axId val="31768952"/>
        <c:axId val="17485113"/>
      </c:barChart>
      <c:catAx>
        <c:axId val="31768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7485113"/>
        <c:crosses val="autoZero"/>
        <c:auto val="1"/>
        <c:lblOffset val="100"/>
        <c:noMultiLvlLbl val="0"/>
      </c:catAx>
      <c:valAx>
        <c:axId val="17485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76895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Net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Data!$C$51:$C$57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Data!$H$51:$H$57</c:f>
              <c:numCache>
                <c:ptCount val="7"/>
                <c:pt idx="0">
                  <c:v>13418</c:v>
                </c:pt>
                <c:pt idx="1">
                  <c:v>-661</c:v>
                </c:pt>
                <c:pt idx="2">
                  <c:v>-41</c:v>
                </c:pt>
                <c:pt idx="3">
                  <c:v>2617</c:v>
                </c:pt>
                <c:pt idx="4">
                  <c:v>114</c:v>
                </c:pt>
                <c:pt idx="5">
                  <c:v>5524</c:v>
                </c:pt>
                <c:pt idx="6">
                  <c:v>-213</c:v>
                </c:pt>
              </c:numCache>
            </c:numRef>
          </c:val>
        </c:ser>
        <c:axId val="23148290"/>
        <c:axId val="7008019"/>
      </c:barChart>
      <c:catAx>
        <c:axId val="2314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008019"/>
        <c:crosses val="autoZero"/>
        <c:auto val="1"/>
        <c:lblOffset val="100"/>
        <c:noMultiLvlLbl val="0"/>
      </c:catAx>
      <c:valAx>
        <c:axId val="700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14829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Data!$C$51:$C$57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Data!$I$51:$I$57</c:f>
              <c:numCache>
                <c:ptCount val="7"/>
                <c:pt idx="0">
                  <c:v>98053</c:v>
                </c:pt>
                <c:pt idx="1">
                  <c:v>3408</c:v>
                </c:pt>
                <c:pt idx="2">
                  <c:v>990</c:v>
                </c:pt>
                <c:pt idx="3">
                  <c:v>10054</c:v>
                </c:pt>
                <c:pt idx="4">
                  <c:v>361</c:v>
                </c:pt>
                <c:pt idx="5">
                  <c:v>17949</c:v>
                </c:pt>
                <c:pt idx="6">
                  <c:v>5076</c:v>
                </c:pt>
              </c:numCache>
            </c:numRef>
          </c:val>
        </c:ser>
        <c:axId val="63072172"/>
        <c:axId val="30778637"/>
      </c:barChart>
      <c:catAx>
        <c:axId val="63072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778637"/>
        <c:crosses val="autoZero"/>
        <c:auto val="1"/>
        <c:lblOffset val="100"/>
        <c:noMultiLvlLbl val="0"/>
      </c:catAx>
      <c:valAx>
        <c:axId val="30778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07217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Out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Data!$C$51:$C$57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Data!$E$51:$E$57</c:f>
              <c:numCache>
                <c:ptCount val="7"/>
                <c:pt idx="0">
                  <c:v>84635</c:v>
                </c:pt>
                <c:pt idx="1">
                  <c:v>4069</c:v>
                </c:pt>
                <c:pt idx="2">
                  <c:v>1031</c:v>
                </c:pt>
                <c:pt idx="3">
                  <c:v>7437</c:v>
                </c:pt>
                <c:pt idx="4">
                  <c:v>247</c:v>
                </c:pt>
                <c:pt idx="5">
                  <c:v>12425</c:v>
                </c:pt>
                <c:pt idx="6">
                  <c:v>5289</c:v>
                </c:pt>
              </c:numCache>
            </c:numRef>
          </c:val>
        </c:ser>
        <c:axId val="8572278"/>
        <c:axId val="10041639"/>
      </c:barChart>
      <c:catAx>
        <c:axId val="857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0041639"/>
        <c:crosses val="autoZero"/>
        <c:auto val="1"/>
        <c:lblOffset val="100"/>
        <c:noMultiLvlLbl val="0"/>
      </c:catAx>
      <c:valAx>
        <c:axId val="10041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57227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Out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Data!$C$2:$C$8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Data!$E$2:$E$8</c:f>
              <c:numCache>
                <c:ptCount val="7"/>
                <c:pt idx="0">
                  <c:v>11679</c:v>
                </c:pt>
                <c:pt idx="1">
                  <c:v>1040</c:v>
                </c:pt>
                <c:pt idx="2">
                  <c:v>365</c:v>
                </c:pt>
                <c:pt idx="3">
                  <c:v>548</c:v>
                </c:pt>
                <c:pt idx="4">
                  <c:v>28</c:v>
                </c:pt>
                <c:pt idx="5">
                  <c:v>7929</c:v>
                </c:pt>
                <c:pt idx="6">
                  <c:v>996</c:v>
                </c:pt>
              </c:numCache>
            </c:numRef>
          </c:val>
        </c:ser>
        <c:axId val="40653860"/>
        <c:axId val="30340421"/>
      </c:barChart>
      <c:catAx>
        <c:axId val="4065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340421"/>
        <c:crosses val="autoZero"/>
        <c:auto val="1"/>
        <c:lblOffset val="100"/>
        <c:noMultiLvlLbl val="0"/>
      </c:catAx>
      <c:valAx>
        <c:axId val="30340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65386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Net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Data!$C$9:$C$15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Data!$H$9:$H$15</c:f>
              <c:numCache>
                <c:ptCount val="7"/>
                <c:pt idx="0">
                  <c:v>-8765</c:v>
                </c:pt>
                <c:pt idx="1">
                  <c:v>2178</c:v>
                </c:pt>
                <c:pt idx="2">
                  <c:v>-86</c:v>
                </c:pt>
                <c:pt idx="3">
                  <c:v>-443</c:v>
                </c:pt>
                <c:pt idx="4">
                  <c:v>18</c:v>
                </c:pt>
                <c:pt idx="5">
                  <c:v>10522</c:v>
                </c:pt>
                <c:pt idx="6">
                  <c:v>95</c:v>
                </c:pt>
              </c:numCache>
            </c:numRef>
          </c:val>
        </c:ser>
        <c:axId val="4628334"/>
        <c:axId val="41655007"/>
      </c:barChart>
      <c:catAx>
        <c:axId val="4628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1655007"/>
        <c:crosses val="autoZero"/>
        <c:auto val="1"/>
        <c:lblOffset val="100"/>
        <c:noMultiLvlLbl val="0"/>
      </c:catAx>
      <c:valAx>
        <c:axId val="41655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2833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Data!$C$9:$C$15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Data!$I$9:$I$15</c:f>
              <c:numCache>
                <c:ptCount val="7"/>
                <c:pt idx="0">
                  <c:v>61552</c:v>
                </c:pt>
                <c:pt idx="1">
                  <c:v>9960</c:v>
                </c:pt>
                <c:pt idx="2">
                  <c:v>1285</c:v>
                </c:pt>
                <c:pt idx="3">
                  <c:v>4605</c:v>
                </c:pt>
                <c:pt idx="4">
                  <c:v>187</c:v>
                </c:pt>
                <c:pt idx="5">
                  <c:v>26219</c:v>
                </c:pt>
                <c:pt idx="6">
                  <c:v>4511</c:v>
                </c:pt>
              </c:numCache>
            </c:numRef>
          </c:val>
        </c:ser>
        <c:axId val="39350744"/>
        <c:axId val="18612377"/>
      </c:barChart>
      <c:catAx>
        <c:axId val="3935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8612377"/>
        <c:crosses val="autoZero"/>
        <c:auto val="1"/>
        <c:lblOffset val="100"/>
        <c:noMultiLvlLbl val="0"/>
      </c:catAx>
      <c:valAx>
        <c:axId val="18612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35074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Out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Data!$C$9:$C$15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Data!$E$9:$E$15</c:f>
              <c:numCache>
                <c:ptCount val="7"/>
                <c:pt idx="0">
                  <c:v>70317</c:v>
                </c:pt>
                <c:pt idx="1">
                  <c:v>7782</c:v>
                </c:pt>
                <c:pt idx="2">
                  <c:v>1371</c:v>
                </c:pt>
                <c:pt idx="3">
                  <c:v>5048</c:v>
                </c:pt>
                <c:pt idx="4">
                  <c:v>169</c:v>
                </c:pt>
                <c:pt idx="5">
                  <c:v>15697</c:v>
                </c:pt>
                <c:pt idx="6">
                  <c:v>4416</c:v>
                </c:pt>
              </c:numCache>
            </c:numRef>
          </c:val>
        </c:ser>
        <c:axId val="33293666"/>
        <c:axId val="31207539"/>
      </c:barChart>
      <c:catAx>
        <c:axId val="3329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1207539"/>
        <c:crosses val="autoZero"/>
        <c:auto val="1"/>
        <c:lblOffset val="100"/>
        <c:noMultiLvlLbl val="0"/>
      </c:catAx>
      <c:valAx>
        <c:axId val="31207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29366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Net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Data!$C$16:$C$22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Data!$H$16:$H$22</c:f>
              <c:numCache>
                <c:ptCount val="7"/>
                <c:pt idx="0">
                  <c:v>-122987</c:v>
                </c:pt>
                <c:pt idx="1">
                  <c:v>-32979</c:v>
                </c:pt>
                <c:pt idx="2">
                  <c:v>-2350</c:v>
                </c:pt>
                <c:pt idx="3">
                  <c:v>82065</c:v>
                </c:pt>
                <c:pt idx="4">
                  <c:v>-159</c:v>
                </c:pt>
                <c:pt idx="5">
                  <c:v>-28700</c:v>
                </c:pt>
                <c:pt idx="6">
                  <c:v>4444</c:v>
                </c:pt>
              </c:numCache>
            </c:numRef>
          </c:val>
        </c:ser>
        <c:axId val="12432396"/>
        <c:axId val="44782701"/>
      </c:barChart>
      <c:catAx>
        <c:axId val="12432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4782701"/>
        <c:crosses val="autoZero"/>
        <c:auto val="1"/>
        <c:lblOffset val="100"/>
        <c:noMultiLvlLbl val="0"/>
      </c:catAx>
      <c:valAx>
        <c:axId val="44782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43239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Data!$C$16:$C$22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Data!$I$16:$I$22</c:f>
              <c:numCache>
                <c:ptCount val="7"/>
                <c:pt idx="0">
                  <c:v>549779</c:v>
                </c:pt>
                <c:pt idx="1">
                  <c:v>72007</c:v>
                </c:pt>
                <c:pt idx="2">
                  <c:v>7157</c:v>
                </c:pt>
                <c:pt idx="3">
                  <c:v>196072</c:v>
                </c:pt>
                <c:pt idx="4">
                  <c:v>3702</c:v>
                </c:pt>
                <c:pt idx="5">
                  <c:v>197125</c:v>
                </c:pt>
                <c:pt idx="6">
                  <c:v>57711</c:v>
                </c:pt>
              </c:numCache>
            </c:numRef>
          </c:val>
        </c:ser>
        <c:axId val="391126"/>
        <c:axId val="3520135"/>
      </c:barChart>
      <c:catAx>
        <c:axId val="391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520135"/>
        <c:crosses val="autoZero"/>
        <c:auto val="1"/>
        <c:lblOffset val="100"/>
        <c:noMultiLvlLbl val="0"/>
      </c:catAx>
      <c:valAx>
        <c:axId val="352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112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Out Migration by Race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Data!$C$16:$C$22</c:f>
              <c:strCache>
                <c:ptCount val="7"/>
                <c:pt idx="0">
                  <c:v>White alone</c:v>
                </c:pt>
                <c:pt idx="1">
                  <c:v>Black or African American alone</c:v>
                </c:pt>
                <c:pt idx="2">
                  <c:v>American Indian and Alaska Native alone</c:v>
                </c:pt>
                <c:pt idx="3">
                  <c:v>Asian alone</c:v>
                </c:pt>
                <c:pt idx="4">
                  <c:v>Native Hawaiian and Other Pacific Islander alone</c:v>
                </c:pt>
                <c:pt idx="5">
                  <c:v>Some other race alone</c:v>
                </c:pt>
                <c:pt idx="6">
                  <c:v>Two or more races</c:v>
                </c:pt>
              </c:strCache>
            </c:strRef>
          </c:cat>
          <c:val>
            <c:numRef>
              <c:f>Data!$E$16:$E$22</c:f>
              <c:numCache>
                <c:ptCount val="7"/>
                <c:pt idx="0">
                  <c:v>672766</c:v>
                </c:pt>
                <c:pt idx="1">
                  <c:v>104986</c:v>
                </c:pt>
                <c:pt idx="2">
                  <c:v>9507</c:v>
                </c:pt>
                <c:pt idx="3">
                  <c:v>114007</c:v>
                </c:pt>
                <c:pt idx="4">
                  <c:v>3861</c:v>
                </c:pt>
                <c:pt idx="5">
                  <c:v>225825</c:v>
                </c:pt>
                <c:pt idx="6">
                  <c:v>53267</c:v>
                </c:pt>
              </c:numCache>
            </c:numRef>
          </c:val>
        </c:ser>
        <c:axId val="31681216"/>
        <c:axId val="16695489"/>
      </c:barChart>
      <c:catAx>
        <c:axId val="3168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6695489"/>
        <c:crosses val="autoZero"/>
        <c:auto val="1"/>
        <c:lblOffset val="100"/>
        <c:noMultiLvlLbl val="0"/>
      </c:catAx>
      <c:valAx>
        <c:axId val="16695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68121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525" verticalDpi="525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6.00390625" style="2" bestFit="1" customWidth="1"/>
    <col min="2" max="2" width="21.57421875" style="2" bestFit="1" customWidth="1"/>
    <col min="3" max="3" width="41.8515625" style="2" bestFit="1" customWidth="1"/>
    <col min="4" max="4" width="8.140625" style="2" bestFit="1" customWidth="1"/>
    <col min="5" max="5" width="10.140625" style="2" bestFit="1" customWidth="1"/>
    <col min="6" max="6" width="15.8515625" style="2" bestFit="1" customWidth="1"/>
    <col min="7" max="7" width="11.8515625" style="2" bestFit="1" customWidth="1"/>
    <col min="8" max="8" width="27.00390625" style="2" bestFit="1" customWidth="1"/>
    <col min="9" max="9" width="20.28125" style="2" bestFit="1" customWidth="1"/>
    <col min="10" max="16384" width="95.140625" style="2" customWidth="1"/>
  </cols>
  <sheetData>
    <row r="1" spans="1:9" ht="11.25">
      <c r="A1" s="1" t="s">
        <v>0</v>
      </c>
      <c r="B1" s="1" t="s">
        <v>23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4" t="s">
        <v>30</v>
      </c>
      <c r="I1" s="4" t="s">
        <v>31</v>
      </c>
    </row>
    <row r="2" spans="1:9" ht="11.25">
      <c r="A2" s="7" t="s">
        <v>6</v>
      </c>
      <c r="B2" s="8" t="s">
        <v>21</v>
      </c>
      <c r="C2" s="8" t="s">
        <v>7</v>
      </c>
      <c r="D2" s="9">
        <v>8615</v>
      </c>
      <c r="E2" s="9">
        <v>11679</v>
      </c>
      <c r="F2" s="9">
        <v>-3064</v>
      </c>
      <c r="G2" s="9">
        <v>3126</v>
      </c>
      <c r="H2" s="10">
        <f aca="true" t="shared" si="0" ref="H2:H33">D2+G2-E2</f>
        <v>62</v>
      </c>
      <c r="I2" s="11">
        <f aca="true" t="shared" si="1" ref="I2:I33">D2+G2</f>
        <v>11741</v>
      </c>
    </row>
    <row r="3" spans="1:9" ht="11.25">
      <c r="A3" s="12" t="s">
        <v>6</v>
      </c>
      <c r="B3" s="3" t="s">
        <v>21</v>
      </c>
      <c r="C3" s="3" t="s">
        <v>8</v>
      </c>
      <c r="D3" s="5">
        <v>2619</v>
      </c>
      <c r="E3" s="5">
        <v>1040</v>
      </c>
      <c r="F3" s="5">
        <v>1579</v>
      </c>
      <c r="G3" s="5">
        <v>63</v>
      </c>
      <c r="H3" s="6">
        <f t="shared" si="0"/>
        <v>1642</v>
      </c>
      <c r="I3" s="13">
        <f t="shared" si="1"/>
        <v>2682</v>
      </c>
    </row>
    <row r="4" spans="1:9" ht="11.25">
      <c r="A4" s="12" t="s">
        <v>6</v>
      </c>
      <c r="B4" s="3" t="s">
        <v>21</v>
      </c>
      <c r="C4" s="3" t="s">
        <v>9</v>
      </c>
      <c r="D4" s="5">
        <v>293</v>
      </c>
      <c r="E4" s="5">
        <v>365</v>
      </c>
      <c r="F4" s="5">
        <v>-72</v>
      </c>
      <c r="G4" s="5">
        <v>52</v>
      </c>
      <c r="H4" s="6">
        <f t="shared" si="0"/>
        <v>-20</v>
      </c>
      <c r="I4" s="13">
        <f t="shared" si="1"/>
        <v>345</v>
      </c>
    </row>
    <row r="5" spans="1:9" ht="11.25">
      <c r="A5" s="12" t="s">
        <v>6</v>
      </c>
      <c r="B5" s="3" t="s">
        <v>21</v>
      </c>
      <c r="C5" s="3" t="s">
        <v>10</v>
      </c>
      <c r="D5" s="5">
        <v>635</v>
      </c>
      <c r="E5" s="5">
        <v>548</v>
      </c>
      <c r="F5" s="5">
        <v>87</v>
      </c>
      <c r="G5" s="5">
        <v>491</v>
      </c>
      <c r="H5" s="6">
        <f t="shared" si="0"/>
        <v>578</v>
      </c>
      <c r="I5" s="13">
        <f t="shared" si="1"/>
        <v>1126</v>
      </c>
    </row>
    <row r="6" spans="1:9" ht="11.25">
      <c r="A6" s="12" t="s">
        <v>6</v>
      </c>
      <c r="B6" s="3" t="s">
        <v>21</v>
      </c>
      <c r="C6" s="3" t="s">
        <v>11</v>
      </c>
      <c r="D6" s="5">
        <v>16</v>
      </c>
      <c r="E6" s="5">
        <v>28</v>
      </c>
      <c r="F6" s="5">
        <v>-12</v>
      </c>
      <c r="G6" s="5">
        <v>0</v>
      </c>
      <c r="H6" s="6">
        <f t="shared" si="0"/>
        <v>-12</v>
      </c>
      <c r="I6" s="13">
        <f t="shared" si="1"/>
        <v>16</v>
      </c>
    </row>
    <row r="7" spans="1:9" ht="11.25">
      <c r="A7" s="12" t="s">
        <v>6</v>
      </c>
      <c r="B7" s="3" t="s">
        <v>21</v>
      </c>
      <c r="C7" s="3" t="s">
        <v>12</v>
      </c>
      <c r="D7" s="5">
        <v>7684</v>
      </c>
      <c r="E7" s="5">
        <v>7929</v>
      </c>
      <c r="F7" s="5">
        <v>-245</v>
      </c>
      <c r="G7" s="5">
        <v>2767</v>
      </c>
      <c r="H7" s="6">
        <f t="shared" si="0"/>
        <v>2522</v>
      </c>
      <c r="I7" s="13">
        <f t="shared" si="1"/>
        <v>10451</v>
      </c>
    </row>
    <row r="8" spans="1:9" ht="11.25">
      <c r="A8" s="14" t="s">
        <v>6</v>
      </c>
      <c r="B8" s="15" t="s">
        <v>21</v>
      </c>
      <c r="C8" s="15" t="s">
        <v>13</v>
      </c>
      <c r="D8" s="16">
        <v>540</v>
      </c>
      <c r="E8" s="16">
        <v>996</v>
      </c>
      <c r="F8" s="16">
        <v>-456</v>
      </c>
      <c r="G8" s="16">
        <v>176</v>
      </c>
      <c r="H8" s="17">
        <f t="shared" si="0"/>
        <v>-280</v>
      </c>
      <c r="I8" s="18">
        <f t="shared" si="1"/>
        <v>716</v>
      </c>
    </row>
    <row r="9" spans="1:9" ht="11.25">
      <c r="A9" s="7" t="s">
        <v>14</v>
      </c>
      <c r="B9" s="8" t="s">
        <v>22</v>
      </c>
      <c r="C9" s="8" t="s">
        <v>7</v>
      </c>
      <c r="D9" s="9">
        <v>53437</v>
      </c>
      <c r="E9" s="9">
        <v>70317</v>
      </c>
      <c r="F9" s="9">
        <v>-16880</v>
      </c>
      <c r="G9" s="9">
        <v>8115</v>
      </c>
      <c r="H9" s="10">
        <f t="shared" si="0"/>
        <v>-8765</v>
      </c>
      <c r="I9" s="11">
        <f t="shared" si="1"/>
        <v>61552</v>
      </c>
    </row>
    <row r="10" spans="1:9" ht="11.25">
      <c r="A10" s="12" t="s">
        <v>14</v>
      </c>
      <c r="B10" s="3" t="s">
        <v>22</v>
      </c>
      <c r="C10" s="3" t="s">
        <v>8</v>
      </c>
      <c r="D10" s="5">
        <v>7948</v>
      </c>
      <c r="E10" s="5">
        <v>7782</v>
      </c>
      <c r="F10" s="5">
        <v>166</v>
      </c>
      <c r="G10" s="5">
        <v>2012</v>
      </c>
      <c r="H10" s="6">
        <f t="shared" si="0"/>
        <v>2178</v>
      </c>
      <c r="I10" s="13">
        <f t="shared" si="1"/>
        <v>9960</v>
      </c>
    </row>
    <row r="11" spans="1:9" ht="11.25">
      <c r="A11" s="12" t="s">
        <v>14</v>
      </c>
      <c r="B11" s="3" t="s">
        <v>22</v>
      </c>
      <c r="C11" s="3" t="s">
        <v>9</v>
      </c>
      <c r="D11" s="5">
        <v>1089</v>
      </c>
      <c r="E11" s="5">
        <v>1371</v>
      </c>
      <c r="F11" s="5">
        <v>-282</v>
      </c>
      <c r="G11" s="5">
        <v>196</v>
      </c>
      <c r="H11" s="6">
        <f t="shared" si="0"/>
        <v>-86</v>
      </c>
      <c r="I11" s="13">
        <f t="shared" si="1"/>
        <v>1285</v>
      </c>
    </row>
    <row r="12" spans="1:9" ht="11.25">
      <c r="A12" s="12" t="s">
        <v>14</v>
      </c>
      <c r="B12" s="3" t="s">
        <v>22</v>
      </c>
      <c r="C12" s="3" t="s">
        <v>10</v>
      </c>
      <c r="D12" s="5">
        <v>2674</v>
      </c>
      <c r="E12" s="5">
        <v>5048</v>
      </c>
      <c r="F12" s="5">
        <v>-2374</v>
      </c>
      <c r="G12" s="5">
        <v>1931</v>
      </c>
      <c r="H12" s="6">
        <f t="shared" si="0"/>
        <v>-443</v>
      </c>
      <c r="I12" s="13">
        <f t="shared" si="1"/>
        <v>4605</v>
      </c>
    </row>
    <row r="13" spans="1:9" ht="11.25">
      <c r="A13" s="12" t="s">
        <v>14</v>
      </c>
      <c r="B13" s="3" t="s">
        <v>22</v>
      </c>
      <c r="C13" s="3" t="s">
        <v>11</v>
      </c>
      <c r="D13" s="5">
        <v>89</v>
      </c>
      <c r="E13" s="5">
        <v>169</v>
      </c>
      <c r="F13" s="5">
        <v>-80</v>
      </c>
      <c r="G13" s="5">
        <v>98</v>
      </c>
      <c r="H13" s="6">
        <f t="shared" si="0"/>
        <v>18</v>
      </c>
      <c r="I13" s="13">
        <f t="shared" si="1"/>
        <v>187</v>
      </c>
    </row>
    <row r="14" spans="1:9" ht="11.25">
      <c r="A14" s="12" t="s">
        <v>14</v>
      </c>
      <c r="B14" s="3" t="s">
        <v>22</v>
      </c>
      <c r="C14" s="3" t="s">
        <v>12</v>
      </c>
      <c r="D14" s="5">
        <v>17596</v>
      </c>
      <c r="E14" s="5">
        <v>15697</v>
      </c>
      <c r="F14" s="5">
        <v>1899</v>
      </c>
      <c r="G14" s="5">
        <v>8623</v>
      </c>
      <c r="H14" s="6">
        <f t="shared" si="0"/>
        <v>10522</v>
      </c>
      <c r="I14" s="13">
        <f t="shared" si="1"/>
        <v>26219</v>
      </c>
    </row>
    <row r="15" spans="1:9" ht="11.25">
      <c r="A15" s="14" t="s">
        <v>14</v>
      </c>
      <c r="B15" s="15" t="s">
        <v>22</v>
      </c>
      <c r="C15" s="15" t="s">
        <v>13</v>
      </c>
      <c r="D15" s="16">
        <v>3619</v>
      </c>
      <c r="E15" s="16">
        <v>4416</v>
      </c>
      <c r="F15" s="16">
        <v>-797</v>
      </c>
      <c r="G15" s="16">
        <v>892</v>
      </c>
      <c r="H15" s="17">
        <f t="shared" si="0"/>
        <v>95</v>
      </c>
      <c r="I15" s="18">
        <f t="shared" si="1"/>
        <v>4511</v>
      </c>
    </row>
    <row r="16" spans="1:9" ht="11.25">
      <c r="A16" s="7" t="s">
        <v>15</v>
      </c>
      <c r="B16" s="8" t="s">
        <v>24</v>
      </c>
      <c r="C16" s="8" t="s">
        <v>7</v>
      </c>
      <c r="D16" s="9">
        <v>379589</v>
      </c>
      <c r="E16" s="9">
        <v>672766</v>
      </c>
      <c r="F16" s="9">
        <v>-293177</v>
      </c>
      <c r="G16" s="9">
        <v>170190</v>
      </c>
      <c r="H16" s="10">
        <f t="shared" si="0"/>
        <v>-122987</v>
      </c>
      <c r="I16" s="11">
        <f t="shared" si="1"/>
        <v>549779</v>
      </c>
    </row>
    <row r="17" spans="1:9" ht="11.25">
      <c r="A17" s="12" t="s">
        <v>15</v>
      </c>
      <c r="B17" s="3" t="s">
        <v>24</v>
      </c>
      <c r="C17" s="3" t="s">
        <v>8</v>
      </c>
      <c r="D17" s="5">
        <v>58259</v>
      </c>
      <c r="E17" s="5">
        <v>104986</v>
      </c>
      <c r="F17" s="5">
        <v>-46727</v>
      </c>
      <c r="G17" s="5">
        <v>13748</v>
      </c>
      <c r="H17" s="6">
        <f t="shared" si="0"/>
        <v>-32979</v>
      </c>
      <c r="I17" s="13">
        <f t="shared" si="1"/>
        <v>72007</v>
      </c>
    </row>
    <row r="18" spans="1:9" ht="11.25">
      <c r="A18" s="12" t="s">
        <v>15</v>
      </c>
      <c r="B18" s="3" t="s">
        <v>24</v>
      </c>
      <c r="C18" s="3" t="s">
        <v>9</v>
      </c>
      <c r="D18" s="5">
        <v>4665</v>
      </c>
      <c r="E18" s="5">
        <v>9507</v>
      </c>
      <c r="F18" s="5">
        <v>-4842</v>
      </c>
      <c r="G18" s="5">
        <v>2492</v>
      </c>
      <c r="H18" s="6">
        <f t="shared" si="0"/>
        <v>-2350</v>
      </c>
      <c r="I18" s="13">
        <f t="shared" si="1"/>
        <v>7157</v>
      </c>
    </row>
    <row r="19" spans="1:9" ht="11.25">
      <c r="A19" s="12" t="s">
        <v>15</v>
      </c>
      <c r="B19" s="3" t="s">
        <v>24</v>
      </c>
      <c r="C19" s="3" t="s">
        <v>10</v>
      </c>
      <c r="D19" s="5">
        <v>74399</v>
      </c>
      <c r="E19" s="5">
        <v>114007</v>
      </c>
      <c r="F19" s="5">
        <v>-39608</v>
      </c>
      <c r="G19" s="5">
        <v>121673</v>
      </c>
      <c r="H19" s="6">
        <f t="shared" si="0"/>
        <v>82065</v>
      </c>
      <c r="I19" s="13">
        <f t="shared" si="1"/>
        <v>196072</v>
      </c>
    </row>
    <row r="20" spans="1:9" ht="11.25">
      <c r="A20" s="12" t="s">
        <v>15</v>
      </c>
      <c r="B20" s="3" t="s">
        <v>24</v>
      </c>
      <c r="C20" s="3" t="s">
        <v>11</v>
      </c>
      <c r="D20" s="5">
        <v>2282</v>
      </c>
      <c r="E20" s="5">
        <v>3861</v>
      </c>
      <c r="F20" s="5">
        <v>-1579</v>
      </c>
      <c r="G20" s="5">
        <v>1420</v>
      </c>
      <c r="H20" s="6">
        <f t="shared" si="0"/>
        <v>-159</v>
      </c>
      <c r="I20" s="13">
        <f t="shared" si="1"/>
        <v>3702</v>
      </c>
    </row>
    <row r="21" spans="1:9" ht="11.25">
      <c r="A21" s="12" t="s">
        <v>15</v>
      </c>
      <c r="B21" s="3" t="s">
        <v>24</v>
      </c>
      <c r="C21" s="3" t="s">
        <v>12</v>
      </c>
      <c r="D21" s="5">
        <v>66280</v>
      </c>
      <c r="E21" s="5">
        <v>225825</v>
      </c>
      <c r="F21" s="5">
        <v>-159545</v>
      </c>
      <c r="G21" s="5">
        <v>130845</v>
      </c>
      <c r="H21" s="6">
        <f t="shared" si="0"/>
        <v>-28700</v>
      </c>
      <c r="I21" s="13">
        <f t="shared" si="1"/>
        <v>197125</v>
      </c>
    </row>
    <row r="22" spans="1:9" ht="11.25">
      <c r="A22" s="14" t="s">
        <v>15</v>
      </c>
      <c r="B22" s="15" t="s">
        <v>24</v>
      </c>
      <c r="C22" s="15" t="s">
        <v>13</v>
      </c>
      <c r="D22" s="16">
        <v>31474</v>
      </c>
      <c r="E22" s="16">
        <v>53267</v>
      </c>
      <c r="F22" s="16">
        <v>-21793</v>
      </c>
      <c r="G22" s="16">
        <v>26237</v>
      </c>
      <c r="H22" s="17">
        <f t="shared" si="0"/>
        <v>4444</v>
      </c>
      <c r="I22" s="18">
        <f t="shared" si="1"/>
        <v>57711</v>
      </c>
    </row>
    <row r="23" spans="1:9" ht="11.25">
      <c r="A23" s="7" t="s">
        <v>16</v>
      </c>
      <c r="B23" s="8" t="s">
        <v>25</v>
      </c>
      <c r="C23" s="8" t="s">
        <v>7</v>
      </c>
      <c r="D23" s="9">
        <v>252649</v>
      </c>
      <c r="E23" s="9">
        <v>289003</v>
      </c>
      <c r="F23" s="9">
        <v>-36354</v>
      </c>
      <c r="G23" s="9">
        <v>49312</v>
      </c>
      <c r="H23" s="10">
        <f t="shared" si="0"/>
        <v>12958</v>
      </c>
      <c r="I23" s="11">
        <f t="shared" si="1"/>
        <v>301961</v>
      </c>
    </row>
    <row r="24" spans="1:9" ht="11.25">
      <c r="A24" s="12" t="s">
        <v>16</v>
      </c>
      <c r="B24" s="3" t="s">
        <v>25</v>
      </c>
      <c r="C24" s="3" t="s">
        <v>8</v>
      </c>
      <c r="D24" s="5">
        <v>9993</v>
      </c>
      <c r="E24" s="5">
        <v>17104</v>
      </c>
      <c r="F24" s="5">
        <v>-7111</v>
      </c>
      <c r="G24" s="5">
        <v>1919</v>
      </c>
      <c r="H24" s="6">
        <f t="shared" si="0"/>
        <v>-5192</v>
      </c>
      <c r="I24" s="13">
        <f t="shared" si="1"/>
        <v>11912</v>
      </c>
    </row>
    <row r="25" spans="1:9" ht="11.25">
      <c r="A25" s="12" t="s">
        <v>16</v>
      </c>
      <c r="B25" s="3" t="s">
        <v>25</v>
      </c>
      <c r="C25" s="3" t="s">
        <v>9</v>
      </c>
      <c r="D25" s="5">
        <v>2367</v>
      </c>
      <c r="E25" s="5">
        <v>3540</v>
      </c>
      <c r="F25" s="5">
        <v>-1173</v>
      </c>
      <c r="G25" s="5">
        <v>698</v>
      </c>
      <c r="H25" s="6">
        <f t="shared" si="0"/>
        <v>-475</v>
      </c>
      <c r="I25" s="13">
        <f t="shared" si="1"/>
        <v>3065</v>
      </c>
    </row>
    <row r="26" spans="1:9" ht="11.25">
      <c r="A26" s="12" t="s">
        <v>16</v>
      </c>
      <c r="B26" s="3" t="s">
        <v>25</v>
      </c>
      <c r="C26" s="3" t="s">
        <v>10</v>
      </c>
      <c r="D26" s="5">
        <v>53086</v>
      </c>
      <c r="E26" s="5">
        <v>41203</v>
      </c>
      <c r="F26" s="5">
        <v>11883</v>
      </c>
      <c r="G26" s="5">
        <v>35854</v>
      </c>
      <c r="H26" s="6">
        <f t="shared" si="0"/>
        <v>47737</v>
      </c>
      <c r="I26" s="13">
        <f t="shared" si="1"/>
        <v>88940</v>
      </c>
    </row>
    <row r="27" spans="1:9" ht="11.25">
      <c r="A27" s="12" t="s">
        <v>16</v>
      </c>
      <c r="B27" s="3" t="s">
        <v>25</v>
      </c>
      <c r="C27" s="3" t="s">
        <v>11</v>
      </c>
      <c r="D27" s="5">
        <v>1067</v>
      </c>
      <c r="E27" s="5">
        <v>1551</v>
      </c>
      <c r="F27" s="5">
        <v>-484</v>
      </c>
      <c r="G27" s="5">
        <v>447</v>
      </c>
      <c r="H27" s="6">
        <f t="shared" si="0"/>
        <v>-37</v>
      </c>
      <c r="I27" s="13">
        <f t="shared" si="1"/>
        <v>1514</v>
      </c>
    </row>
    <row r="28" spans="1:9" ht="11.25">
      <c r="A28" s="12" t="s">
        <v>16</v>
      </c>
      <c r="B28" s="3" t="s">
        <v>25</v>
      </c>
      <c r="C28" s="3" t="s">
        <v>12</v>
      </c>
      <c r="D28" s="5">
        <v>29241</v>
      </c>
      <c r="E28" s="5">
        <v>51862</v>
      </c>
      <c r="F28" s="5">
        <v>-22621</v>
      </c>
      <c r="G28" s="5">
        <v>33552</v>
      </c>
      <c r="H28" s="6">
        <f t="shared" si="0"/>
        <v>10931</v>
      </c>
      <c r="I28" s="13">
        <f t="shared" si="1"/>
        <v>62793</v>
      </c>
    </row>
    <row r="29" spans="1:9" ht="11.25">
      <c r="A29" s="14" t="s">
        <v>16</v>
      </c>
      <c r="B29" s="15" t="s">
        <v>25</v>
      </c>
      <c r="C29" s="15" t="s">
        <v>13</v>
      </c>
      <c r="D29" s="16">
        <v>15298</v>
      </c>
      <c r="E29" s="16">
        <v>19124</v>
      </c>
      <c r="F29" s="16">
        <v>-3826</v>
      </c>
      <c r="G29" s="16">
        <v>6422</v>
      </c>
      <c r="H29" s="17">
        <f t="shared" si="0"/>
        <v>2596</v>
      </c>
      <c r="I29" s="18">
        <f t="shared" si="1"/>
        <v>21720</v>
      </c>
    </row>
    <row r="30" spans="1:9" ht="11.25">
      <c r="A30" s="7" t="s">
        <v>17</v>
      </c>
      <c r="B30" s="8" t="s">
        <v>26</v>
      </c>
      <c r="C30" s="8" t="s">
        <v>7</v>
      </c>
      <c r="D30" s="9">
        <v>204845</v>
      </c>
      <c r="E30" s="9">
        <v>159307</v>
      </c>
      <c r="F30" s="9">
        <v>45538</v>
      </c>
      <c r="G30" s="9">
        <v>18593</v>
      </c>
      <c r="H30" s="10">
        <f t="shared" si="0"/>
        <v>64131</v>
      </c>
      <c r="I30" s="11">
        <f t="shared" si="1"/>
        <v>223438</v>
      </c>
    </row>
    <row r="31" spans="1:9" ht="11.25">
      <c r="A31" s="12" t="s">
        <v>17</v>
      </c>
      <c r="B31" s="3" t="s">
        <v>26</v>
      </c>
      <c r="C31" s="3" t="s">
        <v>8</v>
      </c>
      <c r="D31" s="5">
        <v>25471</v>
      </c>
      <c r="E31" s="5">
        <v>15606</v>
      </c>
      <c r="F31" s="5">
        <v>9865</v>
      </c>
      <c r="G31" s="5">
        <v>1211</v>
      </c>
      <c r="H31" s="6">
        <f t="shared" si="0"/>
        <v>11076</v>
      </c>
      <c r="I31" s="13">
        <f t="shared" si="1"/>
        <v>26682</v>
      </c>
    </row>
    <row r="32" spans="1:9" ht="11.25">
      <c r="A32" s="12" t="s">
        <v>17</v>
      </c>
      <c r="B32" s="3" t="s">
        <v>26</v>
      </c>
      <c r="C32" s="3" t="s">
        <v>9</v>
      </c>
      <c r="D32" s="5">
        <v>3337</v>
      </c>
      <c r="E32" s="5">
        <v>2557</v>
      </c>
      <c r="F32" s="5">
        <v>780</v>
      </c>
      <c r="G32" s="5">
        <v>239</v>
      </c>
      <c r="H32" s="6">
        <f t="shared" si="0"/>
        <v>1019</v>
      </c>
      <c r="I32" s="13">
        <f t="shared" si="1"/>
        <v>3576</v>
      </c>
    </row>
    <row r="33" spans="1:9" ht="11.25">
      <c r="A33" s="12" t="s">
        <v>17</v>
      </c>
      <c r="B33" s="3" t="s">
        <v>26</v>
      </c>
      <c r="C33" s="3" t="s">
        <v>10</v>
      </c>
      <c r="D33" s="5">
        <v>13037</v>
      </c>
      <c r="E33" s="5">
        <v>11311</v>
      </c>
      <c r="F33" s="5">
        <v>1726</v>
      </c>
      <c r="G33" s="5">
        <v>4325</v>
      </c>
      <c r="H33" s="6">
        <f t="shared" si="0"/>
        <v>6051</v>
      </c>
      <c r="I33" s="13">
        <f t="shared" si="1"/>
        <v>17362</v>
      </c>
    </row>
    <row r="34" spans="1:9" ht="11.25">
      <c r="A34" s="12" t="s">
        <v>17</v>
      </c>
      <c r="B34" s="3" t="s">
        <v>26</v>
      </c>
      <c r="C34" s="3" t="s">
        <v>11</v>
      </c>
      <c r="D34" s="5">
        <v>871</v>
      </c>
      <c r="E34" s="5">
        <v>641</v>
      </c>
      <c r="F34" s="5">
        <v>230</v>
      </c>
      <c r="G34" s="5">
        <v>89</v>
      </c>
      <c r="H34" s="6">
        <f aca="true" t="shared" si="2" ref="H34:H57">D34+G34-E34</f>
        <v>319</v>
      </c>
      <c r="I34" s="13">
        <f aca="true" t="shared" si="3" ref="I34:I57">D34+G34</f>
        <v>960</v>
      </c>
    </row>
    <row r="35" spans="1:9" ht="11.25">
      <c r="A35" s="12" t="s">
        <v>17</v>
      </c>
      <c r="B35" s="3" t="s">
        <v>26</v>
      </c>
      <c r="C35" s="3" t="s">
        <v>12</v>
      </c>
      <c r="D35" s="5">
        <v>47439</v>
      </c>
      <c r="E35" s="5">
        <v>27944</v>
      </c>
      <c r="F35" s="5">
        <v>19495</v>
      </c>
      <c r="G35" s="5">
        <v>13886</v>
      </c>
      <c r="H35" s="6">
        <f t="shared" si="2"/>
        <v>33381</v>
      </c>
      <c r="I35" s="13">
        <f t="shared" si="3"/>
        <v>61325</v>
      </c>
    </row>
    <row r="36" spans="1:9" ht="11.25">
      <c r="A36" s="14" t="s">
        <v>17</v>
      </c>
      <c r="B36" s="15" t="s">
        <v>26</v>
      </c>
      <c r="C36" s="15" t="s">
        <v>13</v>
      </c>
      <c r="D36" s="16">
        <v>14017</v>
      </c>
      <c r="E36" s="16">
        <v>10797</v>
      </c>
      <c r="F36" s="16">
        <v>3220</v>
      </c>
      <c r="G36" s="16">
        <v>1987</v>
      </c>
      <c r="H36" s="17">
        <f t="shared" si="2"/>
        <v>5207</v>
      </c>
      <c r="I36" s="18">
        <f t="shared" si="3"/>
        <v>16004</v>
      </c>
    </row>
    <row r="37" spans="1:9" ht="11.25">
      <c r="A37" s="7" t="s">
        <v>18</v>
      </c>
      <c r="B37" s="8" t="s">
        <v>27</v>
      </c>
      <c r="C37" s="8" t="s">
        <v>7</v>
      </c>
      <c r="D37" s="9">
        <v>165112</v>
      </c>
      <c r="E37" s="9">
        <v>195464</v>
      </c>
      <c r="F37" s="9">
        <v>-30352</v>
      </c>
      <c r="G37" s="9">
        <v>16232</v>
      </c>
      <c r="H37" s="10">
        <f t="shared" si="2"/>
        <v>-14120</v>
      </c>
      <c r="I37" s="11">
        <f t="shared" si="3"/>
        <v>181344</v>
      </c>
    </row>
    <row r="38" spans="1:9" ht="11.25">
      <c r="A38" s="12" t="s">
        <v>18</v>
      </c>
      <c r="B38" s="3" t="s">
        <v>27</v>
      </c>
      <c r="C38" s="3" t="s">
        <v>8</v>
      </c>
      <c r="D38" s="5">
        <v>35938</v>
      </c>
      <c r="E38" s="5">
        <v>29798</v>
      </c>
      <c r="F38" s="5">
        <v>6140</v>
      </c>
      <c r="G38" s="5">
        <v>2340</v>
      </c>
      <c r="H38" s="6">
        <f t="shared" si="2"/>
        <v>8480</v>
      </c>
      <c r="I38" s="13">
        <f t="shared" si="3"/>
        <v>38278</v>
      </c>
    </row>
    <row r="39" spans="1:9" ht="11.25">
      <c r="A39" s="12" t="s">
        <v>18</v>
      </c>
      <c r="B39" s="3" t="s">
        <v>27</v>
      </c>
      <c r="C39" s="3" t="s">
        <v>9</v>
      </c>
      <c r="D39" s="5">
        <v>3395</v>
      </c>
      <c r="E39" s="5">
        <v>3289</v>
      </c>
      <c r="F39" s="5">
        <v>106</v>
      </c>
      <c r="G39" s="5">
        <v>159</v>
      </c>
      <c r="H39" s="6">
        <f t="shared" si="2"/>
        <v>265</v>
      </c>
      <c r="I39" s="13">
        <f t="shared" si="3"/>
        <v>3554</v>
      </c>
    </row>
    <row r="40" spans="1:9" ht="11.25">
      <c r="A40" s="12" t="s">
        <v>18</v>
      </c>
      <c r="B40" s="3" t="s">
        <v>27</v>
      </c>
      <c r="C40" s="3" t="s">
        <v>10</v>
      </c>
      <c r="D40" s="5">
        <v>15473</v>
      </c>
      <c r="E40" s="5">
        <v>16668</v>
      </c>
      <c r="F40" s="5">
        <v>-1195</v>
      </c>
      <c r="G40" s="5">
        <v>6208</v>
      </c>
      <c r="H40" s="6">
        <f t="shared" si="2"/>
        <v>5013</v>
      </c>
      <c r="I40" s="13">
        <f t="shared" si="3"/>
        <v>21681</v>
      </c>
    </row>
    <row r="41" spans="1:9" ht="11.25">
      <c r="A41" s="12" t="s">
        <v>18</v>
      </c>
      <c r="B41" s="3" t="s">
        <v>27</v>
      </c>
      <c r="C41" s="3" t="s">
        <v>11</v>
      </c>
      <c r="D41" s="5">
        <v>796</v>
      </c>
      <c r="E41" s="5">
        <v>936</v>
      </c>
      <c r="F41" s="5">
        <v>-140</v>
      </c>
      <c r="G41" s="5">
        <v>499</v>
      </c>
      <c r="H41" s="6">
        <f t="shared" si="2"/>
        <v>359</v>
      </c>
      <c r="I41" s="13">
        <f t="shared" si="3"/>
        <v>1295</v>
      </c>
    </row>
    <row r="42" spans="1:9" ht="11.25">
      <c r="A42" s="12" t="s">
        <v>18</v>
      </c>
      <c r="B42" s="3" t="s">
        <v>27</v>
      </c>
      <c r="C42" s="3" t="s">
        <v>12</v>
      </c>
      <c r="D42" s="5">
        <v>65406</v>
      </c>
      <c r="E42" s="5">
        <v>43682</v>
      </c>
      <c r="F42" s="5">
        <v>21724</v>
      </c>
      <c r="G42" s="5">
        <v>13928</v>
      </c>
      <c r="H42" s="6">
        <f t="shared" si="2"/>
        <v>35652</v>
      </c>
      <c r="I42" s="13">
        <f t="shared" si="3"/>
        <v>79334</v>
      </c>
    </row>
    <row r="43" spans="1:9" ht="11.25">
      <c r="A43" s="14" t="s">
        <v>18</v>
      </c>
      <c r="B43" s="15" t="s">
        <v>27</v>
      </c>
      <c r="C43" s="15" t="s">
        <v>13</v>
      </c>
      <c r="D43" s="16">
        <v>15135</v>
      </c>
      <c r="E43" s="16">
        <v>14118</v>
      </c>
      <c r="F43" s="16">
        <v>1017</v>
      </c>
      <c r="G43" s="16">
        <v>3162</v>
      </c>
      <c r="H43" s="17">
        <f t="shared" si="2"/>
        <v>4179</v>
      </c>
      <c r="I43" s="18">
        <f t="shared" si="3"/>
        <v>18297</v>
      </c>
    </row>
    <row r="44" spans="1:9" ht="11.25">
      <c r="A44" s="7" t="s">
        <v>19</v>
      </c>
      <c r="B44" s="8" t="s">
        <v>28</v>
      </c>
      <c r="C44" s="8" t="s">
        <v>7</v>
      </c>
      <c r="D44" s="9">
        <v>310329</v>
      </c>
      <c r="E44" s="9">
        <v>303331</v>
      </c>
      <c r="F44" s="9">
        <v>6998</v>
      </c>
      <c r="G44" s="9">
        <v>48582</v>
      </c>
      <c r="H44" s="10">
        <f t="shared" si="2"/>
        <v>55580</v>
      </c>
      <c r="I44" s="11">
        <f t="shared" si="3"/>
        <v>358911</v>
      </c>
    </row>
    <row r="45" spans="1:9" ht="11.25">
      <c r="A45" s="12" t="s">
        <v>19</v>
      </c>
      <c r="B45" s="3" t="s">
        <v>28</v>
      </c>
      <c r="C45" s="3" t="s">
        <v>8</v>
      </c>
      <c r="D45" s="5">
        <v>27380</v>
      </c>
      <c r="E45" s="5">
        <v>37350</v>
      </c>
      <c r="F45" s="5">
        <v>-9970</v>
      </c>
      <c r="G45" s="5">
        <v>5167</v>
      </c>
      <c r="H45" s="6">
        <f t="shared" si="2"/>
        <v>-4803</v>
      </c>
      <c r="I45" s="13">
        <f t="shared" si="3"/>
        <v>32547</v>
      </c>
    </row>
    <row r="46" spans="1:9" ht="11.25">
      <c r="A46" s="12" t="s">
        <v>19</v>
      </c>
      <c r="B46" s="3" t="s">
        <v>28</v>
      </c>
      <c r="C46" s="3" t="s">
        <v>9</v>
      </c>
      <c r="D46" s="5">
        <v>3213</v>
      </c>
      <c r="E46" s="5">
        <v>4368</v>
      </c>
      <c r="F46" s="5">
        <v>-1155</v>
      </c>
      <c r="G46" s="5">
        <v>572</v>
      </c>
      <c r="H46" s="6">
        <f t="shared" si="2"/>
        <v>-583</v>
      </c>
      <c r="I46" s="13">
        <f t="shared" si="3"/>
        <v>3785</v>
      </c>
    </row>
    <row r="47" spans="1:9" ht="11.25">
      <c r="A47" s="12" t="s">
        <v>19</v>
      </c>
      <c r="B47" s="3" t="s">
        <v>28</v>
      </c>
      <c r="C47" s="3" t="s">
        <v>10</v>
      </c>
      <c r="D47" s="5">
        <v>30563</v>
      </c>
      <c r="E47" s="5">
        <v>28256</v>
      </c>
      <c r="F47" s="5">
        <v>2307</v>
      </c>
      <c r="G47" s="5">
        <v>24248</v>
      </c>
      <c r="H47" s="6">
        <f t="shared" si="2"/>
        <v>26555</v>
      </c>
      <c r="I47" s="13">
        <f t="shared" si="3"/>
        <v>54811</v>
      </c>
    </row>
    <row r="48" spans="1:9" ht="11.25">
      <c r="A48" s="12" t="s">
        <v>19</v>
      </c>
      <c r="B48" s="3" t="s">
        <v>28</v>
      </c>
      <c r="C48" s="3" t="s">
        <v>11</v>
      </c>
      <c r="D48" s="5">
        <v>1954</v>
      </c>
      <c r="E48" s="5">
        <v>2461</v>
      </c>
      <c r="F48" s="5">
        <v>-507</v>
      </c>
      <c r="G48" s="5">
        <v>789</v>
      </c>
      <c r="H48" s="6">
        <f t="shared" si="2"/>
        <v>282</v>
      </c>
      <c r="I48" s="13">
        <f t="shared" si="3"/>
        <v>2743</v>
      </c>
    </row>
    <row r="49" spans="1:9" ht="11.25">
      <c r="A49" s="12" t="s">
        <v>19</v>
      </c>
      <c r="B49" s="3" t="s">
        <v>28</v>
      </c>
      <c r="C49" s="3" t="s">
        <v>12</v>
      </c>
      <c r="D49" s="5">
        <v>32997</v>
      </c>
      <c r="E49" s="5">
        <v>34704</v>
      </c>
      <c r="F49" s="5">
        <v>-1707</v>
      </c>
      <c r="G49" s="5">
        <v>22165</v>
      </c>
      <c r="H49" s="6">
        <f t="shared" si="2"/>
        <v>20458</v>
      </c>
      <c r="I49" s="13">
        <f t="shared" si="3"/>
        <v>55162</v>
      </c>
    </row>
    <row r="50" spans="1:9" ht="11.25">
      <c r="A50" s="14" t="s">
        <v>19</v>
      </c>
      <c r="B50" s="15" t="s">
        <v>28</v>
      </c>
      <c r="C50" s="15" t="s">
        <v>13</v>
      </c>
      <c r="D50" s="16">
        <v>17882</v>
      </c>
      <c r="E50" s="16">
        <v>19956</v>
      </c>
      <c r="F50" s="16">
        <v>-2074</v>
      </c>
      <c r="G50" s="16">
        <v>7299</v>
      </c>
      <c r="H50" s="17">
        <f t="shared" si="2"/>
        <v>5225</v>
      </c>
      <c r="I50" s="18">
        <f t="shared" si="3"/>
        <v>25181</v>
      </c>
    </row>
    <row r="51" spans="1:9" ht="11.25">
      <c r="A51" s="7" t="s">
        <v>20</v>
      </c>
      <c r="B51" s="8" t="s">
        <v>29</v>
      </c>
      <c r="C51" s="8" t="s">
        <v>7</v>
      </c>
      <c r="D51" s="9">
        <v>89472</v>
      </c>
      <c r="E51" s="9">
        <v>84635</v>
      </c>
      <c r="F51" s="9">
        <v>4837</v>
      </c>
      <c r="G51" s="9">
        <v>8581</v>
      </c>
      <c r="H51" s="10">
        <f t="shared" si="2"/>
        <v>13418</v>
      </c>
      <c r="I51" s="11">
        <f t="shared" si="3"/>
        <v>98053</v>
      </c>
    </row>
    <row r="52" spans="1:9" ht="11.25">
      <c r="A52" s="12" t="s">
        <v>20</v>
      </c>
      <c r="B52" s="3" t="s">
        <v>29</v>
      </c>
      <c r="C52" s="3" t="s">
        <v>8</v>
      </c>
      <c r="D52" s="5">
        <v>3069</v>
      </c>
      <c r="E52" s="5">
        <v>4069</v>
      </c>
      <c r="F52" s="5">
        <v>-1000</v>
      </c>
      <c r="G52" s="5">
        <v>339</v>
      </c>
      <c r="H52" s="6">
        <f t="shared" si="2"/>
        <v>-661</v>
      </c>
      <c r="I52" s="13">
        <f t="shared" si="3"/>
        <v>3408</v>
      </c>
    </row>
    <row r="53" spans="1:9" ht="11.25">
      <c r="A53" s="12" t="s">
        <v>20</v>
      </c>
      <c r="B53" s="3" t="s">
        <v>29</v>
      </c>
      <c r="C53" s="3" t="s">
        <v>9</v>
      </c>
      <c r="D53" s="5">
        <v>824</v>
      </c>
      <c r="E53" s="5">
        <v>1031</v>
      </c>
      <c r="F53" s="5">
        <v>-207</v>
      </c>
      <c r="G53" s="5">
        <v>166</v>
      </c>
      <c r="H53" s="6">
        <f t="shared" si="2"/>
        <v>-41</v>
      </c>
      <c r="I53" s="13">
        <f t="shared" si="3"/>
        <v>990</v>
      </c>
    </row>
    <row r="54" spans="1:9" ht="11.25">
      <c r="A54" s="12" t="s">
        <v>20</v>
      </c>
      <c r="B54" s="3" t="s">
        <v>29</v>
      </c>
      <c r="C54" s="3" t="s">
        <v>10</v>
      </c>
      <c r="D54" s="5">
        <v>6308</v>
      </c>
      <c r="E54" s="5">
        <v>7437</v>
      </c>
      <c r="F54" s="5">
        <v>-1129</v>
      </c>
      <c r="G54" s="5">
        <v>3746</v>
      </c>
      <c r="H54" s="6">
        <f t="shared" si="2"/>
        <v>2617</v>
      </c>
      <c r="I54" s="13">
        <f t="shared" si="3"/>
        <v>10054</v>
      </c>
    </row>
    <row r="55" spans="1:9" ht="11.25">
      <c r="A55" s="12" t="s">
        <v>20</v>
      </c>
      <c r="B55" s="3" t="s">
        <v>29</v>
      </c>
      <c r="C55" s="3" t="s">
        <v>11</v>
      </c>
      <c r="D55" s="5">
        <v>296</v>
      </c>
      <c r="E55" s="5">
        <v>247</v>
      </c>
      <c r="F55" s="5">
        <v>49</v>
      </c>
      <c r="G55" s="5">
        <v>65</v>
      </c>
      <c r="H55" s="6">
        <f t="shared" si="2"/>
        <v>114</v>
      </c>
      <c r="I55" s="13">
        <f t="shared" si="3"/>
        <v>361</v>
      </c>
    </row>
    <row r="56" spans="1:9" ht="11.25">
      <c r="A56" s="12" t="s">
        <v>20</v>
      </c>
      <c r="B56" s="3" t="s">
        <v>29</v>
      </c>
      <c r="C56" s="3" t="s">
        <v>12</v>
      </c>
      <c r="D56" s="5">
        <v>9960</v>
      </c>
      <c r="E56" s="5">
        <v>12425</v>
      </c>
      <c r="F56" s="5">
        <v>-2465</v>
      </c>
      <c r="G56" s="5">
        <v>7989</v>
      </c>
      <c r="H56" s="6">
        <f t="shared" si="2"/>
        <v>5524</v>
      </c>
      <c r="I56" s="13">
        <f t="shared" si="3"/>
        <v>17949</v>
      </c>
    </row>
    <row r="57" spans="1:9" ht="11.25">
      <c r="A57" s="14" t="s">
        <v>20</v>
      </c>
      <c r="B57" s="15" t="s">
        <v>29</v>
      </c>
      <c r="C57" s="15" t="s">
        <v>13</v>
      </c>
      <c r="D57" s="16">
        <v>4056</v>
      </c>
      <c r="E57" s="16">
        <v>5289</v>
      </c>
      <c r="F57" s="16">
        <v>-1233</v>
      </c>
      <c r="G57" s="16">
        <v>1020</v>
      </c>
      <c r="H57" s="17">
        <f t="shared" si="2"/>
        <v>-213</v>
      </c>
      <c r="I57" s="18">
        <f t="shared" si="3"/>
        <v>5076</v>
      </c>
    </row>
    <row r="60" ht="11.25">
      <c r="A60" s="2" t="s">
        <v>32</v>
      </c>
    </row>
  </sheetData>
  <printOptions/>
  <pageMargins left="0.75" right="0.75" top="1" bottom="1" header="0.5" footer="0.5"/>
  <pageSetup horizontalDpi="600" verticalDpi="600" orientation="landscape" scale="74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2008-06-04T20:30:52Z</cp:lastPrinted>
  <dcterms:created xsi:type="dcterms:W3CDTF">2007-08-01T14:43:35Z</dcterms:created>
  <dcterms:modified xsi:type="dcterms:W3CDTF">2008-06-04T20:32:00Z</dcterms:modified>
  <cp:category/>
  <cp:version/>
  <cp:contentType/>
  <cp:contentStatus/>
</cp:coreProperties>
</file>