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<sst xmlns="http://schemas.openxmlformats.org/spreadsheetml/2006/main" count="274" uniqueCount="37">
  <si>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</si>
  <si>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</si>
  <si>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</si>
  <si>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</si>
  <si>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</si>
  <si>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</si>
  <si>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</si>
  <si>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</si>
  <si>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</si>
  <si>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</si>
  <si>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</si>
  <si>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</si>
  <si>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</si>
  <si>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</si>
  <si>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</si>
  <si>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</si>
  <si>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</si>
  <si>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</si>
  <si>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</si>
  <si>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</si>
  <si>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</si>
  <si>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</si>
  <si>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</si>
  <si>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</si>
  <si>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</si>
  <si>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No income</t>
  </si>
  <si>
    <t>$1 - $4,999 or loss</t>
  </si>
  <si>
    <t>$5,000 - $9,999</t>
  </si>
  <si>
    <t>$10,000 - $14,999</t>
  </si>
  <si>
    <t>$15,000 - $19,999</t>
  </si>
  <si>
    <t>$20,000 - $24,999</t>
  </si>
  <si>
    <t>$25,000 - $34,999</t>
  </si>
  <si>
    <t>$35,000 - $49,999</t>
  </si>
  <si>
    <t>$50,000 - $74,999</t>
  </si>
  <si>
    <t>$75,000 - $99,999</t>
  </si>
  <si>
    <t>$100,000 and over</t>
  </si>
  <si>
    <t>TOTAL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</si>
</sst>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3" fontId="2" fillId="2" borderId="0" xfId="19" applyNumberFormat="1" applyFont="1" applyFill="1" applyBorder="1" applyAlignment="1">
      <alignment horizontal="right" wrapText="1"/>
      <protection/>
    </xf>
    <xf numFmtId="3" fontId="2" fillId="2" borderId="6" xfId="19" applyNumberFormat="1" applyFont="1" applyFill="1" applyBorder="1" applyAlignment="1">
      <alignment horizontal="right" wrapText="1"/>
      <protection/>
    </xf>
    <xf numFmtId="0" fontId="2" fillId="2" borderId="6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1" fillId="0" borderId="0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Data!$C$2:$C$12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Data!$H$2:$H$12</c:f>
              <c:numCache>
                <c:ptCount val="11"/>
                <c:pt idx="0">
                  <c:v>2692</c:v>
                </c:pt>
                <c:pt idx="1">
                  <c:v>-262</c:v>
                </c:pt>
                <c:pt idx="2">
                  <c:v>340</c:v>
                </c:pt>
                <c:pt idx="3">
                  <c:v>784</c:v>
                </c:pt>
                <c:pt idx="4">
                  <c:v>186</c:v>
                </c:pt>
                <c:pt idx="5">
                  <c:v>-451</c:v>
                </c:pt>
                <c:pt idx="6">
                  <c:v>434</c:v>
                </c:pt>
                <c:pt idx="7">
                  <c:v>280</c:v>
                </c:pt>
                <c:pt idx="8">
                  <c:v>183</c:v>
                </c:pt>
                <c:pt idx="9">
                  <c:v>-78</c:v>
                </c:pt>
                <c:pt idx="10">
                  <c:v>-15</c:v>
                </c:pt>
              </c:numCache>
            </c:numRef>
          </c:val>
        </c:ser>
        <c:axId val="35545581"/>
        <c:axId val="51474774"/>
      </c:barChart>
      <c:catAx>
        <c:axId val="3554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5455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Data!$C$35:$C$45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Data!$H$35:$H$45</c:f>
              <c:numCache>
                <c:ptCount val="11"/>
                <c:pt idx="0">
                  <c:v>29330</c:v>
                </c:pt>
                <c:pt idx="1">
                  <c:v>2470</c:v>
                </c:pt>
                <c:pt idx="2">
                  <c:v>4182</c:v>
                </c:pt>
                <c:pt idx="3">
                  <c:v>5917</c:v>
                </c:pt>
                <c:pt idx="4">
                  <c:v>793</c:v>
                </c:pt>
                <c:pt idx="5">
                  <c:v>-1674</c:v>
                </c:pt>
                <c:pt idx="6">
                  <c:v>620</c:v>
                </c:pt>
                <c:pt idx="7">
                  <c:v>6766</c:v>
                </c:pt>
                <c:pt idx="8">
                  <c:v>6755</c:v>
                </c:pt>
                <c:pt idx="9">
                  <c:v>3439</c:v>
                </c:pt>
                <c:pt idx="10">
                  <c:v>6045</c:v>
                </c:pt>
              </c:numCache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3865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Data!$C$35:$C$45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Data!$I$35:$I$45</c:f>
              <c:numCache>
                <c:ptCount val="11"/>
                <c:pt idx="0">
                  <c:v>76262</c:v>
                </c:pt>
                <c:pt idx="1">
                  <c:v>37343</c:v>
                </c:pt>
                <c:pt idx="2">
                  <c:v>39082</c:v>
                </c:pt>
                <c:pt idx="3">
                  <c:v>39770</c:v>
                </c:pt>
                <c:pt idx="4">
                  <c:v>28749</c:v>
                </c:pt>
                <c:pt idx="5">
                  <c:v>25600</c:v>
                </c:pt>
                <c:pt idx="6">
                  <c:v>42984</c:v>
                </c:pt>
                <c:pt idx="7">
                  <c:v>48107</c:v>
                </c:pt>
                <c:pt idx="8">
                  <c:v>40246</c:v>
                </c:pt>
                <c:pt idx="9">
                  <c:v>17185</c:v>
                </c:pt>
                <c:pt idx="10">
                  <c:v>22357</c:v>
                </c:pt>
              </c:numCache>
            </c:numRef>
          </c:val>
        </c:ser>
        <c:axId val="8414353"/>
        <c:axId val="8620314"/>
      </c:barChart>
      <c:cat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4143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Data!$C$35:$C$45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Data!$E$35:$E$45</c:f>
              <c:numCache>
                <c:ptCount val="11"/>
                <c:pt idx="0">
                  <c:v>46932</c:v>
                </c:pt>
                <c:pt idx="1">
                  <c:v>34873</c:v>
                </c:pt>
                <c:pt idx="2">
                  <c:v>34900</c:v>
                </c:pt>
                <c:pt idx="3">
                  <c:v>33853</c:v>
                </c:pt>
                <c:pt idx="4">
                  <c:v>27956</c:v>
                </c:pt>
                <c:pt idx="5">
                  <c:v>27274</c:v>
                </c:pt>
                <c:pt idx="6">
                  <c:v>42364</c:v>
                </c:pt>
                <c:pt idx="7">
                  <c:v>41341</c:v>
                </c:pt>
                <c:pt idx="8">
                  <c:v>33491</c:v>
                </c:pt>
                <c:pt idx="9">
                  <c:v>13746</c:v>
                </c:pt>
                <c:pt idx="10">
                  <c:v>16312</c:v>
                </c:pt>
              </c:numCache>
            </c:numRef>
          </c:val>
        </c:ser>
        <c:axId val="10473963"/>
        <c:axId val="27156804"/>
      </c:barChart>
      <c:catAx>
        <c:axId val="1047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739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Data!$C$46:$C$56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Data!$H$46:$H$56</c:f>
              <c:numCache>
                <c:ptCount val="11"/>
                <c:pt idx="0">
                  <c:v>27697</c:v>
                </c:pt>
                <c:pt idx="1">
                  <c:v>7638</c:v>
                </c:pt>
                <c:pt idx="2">
                  <c:v>9678</c:v>
                </c:pt>
                <c:pt idx="3">
                  <c:v>7617</c:v>
                </c:pt>
                <c:pt idx="4">
                  <c:v>4482</c:v>
                </c:pt>
                <c:pt idx="5">
                  <c:v>3816</c:v>
                </c:pt>
                <c:pt idx="6">
                  <c:v>9225</c:v>
                </c:pt>
                <c:pt idx="7">
                  <c:v>10729</c:v>
                </c:pt>
                <c:pt idx="8">
                  <c:v>9192</c:v>
                </c:pt>
                <c:pt idx="9">
                  <c:v>3693</c:v>
                </c:pt>
                <c:pt idx="10">
                  <c:v>3052</c:v>
                </c:pt>
              </c:numCache>
            </c:numRef>
          </c:val>
        </c:ser>
        <c:axId val="43084645"/>
        <c:axId val="52217486"/>
      </c:barChart>
      <c:catAx>
        <c:axId val="4308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0846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Data!$C$46:$C$56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Data!$I$46:$I$56</c:f>
              <c:numCache>
                <c:ptCount val="11"/>
                <c:pt idx="0">
                  <c:v>51865</c:v>
                </c:pt>
                <c:pt idx="1">
                  <c:v>27198</c:v>
                </c:pt>
                <c:pt idx="2">
                  <c:v>31754</c:v>
                </c:pt>
                <c:pt idx="3">
                  <c:v>28543</c:v>
                </c:pt>
                <c:pt idx="4">
                  <c:v>21806</c:v>
                </c:pt>
                <c:pt idx="5">
                  <c:v>18895</c:v>
                </c:pt>
                <c:pt idx="6">
                  <c:v>30812</c:v>
                </c:pt>
                <c:pt idx="7">
                  <c:v>30796</c:v>
                </c:pt>
                <c:pt idx="8">
                  <c:v>23232</c:v>
                </c:pt>
                <c:pt idx="9">
                  <c:v>8494</c:v>
                </c:pt>
                <c:pt idx="10">
                  <c:v>7637</c:v>
                </c:pt>
              </c:numCache>
            </c:numRef>
          </c:val>
        </c:ser>
        <c:axId val="195327"/>
        <c:axId val="1757944"/>
      </c:barChart>
      <c:catAx>
        <c:axId val="19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3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Data!$C$46:$C$56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Data!$E$46:$E$56</c:f>
              <c:numCache>
                <c:ptCount val="11"/>
                <c:pt idx="0">
                  <c:v>24168</c:v>
                </c:pt>
                <c:pt idx="1">
                  <c:v>19560</c:v>
                </c:pt>
                <c:pt idx="2">
                  <c:v>22076</c:v>
                </c:pt>
                <c:pt idx="3">
                  <c:v>20926</c:v>
                </c:pt>
                <c:pt idx="4">
                  <c:v>17324</c:v>
                </c:pt>
                <c:pt idx="5">
                  <c:v>15079</c:v>
                </c:pt>
                <c:pt idx="6">
                  <c:v>21587</c:v>
                </c:pt>
                <c:pt idx="7">
                  <c:v>20067</c:v>
                </c:pt>
                <c:pt idx="8">
                  <c:v>14040</c:v>
                </c:pt>
                <c:pt idx="9">
                  <c:v>4801</c:v>
                </c:pt>
                <c:pt idx="10">
                  <c:v>4585</c:v>
                </c:pt>
              </c:numCache>
            </c:numRef>
          </c:val>
        </c:ser>
        <c:axId val="15821497"/>
        <c:axId val="8175746"/>
      </c:barChart>
      <c:catAx>
        <c:axId val="15821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8214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Data!$C$57:$C$67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Data!$H$57:$H$67</c:f>
              <c:numCache>
                <c:ptCount val="11"/>
                <c:pt idx="0">
                  <c:v>19477</c:v>
                </c:pt>
                <c:pt idx="1">
                  <c:v>853</c:v>
                </c:pt>
                <c:pt idx="2">
                  <c:v>3226</c:v>
                </c:pt>
                <c:pt idx="3">
                  <c:v>4700</c:v>
                </c:pt>
                <c:pt idx="4">
                  <c:v>2488</c:v>
                </c:pt>
                <c:pt idx="5">
                  <c:v>1238</c:v>
                </c:pt>
                <c:pt idx="6">
                  <c:v>658</c:v>
                </c:pt>
                <c:pt idx="7">
                  <c:v>795</c:v>
                </c:pt>
                <c:pt idx="8">
                  <c:v>-1863</c:v>
                </c:pt>
                <c:pt idx="9">
                  <c:v>-885</c:v>
                </c:pt>
                <c:pt idx="10">
                  <c:v>-998</c:v>
                </c:pt>
              </c:numCache>
            </c:numRef>
          </c:val>
        </c:ser>
        <c:axId val="6472851"/>
        <c:axId val="58255660"/>
      </c:barChart>
      <c:catAx>
        <c:axId val="647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728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Data!$C$57:$C$67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Data!$I$57:$I$67</c:f>
              <c:numCache>
                <c:ptCount val="11"/>
                <c:pt idx="0">
                  <c:v>53723</c:v>
                </c:pt>
                <c:pt idx="1">
                  <c:v>26656</c:v>
                </c:pt>
                <c:pt idx="2">
                  <c:v>31669</c:v>
                </c:pt>
                <c:pt idx="3">
                  <c:v>31740</c:v>
                </c:pt>
                <c:pt idx="4">
                  <c:v>23979</c:v>
                </c:pt>
                <c:pt idx="5">
                  <c:v>20167</c:v>
                </c:pt>
                <c:pt idx="6">
                  <c:v>30002</c:v>
                </c:pt>
                <c:pt idx="7">
                  <c:v>26931</c:v>
                </c:pt>
                <c:pt idx="8">
                  <c:v>17468</c:v>
                </c:pt>
                <c:pt idx="9">
                  <c:v>4984</c:v>
                </c:pt>
                <c:pt idx="10">
                  <c:v>3942</c:v>
                </c:pt>
              </c:numCache>
            </c:numRef>
          </c:val>
        </c:ser>
        <c:axId val="54538893"/>
        <c:axId val="21087990"/>
      </c:barChart>
      <c:catAx>
        <c:axId val="5453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5388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Data!$C$57:$C$67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Data!$E$57:$E$67</c:f>
              <c:numCache>
                <c:ptCount val="11"/>
                <c:pt idx="0">
                  <c:v>34246</c:v>
                </c:pt>
                <c:pt idx="1">
                  <c:v>25803</c:v>
                </c:pt>
                <c:pt idx="2">
                  <c:v>28443</c:v>
                </c:pt>
                <c:pt idx="3">
                  <c:v>27040</c:v>
                </c:pt>
                <c:pt idx="4">
                  <c:v>21491</c:v>
                </c:pt>
                <c:pt idx="5">
                  <c:v>18929</c:v>
                </c:pt>
                <c:pt idx="6">
                  <c:v>29344</c:v>
                </c:pt>
                <c:pt idx="7">
                  <c:v>26136</c:v>
                </c:pt>
                <c:pt idx="8">
                  <c:v>19331</c:v>
                </c:pt>
                <c:pt idx="9">
                  <c:v>5869</c:v>
                </c:pt>
                <c:pt idx="10">
                  <c:v>4940</c:v>
                </c:pt>
              </c:numCache>
            </c:numRef>
          </c:val>
        </c:ser>
        <c:axId val="55574183"/>
        <c:axId val="30405600"/>
      </c:barChart>
      <c:catAx>
        <c:axId val="5557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5741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Data!$C$68:$C$78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Data!$H$68:$H$78</c:f>
              <c:numCache>
                <c:ptCount val="11"/>
                <c:pt idx="0">
                  <c:v>26087</c:v>
                </c:pt>
                <c:pt idx="1">
                  <c:v>11048</c:v>
                </c:pt>
                <c:pt idx="2">
                  <c:v>12287</c:v>
                </c:pt>
                <c:pt idx="3">
                  <c:v>24592</c:v>
                </c:pt>
                <c:pt idx="4">
                  <c:v>10527</c:v>
                </c:pt>
                <c:pt idx="5">
                  <c:v>4587</c:v>
                </c:pt>
                <c:pt idx="6">
                  <c:v>2777</c:v>
                </c:pt>
                <c:pt idx="7">
                  <c:v>1296</c:v>
                </c:pt>
                <c:pt idx="8">
                  <c:v>4549</c:v>
                </c:pt>
                <c:pt idx="9">
                  <c:v>3572</c:v>
                </c:pt>
                <c:pt idx="10">
                  <c:v>5391</c:v>
                </c:pt>
              </c:numCache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149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Data!$C$2:$C$12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Data!$I$2:$I$12</c:f>
              <c:numCache>
                <c:ptCount val="11"/>
                <c:pt idx="0">
                  <c:v>5740</c:v>
                </c:pt>
                <c:pt idx="1">
                  <c:v>2156</c:v>
                </c:pt>
                <c:pt idx="2">
                  <c:v>2829</c:v>
                </c:pt>
                <c:pt idx="3">
                  <c:v>3176</c:v>
                </c:pt>
                <c:pt idx="4">
                  <c:v>1895</c:v>
                </c:pt>
                <c:pt idx="5">
                  <c:v>1048</c:v>
                </c:pt>
                <c:pt idx="6">
                  <c:v>2187</c:v>
                </c:pt>
                <c:pt idx="7">
                  <c:v>1521</c:v>
                </c:pt>
                <c:pt idx="8">
                  <c:v>1291</c:v>
                </c:pt>
                <c:pt idx="9">
                  <c:v>216</c:v>
                </c:pt>
                <c:pt idx="10">
                  <c:v>158</c:v>
                </c:pt>
              </c:numCache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6197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Data!$C$68:$C$78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Data!$I$68:$I$78</c:f>
              <c:numCache>
                <c:ptCount val="11"/>
                <c:pt idx="0">
                  <c:v>67671</c:v>
                </c:pt>
                <c:pt idx="1">
                  <c:v>46928</c:v>
                </c:pt>
                <c:pt idx="2">
                  <c:v>47163</c:v>
                </c:pt>
                <c:pt idx="3">
                  <c:v>60970</c:v>
                </c:pt>
                <c:pt idx="4">
                  <c:v>41355</c:v>
                </c:pt>
                <c:pt idx="5">
                  <c:v>36332</c:v>
                </c:pt>
                <c:pt idx="6">
                  <c:v>53544</c:v>
                </c:pt>
                <c:pt idx="7">
                  <c:v>42924</c:v>
                </c:pt>
                <c:pt idx="8">
                  <c:v>35395</c:v>
                </c:pt>
                <c:pt idx="9">
                  <c:v>14045</c:v>
                </c:pt>
                <c:pt idx="10">
                  <c:v>16672</c:v>
                </c:pt>
              </c:numCache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7573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Data!$C$68:$C$78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Data!$E$68:$E$78</c:f>
              <c:numCache>
                <c:ptCount val="11"/>
                <c:pt idx="0">
                  <c:v>41584</c:v>
                </c:pt>
                <c:pt idx="1">
                  <c:v>35880</c:v>
                </c:pt>
                <c:pt idx="2">
                  <c:v>34876</c:v>
                </c:pt>
                <c:pt idx="3">
                  <c:v>36378</c:v>
                </c:pt>
                <c:pt idx="4">
                  <c:v>30828</c:v>
                </c:pt>
                <c:pt idx="5">
                  <c:v>31745</c:v>
                </c:pt>
                <c:pt idx="6">
                  <c:v>50767</c:v>
                </c:pt>
                <c:pt idx="7">
                  <c:v>41628</c:v>
                </c:pt>
                <c:pt idx="8">
                  <c:v>30846</c:v>
                </c:pt>
                <c:pt idx="9">
                  <c:v>10473</c:v>
                </c:pt>
                <c:pt idx="10">
                  <c:v>11281</c:v>
                </c:pt>
              </c:numCache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8431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Data!$C$79:$C$89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Data!$H$79:$H$89</c:f>
              <c:numCache>
                <c:ptCount val="11"/>
                <c:pt idx="0">
                  <c:v>5602</c:v>
                </c:pt>
                <c:pt idx="1">
                  <c:v>-1335</c:v>
                </c:pt>
                <c:pt idx="2">
                  <c:v>-408</c:v>
                </c:pt>
                <c:pt idx="3">
                  <c:v>1062</c:v>
                </c:pt>
                <c:pt idx="4">
                  <c:v>-1047</c:v>
                </c:pt>
                <c:pt idx="5">
                  <c:v>493</c:v>
                </c:pt>
                <c:pt idx="6">
                  <c:v>326</c:v>
                </c:pt>
                <c:pt idx="7">
                  <c:v>3061</c:v>
                </c:pt>
                <c:pt idx="8">
                  <c:v>3411</c:v>
                </c:pt>
                <c:pt idx="9">
                  <c:v>2138</c:v>
                </c:pt>
                <c:pt idx="10">
                  <c:v>2626</c:v>
                </c:pt>
              </c:numCache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8955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Data!$C$79:$C$89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Data!$I$79:$I$89</c:f>
              <c:numCache>
                <c:ptCount val="11"/>
                <c:pt idx="0">
                  <c:v>17819</c:v>
                </c:pt>
                <c:pt idx="1">
                  <c:v>9528</c:v>
                </c:pt>
                <c:pt idx="2">
                  <c:v>10402</c:v>
                </c:pt>
                <c:pt idx="3">
                  <c:v>10702</c:v>
                </c:pt>
                <c:pt idx="4">
                  <c:v>7228</c:v>
                </c:pt>
                <c:pt idx="5">
                  <c:v>7020</c:v>
                </c:pt>
                <c:pt idx="6">
                  <c:v>11810</c:v>
                </c:pt>
                <c:pt idx="7">
                  <c:v>12968</c:v>
                </c:pt>
                <c:pt idx="8">
                  <c:v>11252</c:v>
                </c:pt>
                <c:pt idx="9">
                  <c:v>5432</c:v>
                </c:pt>
                <c:pt idx="10">
                  <c:v>7363</c:v>
                </c:pt>
              </c:numCache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6532818"/>
        <c:crosses val="autoZero"/>
        <c:auto val="1"/>
        <c:lblOffset val="100"/>
        <c:noMultiLvlLbl val="0"/>
      </c:catAx>
      <c:valAx>
        <c:axId val="16532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2066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Data!$C$79:$C$89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Data!$E$79:$E$89</c:f>
              <c:numCache>
                <c:ptCount val="11"/>
                <c:pt idx="0">
                  <c:v>12217</c:v>
                </c:pt>
                <c:pt idx="1">
                  <c:v>10863</c:v>
                </c:pt>
                <c:pt idx="2">
                  <c:v>10810</c:v>
                </c:pt>
                <c:pt idx="3">
                  <c:v>9640</c:v>
                </c:pt>
                <c:pt idx="4">
                  <c:v>8275</c:v>
                </c:pt>
                <c:pt idx="5">
                  <c:v>6527</c:v>
                </c:pt>
                <c:pt idx="6">
                  <c:v>11484</c:v>
                </c:pt>
                <c:pt idx="7">
                  <c:v>9907</c:v>
                </c:pt>
                <c:pt idx="8">
                  <c:v>7841</c:v>
                </c:pt>
                <c:pt idx="9">
                  <c:v>3294</c:v>
                </c:pt>
                <c:pt idx="10">
                  <c:v>4737</c:v>
                </c:pt>
              </c:numCache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089852"/>
        <c:crosses val="autoZero"/>
        <c:auto val="1"/>
        <c:lblOffset val="100"/>
        <c:noMultiLvlLbl val="0"/>
      </c:catAx>
      <c:valAx>
        <c:axId val="6408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5776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Data!$C$2:$C$12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Data!$E$2:$E$12</c:f>
              <c:numCache>
                <c:ptCount val="11"/>
                <c:pt idx="0">
                  <c:v>3048</c:v>
                </c:pt>
                <c:pt idx="1">
                  <c:v>2418</c:v>
                </c:pt>
                <c:pt idx="2">
                  <c:v>2489</c:v>
                </c:pt>
                <c:pt idx="3">
                  <c:v>2392</c:v>
                </c:pt>
                <c:pt idx="4">
                  <c:v>1709</c:v>
                </c:pt>
                <c:pt idx="5">
                  <c:v>1499</c:v>
                </c:pt>
                <c:pt idx="6">
                  <c:v>1753</c:v>
                </c:pt>
                <c:pt idx="7">
                  <c:v>1241</c:v>
                </c:pt>
                <c:pt idx="8">
                  <c:v>1108</c:v>
                </c:pt>
                <c:pt idx="9">
                  <c:v>294</c:v>
                </c:pt>
                <c:pt idx="10">
                  <c:v>173</c:v>
                </c:pt>
              </c:numCache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2553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Data!$C$13:$C$23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Data!$H$13:$H$23</c:f>
              <c:numCache>
                <c:ptCount val="11"/>
                <c:pt idx="0">
                  <c:v>5584</c:v>
                </c:pt>
                <c:pt idx="1">
                  <c:v>714</c:v>
                </c:pt>
                <c:pt idx="2">
                  <c:v>2603</c:v>
                </c:pt>
                <c:pt idx="3">
                  <c:v>-1569</c:v>
                </c:pt>
                <c:pt idx="4">
                  <c:v>-2310</c:v>
                </c:pt>
                <c:pt idx="5">
                  <c:v>-1698</c:v>
                </c:pt>
                <c:pt idx="6">
                  <c:v>-1171</c:v>
                </c:pt>
                <c:pt idx="7">
                  <c:v>1526</c:v>
                </c:pt>
                <c:pt idx="8">
                  <c:v>342</c:v>
                </c:pt>
                <c:pt idx="9">
                  <c:v>886</c:v>
                </c:pt>
                <c:pt idx="10">
                  <c:v>-665</c:v>
                </c:pt>
              </c:numCache>
            </c:numRef>
          </c:val>
        </c:ser>
        <c:axId val="39269019"/>
        <c:axId val="17876852"/>
      </c:barChart>
      <c:catAx>
        <c:axId val="39269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690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Data!$C$13:$C$23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Data!$I$13:$I$23</c:f>
              <c:numCache>
                <c:ptCount val="11"/>
                <c:pt idx="0">
                  <c:v>18888</c:v>
                </c:pt>
                <c:pt idx="1">
                  <c:v>11130</c:v>
                </c:pt>
                <c:pt idx="2">
                  <c:v>14098</c:v>
                </c:pt>
                <c:pt idx="3">
                  <c:v>8914</c:v>
                </c:pt>
                <c:pt idx="4">
                  <c:v>5337</c:v>
                </c:pt>
                <c:pt idx="5">
                  <c:v>4541</c:v>
                </c:pt>
                <c:pt idx="6">
                  <c:v>7274</c:v>
                </c:pt>
                <c:pt idx="7">
                  <c:v>8853</c:v>
                </c:pt>
                <c:pt idx="8">
                  <c:v>5715</c:v>
                </c:pt>
                <c:pt idx="9">
                  <c:v>2563</c:v>
                </c:pt>
                <c:pt idx="10">
                  <c:v>1117</c:v>
                </c:pt>
              </c:numCache>
            </c:numRef>
          </c:val>
        </c:ser>
        <c:axId val="26673941"/>
        <c:axId val="38738878"/>
      </c:barChart>
      <c:catAx>
        <c:axId val="26673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6739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Data!$C$13:$C$23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Data!$E$13:$E$23</c:f>
              <c:numCache>
                <c:ptCount val="11"/>
                <c:pt idx="0">
                  <c:v>13304</c:v>
                </c:pt>
                <c:pt idx="1">
                  <c:v>10416</c:v>
                </c:pt>
                <c:pt idx="2">
                  <c:v>11495</c:v>
                </c:pt>
                <c:pt idx="3">
                  <c:v>10483</c:v>
                </c:pt>
                <c:pt idx="4">
                  <c:v>7647</c:v>
                </c:pt>
                <c:pt idx="5">
                  <c:v>6239</c:v>
                </c:pt>
                <c:pt idx="6">
                  <c:v>8445</c:v>
                </c:pt>
                <c:pt idx="7">
                  <c:v>7327</c:v>
                </c:pt>
                <c:pt idx="8">
                  <c:v>5373</c:v>
                </c:pt>
                <c:pt idx="9">
                  <c:v>1677</c:v>
                </c:pt>
                <c:pt idx="10">
                  <c:v>1782</c:v>
                </c:pt>
              </c:numCache>
            </c:numRef>
          </c:val>
        </c:ser>
        <c:axId val="13105583"/>
        <c:axId val="50841384"/>
      </c:barChart>
      <c:catAx>
        <c:axId val="1310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1055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Data!$C$24:$C$34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Data!$H$24:$H$34</c:f>
              <c:numCache>
                <c:ptCount val="11"/>
                <c:pt idx="0">
                  <c:v>82890</c:v>
                </c:pt>
                <c:pt idx="1">
                  <c:v>7985</c:v>
                </c:pt>
                <c:pt idx="2">
                  <c:v>5904</c:v>
                </c:pt>
                <c:pt idx="3">
                  <c:v>-998</c:v>
                </c:pt>
                <c:pt idx="4">
                  <c:v>-19774</c:v>
                </c:pt>
                <c:pt idx="5">
                  <c:v>-20599</c:v>
                </c:pt>
                <c:pt idx="6">
                  <c:v>-25623</c:v>
                </c:pt>
                <c:pt idx="7">
                  <c:v>-21924</c:v>
                </c:pt>
                <c:pt idx="8">
                  <c:v>-19423</c:v>
                </c:pt>
                <c:pt idx="9">
                  <c:v>-10224</c:v>
                </c:pt>
                <c:pt idx="10">
                  <c:v>-12961</c:v>
                </c:pt>
              </c:numCache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192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Data!$C$24:$C$34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Data!$I$24:$I$34</c:f>
              <c:numCache>
                <c:ptCount val="11"/>
                <c:pt idx="0">
                  <c:v>223552</c:v>
                </c:pt>
                <c:pt idx="1">
                  <c:v>106230</c:v>
                </c:pt>
                <c:pt idx="2">
                  <c:v>109985</c:v>
                </c:pt>
                <c:pt idx="3">
                  <c:v>103590</c:v>
                </c:pt>
                <c:pt idx="4">
                  <c:v>65623</c:v>
                </c:pt>
                <c:pt idx="5">
                  <c:v>55147</c:v>
                </c:pt>
                <c:pt idx="6">
                  <c:v>84310</c:v>
                </c:pt>
                <c:pt idx="7">
                  <c:v>78723</c:v>
                </c:pt>
                <c:pt idx="8">
                  <c:v>61203</c:v>
                </c:pt>
                <c:pt idx="9">
                  <c:v>22916</c:v>
                </c:pt>
                <c:pt idx="10">
                  <c:v>27759</c:v>
                </c:pt>
              </c:numCache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2760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Total Income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Data!$C$24:$C$34</c:f>
              <c:strCache>
                <c:ptCount val="11"/>
                <c:pt idx="0">
                  <c:v>No income</c:v>
                </c:pt>
                <c:pt idx="1">
                  <c:v>$1 - $4,999 or loss</c:v>
                </c:pt>
                <c:pt idx="2">
                  <c:v>$5,000 - $9,999</c:v>
                </c:pt>
                <c:pt idx="3">
                  <c:v>$10,000 - $14,999</c:v>
                </c:pt>
                <c:pt idx="4">
                  <c:v>$15,000 - $19,999</c:v>
                </c:pt>
                <c:pt idx="5">
                  <c:v>$20,000 - $24,999</c:v>
                </c:pt>
                <c:pt idx="6">
                  <c:v>$25,000 - $34,999</c:v>
                </c:pt>
                <c:pt idx="7">
                  <c:v>$35,000 - $49,999</c:v>
                </c:pt>
                <c:pt idx="8">
                  <c:v>$50,000 - $74,999</c:v>
                </c:pt>
                <c:pt idx="9">
                  <c:v>$75,000 - $99,999</c:v>
                </c:pt>
                <c:pt idx="10">
                  <c:v>$100,000 and over</c:v>
                </c:pt>
              </c:strCache>
            </c:strRef>
          </c:cat>
          <c:val>
            <c:numRef>
              <c:f>Data!$E$24:$E$34</c:f>
              <c:numCache>
                <c:ptCount val="11"/>
                <c:pt idx="0">
                  <c:v>140662</c:v>
                </c:pt>
                <c:pt idx="1">
                  <c:v>98245</c:v>
                </c:pt>
                <c:pt idx="2">
                  <c:v>104081</c:v>
                </c:pt>
                <c:pt idx="3">
                  <c:v>104588</c:v>
                </c:pt>
                <c:pt idx="4">
                  <c:v>85397</c:v>
                </c:pt>
                <c:pt idx="5">
                  <c:v>75746</c:v>
                </c:pt>
                <c:pt idx="6">
                  <c:v>109933</c:v>
                </c:pt>
                <c:pt idx="7">
                  <c:v>100647</c:v>
                </c:pt>
                <c:pt idx="8">
                  <c:v>80626</c:v>
                </c:pt>
                <c:pt idx="9">
                  <c:v>33140</c:v>
                </c:pt>
                <c:pt idx="10">
                  <c:v>40720</c:v>
                </c:pt>
              </c:numCache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601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11.7109375" style="2" bestFit="1" customWidth="1"/>
    <col min="3" max="3" width="14.14062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36</v>
      </c>
      <c r="D1" s="1" t="s">
        <v>1</v>
      </c>
      <c r="E1" s="1" t="s">
        <v>2</v>
      </c>
      <c r="F1" s="16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25</v>
      </c>
      <c r="D2" s="9">
        <v>3957</v>
      </c>
      <c r="E2" s="9">
        <v>3048</v>
      </c>
      <c r="F2" s="14">
        <f>D2-E2</f>
        <v>909</v>
      </c>
      <c r="G2" s="9">
        <v>1783</v>
      </c>
      <c r="H2" s="10">
        <f aca="true" t="shared" si="0" ref="H2:H49">D2+G2-E2</f>
        <v>2692</v>
      </c>
      <c r="I2" s="11">
        <f aca="true" t="shared" si="1" ref="I2:I49">D2+G2</f>
        <v>5740</v>
      </c>
    </row>
    <row r="3" spans="1:9" ht="11.25">
      <c r="A3" s="12" t="s">
        <v>5</v>
      </c>
      <c r="B3" s="3" t="s">
        <v>13</v>
      </c>
      <c r="C3" s="3" t="s">
        <v>26</v>
      </c>
      <c r="D3" s="5">
        <v>1428</v>
      </c>
      <c r="E3" s="5">
        <v>2418</v>
      </c>
      <c r="F3" s="14">
        <f aca="true" t="shared" si="2" ref="F3:F89">D3-E3</f>
        <v>-990</v>
      </c>
      <c r="G3" s="5">
        <v>728</v>
      </c>
      <c r="H3" s="6">
        <f t="shared" si="0"/>
        <v>-262</v>
      </c>
      <c r="I3" s="13">
        <f t="shared" si="1"/>
        <v>2156</v>
      </c>
    </row>
    <row r="4" spans="1:9" ht="11.25">
      <c r="A4" s="12" t="s">
        <v>5</v>
      </c>
      <c r="B4" s="3" t="s">
        <v>13</v>
      </c>
      <c r="C4" s="3" t="s">
        <v>27</v>
      </c>
      <c r="D4" s="5">
        <v>2130</v>
      </c>
      <c r="E4" s="5">
        <v>2489</v>
      </c>
      <c r="F4" s="14">
        <f t="shared" si="2"/>
        <v>-359</v>
      </c>
      <c r="G4" s="5">
        <v>699</v>
      </c>
      <c r="H4" s="6">
        <f t="shared" si="0"/>
        <v>340</v>
      </c>
      <c r="I4" s="13">
        <f t="shared" si="1"/>
        <v>2829</v>
      </c>
    </row>
    <row r="5" spans="1:9" ht="11.25">
      <c r="A5" s="12" t="s">
        <v>5</v>
      </c>
      <c r="B5" s="3" t="s">
        <v>13</v>
      </c>
      <c r="C5" s="3" t="s">
        <v>28</v>
      </c>
      <c r="D5" s="5">
        <v>2678</v>
      </c>
      <c r="E5" s="5">
        <v>2392</v>
      </c>
      <c r="F5" s="14">
        <f t="shared" si="2"/>
        <v>286</v>
      </c>
      <c r="G5" s="5">
        <v>498</v>
      </c>
      <c r="H5" s="6">
        <f t="shared" si="0"/>
        <v>784</v>
      </c>
      <c r="I5" s="13">
        <f t="shared" si="1"/>
        <v>3176</v>
      </c>
    </row>
    <row r="6" spans="1:9" ht="11.25">
      <c r="A6" s="12" t="s">
        <v>5</v>
      </c>
      <c r="B6" s="3" t="s">
        <v>13</v>
      </c>
      <c r="C6" s="3" t="s">
        <v>29</v>
      </c>
      <c r="D6" s="5">
        <v>1562</v>
      </c>
      <c r="E6" s="5">
        <v>1709</v>
      </c>
      <c r="F6" s="14">
        <f t="shared" si="2"/>
        <v>-147</v>
      </c>
      <c r="G6" s="5">
        <v>333</v>
      </c>
      <c r="H6" s="6">
        <f t="shared" si="0"/>
        <v>186</v>
      </c>
      <c r="I6" s="13">
        <f t="shared" si="1"/>
        <v>1895</v>
      </c>
    </row>
    <row r="7" spans="1:9" ht="11.25">
      <c r="A7" s="12" t="s">
        <v>5</v>
      </c>
      <c r="B7" s="3" t="s">
        <v>13</v>
      </c>
      <c r="C7" s="3" t="s">
        <v>30</v>
      </c>
      <c r="D7" s="5">
        <v>797</v>
      </c>
      <c r="E7" s="5">
        <v>1499</v>
      </c>
      <c r="F7" s="14">
        <f>D7-E7</f>
        <v>-702</v>
      </c>
      <c r="G7" s="5">
        <v>251</v>
      </c>
      <c r="H7" s="6">
        <f>D7+G7-E7</f>
        <v>-451</v>
      </c>
      <c r="I7" s="13">
        <f>D7+G7</f>
        <v>1048</v>
      </c>
    </row>
    <row r="8" spans="1:9" ht="11.25">
      <c r="A8" s="12" t="s">
        <v>5</v>
      </c>
      <c r="B8" s="3" t="s">
        <v>13</v>
      </c>
      <c r="C8" s="3" t="s">
        <v>31</v>
      </c>
      <c r="D8" s="5">
        <v>1981</v>
      </c>
      <c r="E8" s="5">
        <v>1753</v>
      </c>
      <c r="F8" s="14">
        <f>D8-E8</f>
        <v>228</v>
      </c>
      <c r="G8" s="5">
        <v>206</v>
      </c>
      <c r="H8" s="6">
        <f>D8+G8-E8</f>
        <v>434</v>
      </c>
      <c r="I8" s="13">
        <f>D8+G8</f>
        <v>2187</v>
      </c>
    </row>
    <row r="9" spans="1:9" ht="11.25">
      <c r="A9" s="12" t="s">
        <v>5</v>
      </c>
      <c r="B9" s="3" t="s">
        <v>13</v>
      </c>
      <c r="C9" s="3" t="s">
        <v>32</v>
      </c>
      <c r="D9" s="5">
        <v>1367</v>
      </c>
      <c r="E9" s="5">
        <v>1241</v>
      </c>
      <c r="F9" s="14">
        <f>D9-E9</f>
        <v>126</v>
      </c>
      <c r="G9" s="5">
        <v>154</v>
      </c>
      <c r="H9" s="6">
        <f>D9+G9-E9</f>
        <v>280</v>
      </c>
      <c r="I9" s="13">
        <f>D9+G9</f>
        <v>1521</v>
      </c>
    </row>
    <row r="10" spans="1:9" ht="11.25">
      <c r="A10" s="12" t="s">
        <v>5</v>
      </c>
      <c r="B10" s="3" t="s">
        <v>13</v>
      </c>
      <c r="C10" s="3" t="s">
        <v>33</v>
      </c>
      <c r="D10" s="5">
        <v>1184</v>
      </c>
      <c r="E10" s="5">
        <v>1108</v>
      </c>
      <c r="F10" s="14">
        <f>D10-E10</f>
        <v>76</v>
      </c>
      <c r="G10" s="5">
        <v>107</v>
      </c>
      <c r="H10" s="6">
        <f>D10+G10-E10</f>
        <v>183</v>
      </c>
      <c r="I10" s="13">
        <f>D10+G10</f>
        <v>1291</v>
      </c>
    </row>
    <row r="11" spans="1:9" ht="11.25">
      <c r="A11" s="12" t="s">
        <v>5</v>
      </c>
      <c r="B11" s="3" t="s">
        <v>13</v>
      </c>
      <c r="C11" s="3" t="s">
        <v>34</v>
      </c>
      <c r="D11" s="5">
        <v>156</v>
      </c>
      <c r="E11" s="5">
        <v>294</v>
      </c>
      <c r="F11" s="14">
        <f>D11-E11</f>
        <v>-138</v>
      </c>
      <c r="G11" s="5">
        <v>60</v>
      </c>
      <c r="H11" s="6">
        <f>D11+G11-E11</f>
        <v>-78</v>
      </c>
      <c r="I11" s="13">
        <f>D11+G11</f>
        <v>216</v>
      </c>
    </row>
    <row r="12" spans="1:9" ht="11.25">
      <c r="A12" s="12" t="s">
        <v>5</v>
      </c>
      <c r="B12" s="3" t="s">
        <v>13</v>
      </c>
      <c r="C12" s="3" t="s">
        <v>35</v>
      </c>
      <c r="D12" s="5">
        <v>99</v>
      </c>
      <c r="E12" s="5">
        <v>173</v>
      </c>
      <c r="F12" s="15">
        <f t="shared" si="2"/>
        <v>-74</v>
      </c>
      <c r="G12" s="5">
        <v>59</v>
      </c>
      <c r="H12" s="6">
        <f t="shared" si="0"/>
        <v>-15</v>
      </c>
      <c r="I12" s="13">
        <f t="shared" si="1"/>
        <v>158</v>
      </c>
    </row>
    <row r="13" spans="1:9" ht="11.25">
      <c r="A13" s="7" t="s">
        <v>6</v>
      </c>
      <c r="B13" s="8" t="s">
        <v>14</v>
      </c>
      <c r="C13" s="8" t="s">
        <v>25</v>
      </c>
      <c r="D13" s="9">
        <v>12917</v>
      </c>
      <c r="E13" s="9">
        <v>13304</v>
      </c>
      <c r="F13" s="14">
        <f t="shared" si="2"/>
        <v>-387</v>
      </c>
      <c r="G13" s="9">
        <v>5971</v>
      </c>
      <c r="H13" s="10">
        <f t="shared" si="0"/>
        <v>5584</v>
      </c>
      <c r="I13" s="11">
        <f t="shared" si="1"/>
        <v>18888</v>
      </c>
    </row>
    <row r="14" spans="1:9" ht="11.25">
      <c r="A14" s="12" t="s">
        <v>6</v>
      </c>
      <c r="B14" s="3" t="s">
        <v>14</v>
      </c>
      <c r="C14" s="3" t="s">
        <v>26</v>
      </c>
      <c r="D14" s="5">
        <v>8385</v>
      </c>
      <c r="E14" s="5">
        <v>10416</v>
      </c>
      <c r="F14" s="14">
        <f t="shared" si="2"/>
        <v>-2031</v>
      </c>
      <c r="G14" s="5">
        <v>2745</v>
      </c>
      <c r="H14" s="6">
        <f t="shared" si="0"/>
        <v>714</v>
      </c>
      <c r="I14" s="13">
        <f t="shared" si="1"/>
        <v>11130</v>
      </c>
    </row>
    <row r="15" spans="1:9" ht="11.25">
      <c r="A15" s="12" t="s">
        <v>6</v>
      </c>
      <c r="B15" s="3" t="s">
        <v>14</v>
      </c>
      <c r="C15" s="3" t="s">
        <v>27</v>
      </c>
      <c r="D15" s="5">
        <v>10978</v>
      </c>
      <c r="E15" s="5">
        <v>11495</v>
      </c>
      <c r="F15" s="14">
        <f t="shared" si="2"/>
        <v>-517</v>
      </c>
      <c r="G15" s="5">
        <v>3120</v>
      </c>
      <c r="H15" s="6">
        <f t="shared" si="0"/>
        <v>2603</v>
      </c>
      <c r="I15" s="13">
        <f t="shared" si="1"/>
        <v>14098</v>
      </c>
    </row>
    <row r="16" spans="1:9" ht="11.25">
      <c r="A16" s="12" t="s">
        <v>6</v>
      </c>
      <c r="B16" s="3" t="s">
        <v>14</v>
      </c>
      <c r="C16" s="3" t="s">
        <v>28</v>
      </c>
      <c r="D16" s="5">
        <v>7258</v>
      </c>
      <c r="E16" s="5">
        <v>10483</v>
      </c>
      <c r="F16" s="14">
        <f t="shared" si="2"/>
        <v>-3225</v>
      </c>
      <c r="G16" s="5">
        <v>1656</v>
      </c>
      <c r="H16" s="6">
        <f t="shared" si="0"/>
        <v>-1569</v>
      </c>
      <c r="I16" s="13">
        <f t="shared" si="1"/>
        <v>8914</v>
      </c>
    </row>
    <row r="17" spans="1:9" ht="11.25">
      <c r="A17" s="12" t="s">
        <v>6</v>
      </c>
      <c r="B17" s="3" t="s">
        <v>14</v>
      </c>
      <c r="C17" s="3" t="s">
        <v>29</v>
      </c>
      <c r="D17" s="5">
        <v>4307</v>
      </c>
      <c r="E17" s="5">
        <v>7647</v>
      </c>
      <c r="F17" s="14">
        <f t="shared" si="2"/>
        <v>-3340</v>
      </c>
      <c r="G17" s="5">
        <v>1030</v>
      </c>
      <c r="H17" s="6">
        <f t="shared" si="0"/>
        <v>-2310</v>
      </c>
      <c r="I17" s="13">
        <f t="shared" si="1"/>
        <v>5337</v>
      </c>
    </row>
    <row r="18" spans="1:9" ht="11.25">
      <c r="A18" s="12" t="s">
        <v>6</v>
      </c>
      <c r="B18" s="3" t="s">
        <v>14</v>
      </c>
      <c r="C18" s="3" t="s">
        <v>30</v>
      </c>
      <c r="D18" s="5">
        <v>3883</v>
      </c>
      <c r="E18" s="5">
        <v>6239</v>
      </c>
      <c r="F18" s="14">
        <f>D18-E18</f>
        <v>-2356</v>
      </c>
      <c r="G18" s="5">
        <v>658</v>
      </c>
      <c r="H18" s="6">
        <f>D18+G18-E18</f>
        <v>-1698</v>
      </c>
      <c r="I18" s="13">
        <f>D18+G18</f>
        <v>4541</v>
      </c>
    </row>
    <row r="19" spans="1:9" ht="11.25">
      <c r="A19" s="12" t="s">
        <v>6</v>
      </c>
      <c r="B19" s="3" t="s">
        <v>14</v>
      </c>
      <c r="C19" s="3" t="s">
        <v>31</v>
      </c>
      <c r="D19" s="5">
        <v>6231</v>
      </c>
      <c r="E19" s="5">
        <v>8445</v>
      </c>
      <c r="F19" s="14">
        <f>D19-E19</f>
        <v>-2214</v>
      </c>
      <c r="G19" s="5">
        <v>1043</v>
      </c>
      <c r="H19" s="6">
        <f>D19+G19-E19</f>
        <v>-1171</v>
      </c>
      <c r="I19" s="13">
        <f>D19+G19</f>
        <v>7274</v>
      </c>
    </row>
    <row r="20" spans="1:9" ht="11.25">
      <c r="A20" s="12" t="s">
        <v>6</v>
      </c>
      <c r="B20" s="3" t="s">
        <v>14</v>
      </c>
      <c r="C20" s="3" t="s">
        <v>32</v>
      </c>
      <c r="D20" s="5">
        <v>7661</v>
      </c>
      <c r="E20" s="5">
        <v>7327</v>
      </c>
      <c r="F20" s="14">
        <f>D20-E20</f>
        <v>334</v>
      </c>
      <c r="G20" s="5">
        <v>1192</v>
      </c>
      <c r="H20" s="6">
        <f>D20+G20-E20</f>
        <v>1526</v>
      </c>
      <c r="I20" s="13">
        <f>D20+G20</f>
        <v>8853</v>
      </c>
    </row>
    <row r="21" spans="1:9" ht="11.25">
      <c r="A21" s="12" t="s">
        <v>6</v>
      </c>
      <c r="B21" s="3" t="s">
        <v>14</v>
      </c>
      <c r="C21" s="3" t="s">
        <v>33</v>
      </c>
      <c r="D21" s="5">
        <v>5034</v>
      </c>
      <c r="E21" s="5">
        <v>5373</v>
      </c>
      <c r="F21" s="14">
        <f>D21-E21</f>
        <v>-339</v>
      </c>
      <c r="G21" s="5">
        <v>681</v>
      </c>
      <c r="H21" s="6">
        <f>D21+G21-E21</f>
        <v>342</v>
      </c>
      <c r="I21" s="13">
        <f>D21+G21</f>
        <v>5715</v>
      </c>
    </row>
    <row r="22" spans="1:9" ht="11.25">
      <c r="A22" s="12" t="s">
        <v>6</v>
      </c>
      <c r="B22" s="3" t="s">
        <v>14</v>
      </c>
      <c r="C22" s="3" t="s">
        <v>34</v>
      </c>
      <c r="D22" s="5">
        <v>2313</v>
      </c>
      <c r="E22" s="5">
        <v>1677</v>
      </c>
      <c r="F22" s="14">
        <f>D22-E22</f>
        <v>636</v>
      </c>
      <c r="G22" s="5">
        <v>250</v>
      </c>
      <c r="H22" s="6">
        <f>D22+G22-E22</f>
        <v>886</v>
      </c>
      <c r="I22" s="13">
        <f>D22+G22</f>
        <v>2563</v>
      </c>
    </row>
    <row r="23" spans="1:9" ht="11.25">
      <c r="A23" s="12" t="s">
        <v>6</v>
      </c>
      <c r="B23" s="3" t="s">
        <v>14</v>
      </c>
      <c r="C23" s="3" t="s">
        <v>35</v>
      </c>
      <c r="D23" s="5">
        <v>1008</v>
      </c>
      <c r="E23" s="5">
        <v>1782</v>
      </c>
      <c r="F23" s="15">
        <f t="shared" si="2"/>
        <v>-774</v>
      </c>
      <c r="G23" s="5">
        <v>109</v>
      </c>
      <c r="H23" s="6">
        <f t="shared" si="0"/>
        <v>-665</v>
      </c>
      <c r="I23" s="13">
        <f t="shared" si="1"/>
        <v>1117</v>
      </c>
    </row>
    <row r="24" spans="1:9" ht="11.25">
      <c r="A24" s="7" t="s">
        <v>7</v>
      </c>
      <c r="B24" s="8" t="s">
        <v>16</v>
      </c>
      <c r="C24" s="8" t="s">
        <v>25</v>
      </c>
      <c r="D24" s="9">
        <v>67259</v>
      </c>
      <c r="E24" s="9">
        <v>140662</v>
      </c>
      <c r="F24" s="14">
        <f t="shared" si="2"/>
        <v>-73403</v>
      </c>
      <c r="G24" s="9">
        <v>156293</v>
      </c>
      <c r="H24" s="10">
        <f t="shared" si="0"/>
        <v>82890</v>
      </c>
      <c r="I24" s="11">
        <f t="shared" si="1"/>
        <v>223552</v>
      </c>
    </row>
    <row r="25" spans="1:9" ht="11.25">
      <c r="A25" s="12" t="s">
        <v>7</v>
      </c>
      <c r="B25" s="3" t="s">
        <v>16</v>
      </c>
      <c r="C25" s="3" t="s">
        <v>26</v>
      </c>
      <c r="D25" s="5">
        <v>59167</v>
      </c>
      <c r="E25" s="5">
        <v>98245</v>
      </c>
      <c r="F25" s="14">
        <f t="shared" si="2"/>
        <v>-39078</v>
      </c>
      <c r="G25" s="5">
        <v>47063</v>
      </c>
      <c r="H25" s="6">
        <f t="shared" si="0"/>
        <v>7985</v>
      </c>
      <c r="I25" s="13">
        <f t="shared" si="1"/>
        <v>106230</v>
      </c>
    </row>
    <row r="26" spans="1:9" ht="11.25">
      <c r="A26" s="12" t="s">
        <v>7</v>
      </c>
      <c r="B26" s="3" t="s">
        <v>16</v>
      </c>
      <c r="C26" s="3" t="s">
        <v>27</v>
      </c>
      <c r="D26" s="5">
        <v>59361</v>
      </c>
      <c r="E26" s="5">
        <v>104081</v>
      </c>
      <c r="F26" s="14">
        <f t="shared" si="2"/>
        <v>-44720</v>
      </c>
      <c r="G26" s="5">
        <v>50624</v>
      </c>
      <c r="H26" s="6">
        <f t="shared" si="0"/>
        <v>5904</v>
      </c>
      <c r="I26" s="13">
        <f t="shared" si="1"/>
        <v>109985</v>
      </c>
    </row>
    <row r="27" spans="1:9" ht="11.25">
      <c r="A27" s="12" t="s">
        <v>7</v>
      </c>
      <c r="B27" s="3" t="s">
        <v>16</v>
      </c>
      <c r="C27" s="3" t="s">
        <v>28</v>
      </c>
      <c r="D27" s="5">
        <v>52080</v>
      </c>
      <c r="E27" s="5">
        <v>104588</v>
      </c>
      <c r="F27" s="14">
        <f t="shared" si="2"/>
        <v>-52508</v>
      </c>
      <c r="G27" s="5">
        <v>51510</v>
      </c>
      <c r="H27" s="6">
        <f t="shared" si="0"/>
        <v>-998</v>
      </c>
      <c r="I27" s="13">
        <f t="shared" si="1"/>
        <v>103590</v>
      </c>
    </row>
    <row r="28" spans="1:9" ht="11.25">
      <c r="A28" s="12" t="s">
        <v>7</v>
      </c>
      <c r="B28" s="3" t="s">
        <v>16</v>
      </c>
      <c r="C28" s="3" t="s">
        <v>29</v>
      </c>
      <c r="D28" s="5">
        <v>40251</v>
      </c>
      <c r="E28" s="5">
        <v>85397</v>
      </c>
      <c r="F28" s="14">
        <f t="shared" si="2"/>
        <v>-45146</v>
      </c>
      <c r="G28" s="5">
        <v>25372</v>
      </c>
      <c r="H28" s="6">
        <f t="shared" si="0"/>
        <v>-19774</v>
      </c>
      <c r="I28" s="13">
        <f t="shared" si="1"/>
        <v>65623</v>
      </c>
    </row>
    <row r="29" spans="1:9" ht="11.25">
      <c r="A29" s="12" t="s">
        <v>7</v>
      </c>
      <c r="B29" s="3" t="s">
        <v>16</v>
      </c>
      <c r="C29" s="3" t="s">
        <v>30</v>
      </c>
      <c r="D29" s="5">
        <v>38632</v>
      </c>
      <c r="E29" s="5">
        <v>75746</v>
      </c>
      <c r="F29" s="14">
        <f>D29-E29</f>
        <v>-37114</v>
      </c>
      <c r="G29" s="5">
        <v>16515</v>
      </c>
      <c r="H29" s="6">
        <f>D29+G29-E29</f>
        <v>-20599</v>
      </c>
      <c r="I29" s="13">
        <f>D29+G29</f>
        <v>55147</v>
      </c>
    </row>
    <row r="30" spans="1:9" ht="11.25">
      <c r="A30" s="12" t="s">
        <v>7</v>
      </c>
      <c r="B30" s="3" t="s">
        <v>16</v>
      </c>
      <c r="C30" s="3" t="s">
        <v>31</v>
      </c>
      <c r="D30" s="5">
        <v>66202</v>
      </c>
      <c r="E30" s="5">
        <v>109933</v>
      </c>
      <c r="F30" s="14">
        <f>D30-E30</f>
        <v>-43731</v>
      </c>
      <c r="G30" s="5">
        <v>18108</v>
      </c>
      <c r="H30" s="6">
        <f>D30+G30-E30</f>
        <v>-25623</v>
      </c>
      <c r="I30" s="13">
        <f>D30+G30</f>
        <v>84310</v>
      </c>
    </row>
    <row r="31" spans="1:9" ht="11.25">
      <c r="A31" s="12" t="s">
        <v>7</v>
      </c>
      <c r="B31" s="3" t="s">
        <v>16</v>
      </c>
      <c r="C31" s="3" t="s">
        <v>32</v>
      </c>
      <c r="D31" s="5">
        <v>65296</v>
      </c>
      <c r="E31" s="5">
        <v>100647</v>
      </c>
      <c r="F31" s="14">
        <f>D31-E31</f>
        <v>-35351</v>
      </c>
      <c r="G31" s="5">
        <v>13427</v>
      </c>
      <c r="H31" s="6">
        <f>D31+G31-E31</f>
        <v>-21924</v>
      </c>
      <c r="I31" s="13">
        <f>D31+G31</f>
        <v>78723</v>
      </c>
    </row>
    <row r="32" spans="1:9" ht="11.25">
      <c r="A32" s="12" t="s">
        <v>7</v>
      </c>
      <c r="B32" s="3" t="s">
        <v>16</v>
      </c>
      <c r="C32" s="3" t="s">
        <v>33</v>
      </c>
      <c r="D32" s="5">
        <v>51010</v>
      </c>
      <c r="E32" s="5">
        <v>80626</v>
      </c>
      <c r="F32" s="14">
        <f>D32-E32</f>
        <v>-29616</v>
      </c>
      <c r="G32" s="5">
        <v>10193</v>
      </c>
      <c r="H32" s="6">
        <f>D32+G32-E32</f>
        <v>-19423</v>
      </c>
      <c r="I32" s="13">
        <f>D32+G32</f>
        <v>61203</v>
      </c>
    </row>
    <row r="33" spans="1:9" ht="11.25">
      <c r="A33" s="12" t="s">
        <v>7</v>
      </c>
      <c r="B33" s="3" t="s">
        <v>16</v>
      </c>
      <c r="C33" s="3" t="s">
        <v>34</v>
      </c>
      <c r="D33" s="5">
        <v>19295</v>
      </c>
      <c r="E33" s="5">
        <v>33140</v>
      </c>
      <c r="F33" s="14">
        <f>D33-E33</f>
        <v>-13845</v>
      </c>
      <c r="G33" s="5">
        <v>3621</v>
      </c>
      <c r="H33" s="6">
        <f>D33+G33-E33</f>
        <v>-10224</v>
      </c>
      <c r="I33" s="13">
        <f>D33+G33</f>
        <v>22916</v>
      </c>
    </row>
    <row r="34" spans="1:9" ht="11.25">
      <c r="A34" s="12" t="s">
        <v>7</v>
      </c>
      <c r="B34" s="3" t="s">
        <v>16</v>
      </c>
      <c r="C34" s="3" t="s">
        <v>35</v>
      </c>
      <c r="D34" s="5">
        <v>22921</v>
      </c>
      <c r="E34" s="5">
        <v>40720</v>
      </c>
      <c r="F34" s="15">
        <f t="shared" si="2"/>
        <v>-17799</v>
      </c>
      <c r="G34" s="5">
        <v>4838</v>
      </c>
      <c r="H34" s="6">
        <f t="shared" si="0"/>
        <v>-12961</v>
      </c>
      <c r="I34" s="13">
        <f t="shared" si="1"/>
        <v>27759</v>
      </c>
    </row>
    <row r="35" spans="1:9" ht="11.25">
      <c r="A35" s="7" t="s">
        <v>8</v>
      </c>
      <c r="B35" s="8" t="s">
        <v>17</v>
      </c>
      <c r="C35" s="8" t="s">
        <v>25</v>
      </c>
      <c r="D35" s="9">
        <v>35868</v>
      </c>
      <c r="E35" s="9">
        <v>46932</v>
      </c>
      <c r="F35" s="14">
        <f t="shared" si="2"/>
        <v>-11064</v>
      </c>
      <c r="G35" s="9">
        <v>40394</v>
      </c>
      <c r="H35" s="10">
        <f t="shared" si="0"/>
        <v>29330</v>
      </c>
      <c r="I35" s="11">
        <f t="shared" si="1"/>
        <v>76262</v>
      </c>
    </row>
    <row r="36" spans="1:9" ht="11.25">
      <c r="A36" s="12" t="s">
        <v>8</v>
      </c>
      <c r="B36" s="3" t="s">
        <v>17</v>
      </c>
      <c r="C36" s="3" t="s">
        <v>26</v>
      </c>
      <c r="D36" s="5">
        <v>26109</v>
      </c>
      <c r="E36" s="5">
        <v>34873</v>
      </c>
      <c r="F36" s="14">
        <f t="shared" si="2"/>
        <v>-8764</v>
      </c>
      <c r="G36" s="5">
        <v>11234</v>
      </c>
      <c r="H36" s="6">
        <f t="shared" si="0"/>
        <v>2470</v>
      </c>
      <c r="I36" s="13">
        <f t="shared" si="1"/>
        <v>37343</v>
      </c>
    </row>
    <row r="37" spans="1:9" ht="11.25">
      <c r="A37" s="12" t="s">
        <v>8</v>
      </c>
      <c r="B37" s="3" t="s">
        <v>17</v>
      </c>
      <c r="C37" s="3" t="s">
        <v>27</v>
      </c>
      <c r="D37" s="5">
        <v>26822</v>
      </c>
      <c r="E37" s="5">
        <v>34900</v>
      </c>
      <c r="F37" s="14">
        <f t="shared" si="2"/>
        <v>-8078</v>
      </c>
      <c r="G37" s="5">
        <v>12260</v>
      </c>
      <c r="H37" s="6">
        <f t="shared" si="0"/>
        <v>4182</v>
      </c>
      <c r="I37" s="13">
        <f t="shared" si="1"/>
        <v>39082</v>
      </c>
    </row>
    <row r="38" spans="1:9" ht="11.25">
      <c r="A38" s="12" t="s">
        <v>8</v>
      </c>
      <c r="B38" s="3" t="s">
        <v>17</v>
      </c>
      <c r="C38" s="3" t="s">
        <v>28</v>
      </c>
      <c r="D38" s="5">
        <v>24911</v>
      </c>
      <c r="E38" s="5">
        <v>33853</v>
      </c>
      <c r="F38" s="14">
        <f t="shared" si="2"/>
        <v>-8942</v>
      </c>
      <c r="G38" s="5">
        <v>14859</v>
      </c>
      <c r="H38" s="6">
        <f t="shared" si="0"/>
        <v>5917</v>
      </c>
      <c r="I38" s="13">
        <f t="shared" si="1"/>
        <v>39770</v>
      </c>
    </row>
    <row r="39" spans="1:9" ht="11.25">
      <c r="A39" s="12" t="s">
        <v>8</v>
      </c>
      <c r="B39" s="3" t="s">
        <v>17</v>
      </c>
      <c r="C39" s="3" t="s">
        <v>29</v>
      </c>
      <c r="D39" s="5">
        <v>21447</v>
      </c>
      <c r="E39" s="5">
        <v>27956</v>
      </c>
      <c r="F39" s="14">
        <f t="shared" si="2"/>
        <v>-6509</v>
      </c>
      <c r="G39" s="5">
        <v>7302</v>
      </c>
      <c r="H39" s="6">
        <f t="shared" si="0"/>
        <v>793</v>
      </c>
      <c r="I39" s="13">
        <f t="shared" si="1"/>
        <v>28749</v>
      </c>
    </row>
    <row r="40" spans="1:9" ht="11.25">
      <c r="A40" s="12" t="s">
        <v>8</v>
      </c>
      <c r="B40" s="3" t="s">
        <v>17</v>
      </c>
      <c r="C40" s="3" t="s">
        <v>30</v>
      </c>
      <c r="D40" s="5">
        <v>20971</v>
      </c>
      <c r="E40" s="5">
        <v>27274</v>
      </c>
      <c r="F40" s="14">
        <f>D40-E40</f>
        <v>-6303</v>
      </c>
      <c r="G40" s="5">
        <v>4629</v>
      </c>
      <c r="H40" s="6">
        <f>D40+G40-E40</f>
        <v>-1674</v>
      </c>
      <c r="I40" s="13">
        <f>D40+G40</f>
        <v>25600</v>
      </c>
    </row>
    <row r="41" spans="1:9" ht="11.25">
      <c r="A41" s="12" t="s">
        <v>8</v>
      </c>
      <c r="B41" s="3" t="s">
        <v>17</v>
      </c>
      <c r="C41" s="3" t="s">
        <v>31</v>
      </c>
      <c r="D41" s="5">
        <v>37913</v>
      </c>
      <c r="E41" s="5">
        <v>42364</v>
      </c>
      <c r="F41" s="14">
        <f>D41-E41</f>
        <v>-4451</v>
      </c>
      <c r="G41" s="5">
        <v>5071</v>
      </c>
      <c r="H41" s="6">
        <f>D41+G41-E41</f>
        <v>620</v>
      </c>
      <c r="I41" s="13">
        <f>D41+G41</f>
        <v>42984</v>
      </c>
    </row>
    <row r="42" spans="1:9" ht="11.25">
      <c r="A42" s="12" t="s">
        <v>8</v>
      </c>
      <c r="B42" s="3" t="s">
        <v>17</v>
      </c>
      <c r="C42" s="3" t="s">
        <v>32</v>
      </c>
      <c r="D42" s="5">
        <v>43769</v>
      </c>
      <c r="E42" s="5">
        <v>41341</v>
      </c>
      <c r="F42" s="14">
        <f>D42-E42</f>
        <v>2428</v>
      </c>
      <c r="G42" s="5">
        <v>4338</v>
      </c>
      <c r="H42" s="6">
        <f>D42+G42-E42</f>
        <v>6766</v>
      </c>
      <c r="I42" s="13">
        <f>D42+G42</f>
        <v>48107</v>
      </c>
    </row>
    <row r="43" spans="1:9" ht="11.25">
      <c r="A43" s="12" t="s">
        <v>8</v>
      </c>
      <c r="B43" s="3" t="s">
        <v>17</v>
      </c>
      <c r="C43" s="3" t="s">
        <v>33</v>
      </c>
      <c r="D43" s="5">
        <v>36530</v>
      </c>
      <c r="E43" s="5">
        <v>33491</v>
      </c>
      <c r="F43" s="14">
        <f>D43-E43</f>
        <v>3039</v>
      </c>
      <c r="G43" s="5">
        <v>3716</v>
      </c>
      <c r="H43" s="6">
        <f>D43+G43-E43</f>
        <v>6755</v>
      </c>
      <c r="I43" s="13">
        <f>D43+G43</f>
        <v>40246</v>
      </c>
    </row>
    <row r="44" spans="1:9" ht="11.25">
      <c r="A44" s="12" t="s">
        <v>8</v>
      </c>
      <c r="B44" s="3" t="s">
        <v>17</v>
      </c>
      <c r="C44" s="3" t="s">
        <v>34</v>
      </c>
      <c r="D44" s="5">
        <v>15578</v>
      </c>
      <c r="E44" s="5">
        <v>13746</v>
      </c>
      <c r="F44" s="14">
        <f>D44-E44</f>
        <v>1832</v>
      </c>
      <c r="G44" s="5">
        <v>1607</v>
      </c>
      <c r="H44" s="6">
        <f>D44+G44-E44</f>
        <v>3439</v>
      </c>
      <c r="I44" s="13">
        <f>D44+G44</f>
        <v>17185</v>
      </c>
    </row>
    <row r="45" spans="1:9" ht="11.25">
      <c r="A45" s="12" t="s">
        <v>8</v>
      </c>
      <c r="B45" s="3" t="s">
        <v>17</v>
      </c>
      <c r="C45" s="3" t="s">
        <v>35</v>
      </c>
      <c r="D45" s="5">
        <v>20374</v>
      </c>
      <c r="E45" s="5">
        <v>16312</v>
      </c>
      <c r="F45" s="15">
        <f t="shared" si="2"/>
        <v>4062</v>
      </c>
      <c r="G45" s="5">
        <v>1983</v>
      </c>
      <c r="H45" s="6">
        <f t="shared" si="0"/>
        <v>6045</v>
      </c>
      <c r="I45" s="13">
        <f t="shared" si="1"/>
        <v>22357</v>
      </c>
    </row>
    <row r="46" spans="1:9" ht="11.25">
      <c r="A46" s="7" t="s">
        <v>9</v>
      </c>
      <c r="B46" s="8" t="s">
        <v>18</v>
      </c>
      <c r="C46" s="8" t="s">
        <v>25</v>
      </c>
      <c r="D46" s="9">
        <v>38608</v>
      </c>
      <c r="E46" s="9">
        <v>24168</v>
      </c>
      <c r="F46" s="14">
        <f t="shared" si="2"/>
        <v>14440</v>
      </c>
      <c r="G46" s="9">
        <v>13257</v>
      </c>
      <c r="H46" s="10">
        <f t="shared" si="0"/>
        <v>27697</v>
      </c>
      <c r="I46" s="11">
        <f t="shared" si="1"/>
        <v>51865</v>
      </c>
    </row>
    <row r="47" spans="1:9" ht="11.25">
      <c r="A47" s="12" t="s">
        <v>9</v>
      </c>
      <c r="B47" s="3" t="s">
        <v>18</v>
      </c>
      <c r="C47" s="3" t="s">
        <v>26</v>
      </c>
      <c r="D47" s="5">
        <v>23130</v>
      </c>
      <c r="E47" s="5">
        <v>19560</v>
      </c>
      <c r="F47" s="14">
        <f t="shared" si="2"/>
        <v>3570</v>
      </c>
      <c r="G47" s="5">
        <v>4068</v>
      </c>
      <c r="H47" s="6">
        <f t="shared" si="0"/>
        <v>7638</v>
      </c>
      <c r="I47" s="13">
        <f t="shared" si="1"/>
        <v>27198</v>
      </c>
    </row>
    <row r="48" spans="1:9" ht="11.25">
      <c r="A48" s="12" t="s">
        <v>9</v>
      </c>
      <c r="B48" s="3" t="s">
        <v>18</v>
      </c>
      <c r="C48" s="3" t="s">
        <v>27</v>
      </c>
      <c r="D48" s="5">
        <v>27780</v>
      </c>
      <c r="E48" s="5">
        <v>22076</v>
      </c>
      <c r="F48" s="14">
        <f t="shared" si="2"/>
        <v>5704</v>
      </c>
      <c r="G48" s="5">
        <v>3974</v>
      </c>
      <c r="H48" s="6">
        <f t="shared" si="0"/>
        <v>9678</v>
      </c>
      <c r="I48" s="13">
        <f t="shared" si="1"/>
        <v>31754</v>
      </c>
    </row>
    <row r="49" spans="1:9" ht="11.25">
      <c r="A49" s="12" t="s">
        <v>9</v>
      </c>
      <c r="B49" s="3" t="s">
        <v>18</v>
      </c>
      <c r="C49" s="3" t="s">
        <v>28</v>
      </c>
      <c r="D49" s="5">
        <v>24630</v>
      </c>
      <c r="E49" s="5">
        <v>20926</v>
      </c>
      <c r="F49" s="14">
        <f t="shared" si="2"/>
        <v>3704</v>
      </c>
      <c r="G49" s="5">
        <v>3913</v>
      </c>
      <c r="H49" s="6">
        <f t="shared" si="0"/>
        <v>7617</v>
      </c>
      <c r="I49" s="13">
        <f t="shared" si="1"/>
        <v>28543</v>
      </c>
    </row>
    <row r="50" spans="1:9" ht="11.25">
      <c r="A50" s="12" t="s">
        <v>9</v>
      </c>
      <c r="B50" s="3" t="s">
        <v>18</v>
      </c>
      <c r="C50" s="3" t="s">
        <v>29</v>
      </c>
      <c r="D50" s="5">
        <v>19233</v>
      </c>
      <c r="E50" s="5">
        <v>17324</v>
      </c>
      <c r="F50" s="14">
        <f t="shared" si="2"/>
        <v>1909</v>
      </c>
      <c r="G50" s="5">
        <v>2573</v>
      </c>
      <c r="H50" s="6">
        <f aca="true" t="shared" si="3" ref="H50:H89">D50+G50-E50</f>
        <v>4482</v>
      </c>
      <c r="I50" s="13">
        <f aca="true" t="shared" si="4" ref="I50:I89">D50+G50</f>
        <v>21806</v>
      </c>
    </row>
    <row r="51" spans="1:9" ht="11.25">
      <c r="A51" s="12" t="s">
        <v>9</v>
      </c>
      <c r="B51" s="3" t="s">
        <v>18</v>
      </c>
      <c r="C51" s="3" t="s">
        <v>30</v>
      </c>
      <c r="D51" s="5">
        <v>17535</v>
      </c>
      <c r="E51" s="5">
        <v>15079</v>
      </c>
      <c r="F51" s="14">
        <f>D51-E51</f>
        <v>2456</v>
      </c>
      <c r="G51" s="5">
        <v>1360</v>
      </c>
      <c r="H51" s="6">
        <f>D51+G51-E51</f>
        <v>3816</v>
      </c>
      <c r="I51" s="13">
        <f>D51+G51</f>
        <v>18895</v>
      </c>
    </row>
    <row r="52" spans="1:9" ht="11.25">
      <c r="A52" s="12" t="s">
        <v>9</v>
      </c>
      <c r="B52" s="3" t="s">
        <v>18</v>
      </c>
      <c r="C52" s="3" t="s">
        <v>31</v>
      </c>
      <c r="D52" s="5">
        <v>29282</v>
      </c>
      <c r="E52" s="5">
        <v>21587</v>
      </c>
      <c r="F52" s="14">
        <f>D52-E52</f>
        <v>7695</v>
      </c>
      <c r="G52" s="5">
        <v>1530</v>
      </c>
      <c r="H52" s="6">
        <f>D52+G52-E52</f>
        <v>9225</v>
      </c>
      <c r="I52" s="13">
        <f>D52+G52</f>
        <v>30812</v>
      </c>
    </row>
    <row r="53" spans="1:9" ht="11.25">
      <c r="A53" s="12" t="s">
        <v>9</v>
      </c>
      <c r="B53" s="3" t="s">
        <v>18</v>
      </c>
      <c r="C53" s="3" t="s">
        <v>32</v>
      </c>
      <c r="D53" s="5">
        <v>29837</v>
      </c>
      <c r="E53" s="5">
        <v>20067</v>
      </c>
      <c r="F53" s="14">
        <f>D53-E53</f>
        <v>9770</v>
      </c>
      <c r="G53" s="5">
        <v>959</v>
      </c>
      <c r="H53" s="6">
        <f>D53+G53-E53</f>
        <v>10729</v>
      </c>
      <c r="I53" s="13">
        <f>D53+G53</f>
        <v>30796</v>
      </c>
    </row>
    <row r="54" spans="1:9" ht="11.25">
      <c r="A54" s="12" t="s">
        <v>9</v>
      </c>
      <c r="B54" s="3" t="s">
        <v>18</v>
      </c>
      <c r="C54" s="3" t="s">
        <v>33</v>
      </c>
      <c r="D54" s="5">
        <v>22431</v>
      </c>
      <c r="E54" s="5">
        <v>14040</v>
      </c>
      <c r="F54" s="14">
        <f>D54-E54</f>
        <v>8391</v>
      </c>
      <c r="G54" s="5">
        <v>801</v>
      </c>
      <c r="H54" s="6">
        <f>D54+G54-E54</f>
        <v>9192</v>
      </c>
      <c r="I54" s="13">
        <f>D54+G54</f>
        <v>23232</v>
      </c>
    </row>
    <row r="55" spans="1:9" ht="11.25">
      <c r="A55" s="12" t="s">
        <v>9</v>
      </c>
      <c r="B55" s="3" t="s">
        <v>18</v>
      </c>
      <c r="C55" s="3" t="s">
        <v>34</v>
      </c>
      <c r="D55" s="5">
        <v>8023</v>
      </c>
      <c r="E55" s="5">
        <v>4801</v>
      </c>
      <c r="F55" s="14">
        <f>D55-E55</f>
        <v>3222</v>
      </c>
      <c r="G55" s="5">
        <v>471</v>
      </c>
      <c r="H55" s="6">
        <f>D55+G55-E55</f>
        <v>3693</v>
      </c>
      <c r="I55" s="13">
        <f>D55+G55</f>
        <v>8494</v>
      </c>
    </row>
    <row r="56" spans="1:9" ht="11.25">
      <c r="A56" s="12" t="s">
        <v>9</v>
      </c>
      <c r="B56" s="3" t="s">
        <v>18</v>
      </c>
      <c r="C56" s="3" t="s">
        <v>35</v>
      </c>
      <c r="D56" s="5">
        <v>7374</v>
      </c>
      <c r="E56" s="5">
        <v>4585</v>
      </c>
      <c r="F56" s="15">
        <f t="shared" si="2"/>
        <v>2789</v>
      </c>
      <c r="G56" s="5">
        <v>263</v>
      </c>
      <c r="H56" s="6">
        <f t="shared" si="3"/>
        <v>3052</v>
      </c>
      <c r="I56" s="13">
        <f t="shared" si="4"/>
        <v>7637</v>
      </c>
    </row>
    <row r="57" spans="1:9" ht="11.25">
      <c r="A57" s="7" t="s">
        <v>10</v>
      </c>
      <c r="B57" s="8" t="s">
        <v>19</v>
      </c>
      <c r="C57" s="8" t="s">
        <v>25</v>
      </c>
      <c r="D57" s="9">
        <v>39965</v>
      </c>
      <c r="E57" s="9">
        <v>34246</v>
      </c>
      <c r="F57" s="14">
        <f t="shared" si="2"/>
        <v>5719</v>
      </c>
      <c r="G57" s="9">
        <v>13758</v>
      </c>
      <c r="H57" s="10">
        <f t="shared" si="3"/>
        <v>19477</v>
      </c>
      <c r="I57" s="11">
        <f t="shared" si="4"/>
        <v>53723</v>
      </c>
    </row>
    <row r="58" spans="1:9" ht="11.25">
      <c r="A58" s="12" t="s">
        <v>10</v>
      </c>
      <c r="B58" s="3" t="s">
        <v>19</v>
      </c>
      <c r="C58" s="3" t="s">
        <v>26</v>
      </c>
      <c r="D58" s="5">
        <v>22914</v>
      </c>
      <c r="E58" s="5">
        <v>25803</v>
      </c>
      <c r="F58" s="14">
        <f t="shared" si="2"/>
        <v>-2889</v>
      </c>
      <c r="G58" s="5">
        <v>3742</v>
      </c>
      <c r="H58" s="6">
        <f t="shared" si="3"/>
        <v>853</v>
      </c>
      <c r="I58" s="13">
        <f t="shared" si="4"/>
        <v>26656</v>
      </c>
    </row>
    <row r="59" spans="1:9" ht="11.25">
      <c r="A59" s="12" t="s">
        <v>10</v>
      </c>
      <c r="B59" s="3" t="s">
        <v>19</v>
      </c>
      <c r="C59" s="3" t="s">
        <v>27</v>
      </c>
      <c r="D59" s="5">
        <v>27669</v>
      </c>
      <c r="E59" s="5">
        <v>28443</v>
      </c>
      <c r="F59" s="14">
        <f t="shared" si="2"/>
        <v>-774</v>
      </c>
      <c r="G59" s="5">
        <v>4000</v>
      </c>
      <c r="H59" s="6">
        <f t="shared" si="3"/>
        <v>3226</v>
      </c>
      <c r="I59" s="13">
        <f t="shared" si="4"/>
        <v>31669</v>
      </c>
    </row>
    <row r="60" spans="1:9" ht="11.25">
      <c r="A60" s="12" t="s">
        <v>10</v>
      </c>
      <c r="B60" s="3" t="s">
        <v>19</v>
      </c>
      <c r="C60" s="3" t="s">
        <v>28</v>
      </c>
      <c r="D60" s="5">
        <v>27768</v>
      </c>
      <c r="E60" s="5">
        <v>27040</v>
      </c>
      <c r="F60" s="14">
        <f t="shared" si="2"/>
        <v>728</v>
      </c>
      <c r="G60" s="5">
        <v>3972</v>
      </c>
      <c r="H60" s="6">
        <f t="shared" si="3"/>
        <v>4700</v>
      </c>
      <c r="I60" s="13">
        <f t="shared" si="4"/>
        <v>31740</v>
      </c>
    </row>
    <row r="61" spans="1:9" ht="11.25">
      <c r="A61" s="12" t="s">
        <v>10</v>
      </c>
      <c r="B61" s="3" t="s">
        <v>19</v>
      </c>
      <c r="C61" s="3" t="s">
        <v>29</v>
      </c>
      <c r="D61" s="5">
        <v>21608</v>
      </c>
      <c r="E61" s="5">
        <v>21491</v>
      </c>
      <c r="F61" s="14">
        <f t="shared" si="2"/>
        <v>117</v>
      </c>
      <c r="G61" s="5">
        <v>2371</v>
      </c>
      <c r="H61" s="6">
        <f t="shared" si="3"/>
        <v>2488</v>
      </c>
      <c r="I61" s="13">
        <f t="shared" si="4"/>
        <v>23979</v>
      </c>
    </row>
    <row r="62" spans="1:9" ht="11.25">
      <c r="A62" s="12" t="s">
        <v>10</v>
      </c>
      <c r="B62" s="3" t="s">
        <v>19</v>
      </c>
      <c r="C62" s="3" t="s">
        <v>30</v>
      </c>
      <c r="D62" s="5">
        <v>18265</v>
      </c>
      <c r="E62" s="5">
        <v>18929</v>
      </c>
      <c r="F62" s="14">
        <f>D62-E62</f>
        <v>-664</v>
      </c>
      <c r="G62" s="5">
        <v>1902</v>
      </c>
      <c r="H62" s="6">
        <f>D62+G62-E62</f>
        <v>1238</v>
      </c>
      <c r="I62" s="13">
        <f>D62+G62</f>
        <v>20167</v>
      </c>
    </row>
    <row r="63" spans="1:9" ht="11.25">
      <c r="A63" s="12" t="s">
        <v>10</v>
      </c>
      <c r="B63" s="3" t="s">
        <v>19</v>
      </c>
      <c r="C63" s="3" t="s">
        <v>31</v>
      </c>
      <c r="D63" s="5">
        <v>27784</v>
      </c>
      <c r="E63" s="5">
        <v>29344</v>
      </c>
      <c r="F63" s="14">
        <f>D63-E63</f>
        <v>-1560</v>
      </c>
      <c r="G63" s="5">
        <v>2218</v>
      </c>
      <c r="H63" s="6">
        <f>D63+G63-E63</f>
        <v>658</v>
      </c>
      <c r="I63" s="13">
        <f>D63+G63</f>
        <v>30002</v>
      </c>
    </row>
    <row r="64" spans="1:9" ht="11.25">
      <c r="A64" s="12" t="s">
        <v>10</v>
      </c>
      <c r="B64" s="3" t="s">
        <v>19</v>
      </c>
      <c r="C64" s="3" t="s">
        <v>32</v>
      </c>
      <c r="D64" s="5">
        <v>25241</v>
      </c>
      <c r="E64" s="5">
        <v>26136</v>
      </c>
      <c r="F64" s="14">
        <f>D64-E64</f>
        <v>-895</v>
      </c>
      <c r="G64" s="5">
        <v>1690</v>
      </c>
      <c r="H64" s="6">
        <f>D64+G64-E64</f>
        <v>795</v>
      </c>
      <c r="I64" s="13">
        <f>D64+G64</f>
        <v>26931</v>
      </c>
    </row>
    <row r="65" spans="1:9" ht="11.25">
      <c r="A65" s="12" t="s">
        <v>10</v>
      </c>
      <c r="B65" s="3" t="s">
        <v>19</v>
      </c>
      <c r="C65" s="3" t="s">
        <v>33</v>
      </c>
      <c r="D65" s="5">
        <v>16679</v>
      </c>
      <c r="E65" s="5">
        <v>19331</v>
      </c>
      <c r="F65" s="14">
        <f>D65-E65</f>
        <v>-2652</v>
      </c>
      <c r="G65" s="5">
        <v>789</v>
      </c>
      <c r="H65" s="6">
        <f>D65+G65-E65</f>
        <v>-1863</v>
      </c>
      <c r="I65" s="13">
        <f>D65+G65</f>
        <v>17468</v>
      </c>
    </row>
    <row r="66" spans="1:9" ht="11.25">
      <c r="A66" s="12" t="s">
        <v>10</v>
      </c>
      <c r="B66" s="3" t="s">
        <v>19</v>
      </c>
      <c r="C66" s="3" t="s">
        <v>34</v>
      </c>
      <c r="D66" s="5">
        <v>4715</v>
      </c>
      <c r="E66" s="5">
        <v>5869</v>
      </c>
      <c r="F66" s="14">
        <f>D66-E66</f>
        <v>-1154</v>
      </c>
      <c r="G66" s="5">
        <v>269</v>
      </c>
      <c r="H66" s="6">
        <f>D66+G66-E66</f>
        <v>-885</v>
      </c>
      <c r="I66" s="13">
        <f>D66+G66</f>
        <v>4984</v>
      </c>
    </row>
    <row r="67" spans="1:9" ht="11.25">
      <c r="A67" s="12" t="s">
        <v>10</v>
      </c>
      <c r="B67" s="3" t="s">
        <v>19</v>
      </c>
      <c r="C67" s="3" t="s">
        <v>35</v>
      </c>
      <c r="D67" s="5">
        <v>3769</v>
      </c>
      <c r="E67" s="5">
        <v>4940</v>
      </c>
      <c r="F67" s="15">
        <f t="shared" si="2"/>
        <v>-1171</v>
      </c>
      <c r="G67" s="5">
        <v>173</v>
      </c>
      <c r="H67" s="6">
        <f t="shared" si="3"/>
        <v>-998</v>
      </c>
      <c r="I67" s="13">
        <f t="shared" si="4"/>
        <v>3942</v>
      </c>
    </row>
    <row r="68" spans="1:9" ht="11.25">
      <c r="A68" s="7" t="s">
        <v>11</v>
      </c>
      <c r="B68" s="8" t="s">
        <v>20</v>
      </c>
      <c r="C68" s="8" t="s">
        <v>25</v>
      </c>
      <c r="D68" s="9">
        <v>37737</v>
      </c>
      <c r="E68" s="9">
        <v>41584</v>
      </c>
      <c r="F68" s="14">
        <f t="shared" si="2"/>
        <v>-3847</v>
      </c>
      <c r="G68" s="9">
        <v>29934</v>
      </c>
      <c r="H68" s="10">
        <f t="shared" si="3"/>
        <v>26087</v>
      </c>
      <c r="I68" s="11">
        <f t="shared" si="4"/>
        <v>67671</v>
      </c>
    </row>
    <row r="69" spans="1:9" ht="11.25">
      <c r="A69" s="12" t="s">
        <v>11</v>
      </c>
      <c r="B69" s="3" t="s">
        <v>20</v>
      </c>
      <c r="C69" s="3" t="s">
        <v>26</v>
      </c>
      <c r="D69" s="5">
        <v>37306</v>
      </c>
      <c r="E69" s="5">
        <v>35880</v>
      </c>
      <c r="F69" s="14">
        <f t="shared" si="2"/>
        <v>1426</v>
      </c>
      <c r="G69" s="5">
        <v>9622</v>
      </c>
      <c r="H69" s="6">
        <f t="shared" si="3"/>
        <v>11048</v>
      </c>
      <c r="I69" s="13">
        <f t="shared" si="4"/>
        <v>46928</v>
      </c>
    </row>
    <row r="70" spans="1:9" ht="11.25">
      <c r="A70" s="12" t="s">
        <v>11</v>
      </c>
      <c r="B70" s="3" t="s">
        <v>20</v>
      </c>
      <c r="C70" s="3" t="s">
        <v>27</v>
      </c>
      <c r="D70" s="5">
        <v>37510</v>
      </c>
      <c r="E70" s="5">
        <v>34876</v>
      </c>
      <c r="F70" s="14">
        <f t="shared" si="2"/>
        <v>2634</v>
      </c>
      <c r="G70" s="5">
        <v>9653</v>
      </c>
      <c r="H70" s="6">
        <f t="shared" si="3"/>
        <v>12287</v>
      </c>
      <c r="I70" s="13">
        <f t="shared" si="4"/>
        <v>47163</v>
      </c>
    </row>
    <row r="71" spans="1:9" ht="11.25">
      <c r="A71" s="12" t="s">
        <v>11</v>
      </c>
      <c r="B71" s="3" t="s">
        <v>20</v>
      </c>
      <c r="C71" s="3" t="s">
        <v>28</v>
      </c>
      <c r="D71" s="5">
        <v>50546</v>
      </c>
      <c r="E71" s="5">
        <v>36378</v>
      </c>
      <c r="F71" s="14">
        <f t="shared" si="2"/>
        <v>14168</v>
      </c>
      <c r="G71" s="5">
        <v>10424</v>
      </c>
      <c r="H71" s="6">
        <f t="shared" si="3"/>
        <v>24592</v>
      </c>
      <c r="I71" s="13">
        <f t="shared" si="4"/>
        <v>60970</v>
      </c>
    </row>
    <row r="72" spans="1:9" ht="11.25">
      <c r="A72" s="12" t="s">
        <v>11</v>
      </c>
      <c r="B72" s="3" t="s">
        <v>20</v>
      </c>
      <c r="C72" s="3" t="s">
        <v>29</v>
      </c>
      <c r="D72" s="5">
        <v>34839</v>
      </c>
      <c r="E72" s="5">
        <v>30828</v>
      </c>
      <c r="F72" s="14">
        <f t="shared" si="2"/>
        <v>4011</v>
      </c>
      <c r="G72" s="5">
        <v>6516</v>
      </c>
      <c r="H72" s="6">
        <f t="shared" si="3"/>
        <v>10527</v>
      </c>
      <c r="I72" s="13">
        <f t="shared" si="4"/>
        <v>41355</v>
      </c>
    </row>
    <row r="73" spans="1:9" ht="11.25">
      <c r="A73" s="12" t="s">
        <v>11</v>
      </c>
      <c r="B73" s="3" t="s">
        <v>20</v>
      </c>
      <c r="C73" s="3" t="s">
        <v>30</v>
      </c>
      <c r="D73" s="5">
        <v>31080</v>
      </c>
      <c r="E73" s="5">
        <v>31745</v>
      </c>
      <c r="F73" s="14">
        <f>D73-E73</f>
        <v>-665</v>
      </c>
      <c r="G73" s="5">
        <v>5252</v>
      </c>
      <c r="H73" s="6">
        <f>D73+G73-E73</f>
        <v>4587</v>
      </c>
      <c r="I73" s="13">
        <f>D73+G73</f>
        <v>36332</v>
      </c>
    </row>
    <row r="74" spans="1:9" ht="11.25">
      <c r="A74" s="12" t="s">
        <v>11</v>
      </c>
      <c r="B74" s="3" t="s">
        <v>20</v>
      </c>
      <c r="C74" s="3" t="s">
        <v>31</v>
      </c>
      <c r="D74" s="5">
        <v>46593</v>
      </c>
      <c r="E74" s="5">
        <v>50767</v>
      </c>
      <c r="F74" s="14">
        <f>D74-E74</f>
        <v>-4174</v>
      </c>
      <c r="G74" s="5">
        <v>6951</v>
      </c>
      <c r="H74" s="6">
        <f>D74+G74-E74</f>
        <v>2777</v>
      </c>
      <c r="I74" s="13">
        <f>D74+G74</f>
        <v>53544</v>
      </c>
    </row>
    <row r="75" spans="1:9" ht="11.25">
      <c r="A75" s="12" t="s">
        <v>11</v>
      </c>
      <c r="B75" s="3" t="s">
        <v>20</v>
      </c>
      <c r="C75" s="3" t="s">
        <v>32</v>
      </c>
      <c r="D75" s="5">
        <v>38131</v>
      </c>
      <c r="E75" s="5">
        <v>41628</v>
      </c>
      <c r="F75" s="14">
        <f>D75-E75</f>
        <v>-3497</v>
      </c>
      <c r="G75" s="5">
        <v>4793</v>
      </c>
      <c r="H75" s="6">
        <f>D75+G75-E75</f>
        <v>1296</v>
      </c>
      <c r="I75" s="13">
        <f>D75+G75</f>
        <v>42924</v>
      </c>
    </row>
    <row r="76" spans="1:9" ht="11.25">
      <c r="A76" s="12" t="s">
        <v>11</v>
      </c>
      <c r="B76" s="3" t="s">
        <v>20</v>
      </c>
      <c r="C76" s="3" t="s">
        <v>33</v>
      </c>
      <c r="D76" s="5">
        <v>31141</v>
      </c>
      <c r="E76" s="5">
        <v>30846</v>
      </c>
      <c r="F76" s="14">
        <f>D76-E76</f>
        <v>295</v>
      </c>
      <c r="G76" s="5">
        <v>4254</v>
      </c>
      <c r="H76" s="6">
        <f>D76+G76-E76</f>
        <v>4549</v>
      </c>
      <c r="I76" s="13">
        <f>D76+G76</f>
        <v>35395</v>
      </c>
    </row>
    <row r="77" spans="1:9" ht="11.25">
      <c r="A77" s="12" t="s">
        <v>11</v>
      </c>
      <c r="B77" s="3" t="s">
        <v>20</v>
      </c>
      <c r="C77" s="3" t="s">
        <v>34</v>
      </c>
      <c r="D77" s="5">
        <v>12475</v>
      </c>
      <c r="E77" s="5">
        <v>10473</v>
      </c>
      <c r="F77" s="14">
        <f>D77-E77</f>
        <v>2002</v>
      </c>
      <c r="G77" s="5">
        <v>1570</v>
      </c>
      <c r="H77" s="6">
        <f>D77+G77-E77</f>
        <v>3572</v>
      </c>
      <c r="I77" s="13">
        <f>D77+G77</f>
        <v>14045</v>
      </c>
    </row>
    <row r="78" spans="1:9" ht="11.25">
      <c r="A78" s="12" t="s">
        <v>11</v>
      </c>
      <c r="B78" s="3" t="s">
        <v>20</v>
      </c>
      <c r="C78" s="3" t="s">
        <v>35</v>
      </c>
      <c r="D78" s="5">
        <v>14785</v>
      </c>
      <c r="E78" s="5">
        <v>11281</v>
      </c>
      <c r="F78" s="15">
        <f t="shared" si="2"/>
        <v>3504</v>
      </c>
      <c r="G78" s="5">
        <v>1887</v>
      </c>
      <c r="H78" s="6">
        <f t="shared" si="3"/>
        <v>5391</v>
      </c>
      <c r="I78" s="13">
        <f t="shared" si="4"/>
        <v>16672</v>
      </c>
    </row>
    <row r="79" spans="1:9" ht="11.25">
      <c r="A79" s="7" t="s">
        <v>12</v>
      </c>
      <c r="B79" s="8" t="s">
        <v>21</v>
      </c>
      <c r="C79" s="8" t="s">
        <v>25</v>
      </c>
      <c r="D79" s="9">
        <v>11327</v>
      </c>
      <c r="E79" s="9">
        <v>12217</v>
      </c>
      <c r="F79" s="14">
        <f t="shared" si="2"/>
        <v>-890</v>
      </c>
      <c r="G79" s="9">
        <v>6492</v>
      </c>
      <c r="H79" s="10">
        <f t="shared" si="3"/>
        <v>5602</v>
      </c>
      <c r="I79" s="11">
        <f t="shared" si="4"/>
        <v>17819</v>
      </c>
    </row>
    <row r="80" spans="1:9" ht="11.25">
      <c r="A80" s="12" t="s">
        <v>12</v>
      </c>
      <c r="B80" s="3" t="s">
        <v>21</v>
      </c>
      <c r="C80" s="3" t="s">
        <v>26</v>
      </c>
      <c r="D80" s="5">
        <v>7464</v>
      </c>
      <c r="E80" s="5">
        <v>10863</v>
      </c>
      <c r="F80" s="14">
        <f t="shared" si="2"/>
        <v>-3399</v>
      </c>
      <c r="G80" s="5">
        <v>2064</v>
      </c>
      <c r="H80" s="6">
        <f t="shared" si="3"/>
        <v>-1335</v>
      </c>
      <c r="I80" s="13">
        <f t="shared" si="4"/>
        <v>9528</v>
      </c>
    </row>
    <row r="81" spans="1:9" ht="11.25">
      <c r="A81" s="12" t="s">
        <v>12</v>
      </c>
      <c r="B81" s="3" t="s">
        <v>21</v>
      </c>
      <c r="C81" s="3" t="s">
        <v>27</v>
      </c>
      <c r="D81" s="5">
        <v>8016</v>
      </c>
      <c r="E81" s="5">
        <v>10810</v>
      </c>
      <c r="F81" s="14">
        <f t="shared" si="2"/>
        <v>-2794</v>
      </c>
      <c r="G81" s="5">
        <v>2386</v>
      </c>
      <c r="H81" s="6">
        <f t="shared" si="3"/>
        <v>-408</v>
      </c>
      <c r="I81" s="13">
        <f t="shared" si="4"/>
        <v>10402</v>
      </c>
    </row>
    <row r="82" spans="1:9" ht="11.25">
      <c r="A82" s="12" t="s">
        <v>12</v>
      </c>
      <c r="B82" s="3" t="s">
        <v>21</v>
      </c>
      <c r="C82" s="3" t="s">
        <v>28</v>
      </c>
      <c r="D82" s="5">
        <v>8195</v>
      </c>
      <c r="E82" s="5">
        <v>9640</v>
      </c>
      <c r="F82" s="14">
        <f t="shared" si="2"/>
        <v>-1445</v>
      </c>
      <c r="G82" s="5">
        <v>2507</v>
      </c>
      <c r="H82" s="6">
        <f t="shared" si="3"/>
        <v>1062</v>
      </c>
      <c r="I82" s="13">
        <f t="shared" si="4"/>
        <v>10702</v>
      </c>
    </row>
    <row r="83" spans="1:9" ht="11.25">
      <c r="A83" s="12" t="s">
        <v>12</v>
      </c>
      <c r="B83" s="3" t="s">
        <v>21</v>
      </c>
      <c r="C83" s="3" t="s">
        <v>29</v>
      </c>
      <c r="D83" s="5">
        <v>6082</v>
      </c>
      <c r="E83" s="5">
        <v>8275</v>
      </c>
      <c r="F83" s="14">
        <f t="shared" si="2"/>
        <v>-2193</v>
      </c>
      <c r="G83" s="5">
        <v>1146</v>
      </c>
      <c r="H83" s="6">
        <f t="shared" si="3"/>
        <v>-1047</v>
      </c>
      <c r="I83" s="13">
        <f t="shared" si="4"/>
        <v>7228</v>
      </c>
    </row>
    <row r="84" spans="1:9" ht="11.25">
      <c r="A84" s="12" t="s">
        <v>12</v>
      </c>
      <c r="B84" s="3" t="s">
        <v>21</v>
      </c>
      <c r="C84" s="3" t="s">
        <v>30</v>
      </c>
      <c r="D84" s="5">
        <v>6210</v>
      </c>
      <c r="E84" s="5">
        <v>6527</v>
      </c>
      <c r="F84" s="14">
        <f>D84-E84</f>
        <v>-317</v>
      </c>
      <c r="G84" s="5">
        <v>810</v>
      </c>
      <c r="H84" s="6">
        <f>D84+G84-E84</f>
        <v>493</v>
      </c>
      <c r="I84" s="13">
        <f>D84+G84</f>
        <v>7020</v>
      </c>
    </row>
    <row r="85" spans="1:9" ht="11.25">
      <c r="A85" s="12" t="s">
        <v>12</v>
      </c>
      <c r="B85" s="3" t="s">
        <v>21</v>
      </c>
      <c r="C85" s="3" t="s">
        <v>31</v>
      </c>
      <c r="D85" s="5">
        <v>11019</v>
      </c>
      <c r="E85" s="5">
        <v>11484</v>
      </c>
      <c r="F85" s="14">
        <f>D85-E85</f>
        <v>-465</v>
      </c>
      <c r="G85" s="5">
        <v>791</v>
      </c>
      <c r="H85" s="6">
        <f>D85+G85-E85</f>
        <v>326</v>
      </c>
      <c r="I85" s="13">
        <f>D85+G85</f>
        <v>11810</v>
      </c>
    </row>
    <row r="86" spans="1:9" ht="11.25">
      <c r="A86" s="12" t="s">
        <v>12</v>
      </c>
      <c r="B86" s="3" t="s">
        <v>21</v>
      </c>
      <c r="C86" s="3" t="s">
        <v>32</v>
      </c>
      <c r="D86" s="5">
        <v>12155</v>
      </c>
      <c r="E86" s="5">
        <v>9907</v>
      </c>
      <c r="F86" s="14">
        <f>D86-E86</f>
        <v>2248</v>
      </c>
      <c r="G86" s="5">
        <v>813</v>
      </c>
      <c r="H86" s="6">
        <f>D86+G86-E86</f>
        <v>3061</v>
      </c>
      <c r="I86" s="13">
        <f>D86+G86</f>
        <v>12968</v>
      </c>
    </row>
    <row r="87" spans="1:9" ht="11.25">
      <c r="A87" s="12" t="s">
        <v>12</v>
      </c>
      <c r="B87" s="3" t="s">
        <v>21</v>
      </c>
      <c r="C87" s="3" t="s">
        <v>33</v>
      </c>
      <c r="D87" s="5">
        <v>10455</v>
      </c>
      <c r="E87" s="5">
        <v>7841</v>
      </c>
      <c r="F87" s="14">
        <f>D87-E87</f>
        <v>2614</v>
      </c>
      <c r="G87" s="5">
        <v>797</v>
      </c>
      <c r="H87" s="6">
        <f>D87+G87-E87</f>
        <v>3411</v>
      </c>
      <c r="I87" s="13">
        <f>D87+G87</f>
        <v>11252</v>
      </c>
    </row>
    <row r="88" spans="1:9" ht="11.25">
      <c r="A88" s="12" t="s">
        <v>12</v>
      </c>
      <c r="B88" s="3" t="s">
        <v>21</v>
      </c>
      <c r="C88" s="3" t="s">
        <v>34</v>
      </c>
      <c r="D88" s="5">
        <v>5170</v>
      </c>
      <c r="E88" s="5">
        <v>3294</v>
      </c>
      <c r="F88" s="14">
        <f>D88-E88</f>
        <v>1876</v>
      </c>
      <c r="G88" s="5">
        <v>262</v>
      </c>
      <c r="H88" s="6">
        <f>D88+G88-E88</f>
        <v>2138</v>
      </c>
      <c r="I88" s="13">
        <f>D88+G88</f>
        <v>5432</v>
      </c>
    </row>
    <row r="89" spans="1:9" ht="11.25">
      <c r="A89" s="12" t="s">
        <v>12</v>
      </c>
      <c r="B89" s="3" t="s">
        <v>21</v>
      </c>
      <c r="C89" s="3" t="s">
        <v>35</v>
      </c>
      <c r="D89" s="5">
        <v>7073</v>
      </c>
      <c r="E89" s="5">
        <v>4737</v>
      </c>
      <c r="F89" s="14">
        <f t="shared" si="2"/>
        <v>2336</v>
      </c>
      <c r="G89" s="5">
        <v>290</v>
      </c>
      <c r="H89" s="6">
        <f t="shared" si="3"/>
        <v>2626</v>
      </c>
      <c r="I89" s="13">
        <f t="shared" si="4"/>
        <v>7363</v>
      </c>
    </row>
    <row r="92" ht="11.25">
      <c r="A92" s="2" t="s">
        <v>24</v>
      </c>
    </row>
    <row r="105" spans="6:8" ht="12.75">
      <c r="F105" s="17"/>
      <c r="G105" s="18"/>
      <c r="H105" s="18"/>
    </row>
    <row r="106" spans="6:8" ht="12.75">
      <c r="F106" s="17"/>
      <c r="G106" s="18"/>
      <c r="H106" s="18"/>
    </row>
    <row r="107" spans="6:8" ht="12.75">
      <c r="F107" s="17"/>
      <c r="G107" s="18"/>
      <c r="H107" s="18"/>
    </row>
    <row r="108" spans="6:8" ht="12.75">
      <c r="F108" s="17"/>
      <c r="G108" s="18"/>
      <c r="H108" s="18"/>
    </row>
    <row r="109" spans="6:8" ht="12.75">
      <c r="F109" s="17"/>
      <c r="G109" s="18"/>
      <c r="H109" s="18"/>
    </row>
    <row r="110" spans="6:8" ht="12.75">
      <c r="F110" s="17"/>
      <c r="G110" s="18"/>
      <c r="H110" s="18"/>
    </row>
    <row r="111" spans="6:8" ht="12.75">
      <c r="F111" s="17"/>
      <c r="G111" s="18"/>
      <c r="H111" s="18"/>
    </row>
    <row r="112" spans="6:8" ht="12.75">
      <c r="F112" s="17"/>
      <c r="G112" s="18"/>
      <c r="H112" s="18"/>
    </row>
    <row r="113" spans="6:8" ht="12.75">
      <c r="F113" s="17"/>
      <c r="G113" s="18"/>
      <c r="H113" s="18"/>
    </row>
    <row r="114" spans="6:8" ht="12.75">
      <c r="F114" s="17"/>
      <c r="G114" s="18"/>
      <c r="H114" s="18"/>
    </row>
    <row r="115" spans="6:8" ht="12.75">
      <c r="F115" s="17"/>
      <c r="G115" s="18"/>
      <c r="H115" s="18"/>
    </row>
    <row r="116" spans="6:8" ht="12.75">
      <c r="F116" s="17"/>
      <c r="G116" s="18"/>
      <c r="H116" s="18"/>
    </row>
    <row r="117" spans="6:8" ht="12.75">
      <c r="F117" s="17"/>
      <c r="G117" s="18"/>
      <c r="H117" s="18"/>
    </row>
    <row r="118" spans="6:8" ht="12.75">
      <c r="F118" s="17"/>
      <c r="G118" s="18"/>
      <c r="H118" s="18"/>
    </row>
    <row r="119" spans="6:8" ht="12.75">
      <c r="F119" s="17"/>
      <c r="G119" s="18"/>
      <c r="H119" s="18"/>
    </row>
    <row r="120" spans="6:8" ht="12.75">
      <c r="F120" s="17"/>
      <c r="G120" s="18"/>
      <c r="H120" s="18"/>
    </row>
    <row r="121" spans="6:8" ht="12.75">
      <c r="F121" s="17"/>
      <c r="G121" s="18"/>
      <c r="H121" s="18"/>
    </row>
    <row r="122" spans="6:8" ht="12.75">
      <c r="F122" s="17"/>
      <c r="G122" s="18"/>
      <c r="H122" s="18"/>
    </row>
    <row r="123" spans="6:8" ht="12.75">
      <c r="F123" s="17"/>
      <c r="G123" s="18"/>
      <c r="H123" s="18"/>
    </row>
    <row r="124" spans="6:8" ht="12.75">
      <c r="F124" s="17"/>
      <c r="G124" s="18"/>
      <c r="H124" s="18"/>
    </row>
    <row r="125" spans="6:8" ht="12.75">
      <c r="F125" s="17"/>
      <c r="G125" s="18"/>
      <c r="H125" s="18"/>
    </row>
    <row r="126" spans="6:8" ht="12.75">
      <c r="F126" s="17"/>
      <c r="G126" s="18"/>
      <c r="H126" s="18"/>
    </row>
    <row r="127" spans="6:8" ht="12.75">
      <c r="F127" s="17"/>
      <c r="G127" s="18"/>
      <c r="H127" s="18"/>
    </row>
    <row r="128" spans="6:8" ht="12.75">
      <c r="F128" s="17"/>
      <c r="G128" s="18"/>
      <c r="H128" s="18"/>
    </row>
    <row r="129" spans="6:8" ht="12.75">
      <c r="F129" s="17"/>
      <c r="G129" s="18"/>
      <c r="H129" s="18"/>
    </row>
    <row r="130" spans="6:8" ht="12.75">
      <c r="F130" s="17"/>
      <c r="G130" s="18"/>
      <c r="H130" s="18"/>
    </row>
    <row r="131" spans="6:8" ht="12.75">
      <c r="F131" s="17"/>
      <c r="G131" s="18"/>
      <c r="H131" s="18"/>
    </row>
    <row r="132" spans="6:8" ht="12.75">
      <c r="F132" s="17"/>
      <c r="G132" s="18"/>
      <c r="H132" s="18"/>
    </row>
    <row r="133" spans="6:8" ht="12.75">
      <c r="F133" s="17"/>
      <c r="G133" s="18"/>
      <c r="H133" s="18"/>
    </row>
    <row r="134" spans="6:8" ht="12.75">
      <c r="F134" s="17"/>
      <c r="G134" s="18"/>
      <c r="H134" s="18"/>
    </row>
    <row r="135" spans="6:8" ht="12.75">
      <c r="F135" s="17"/>
      <c r="G135" s="18"/>
      <c r="H135" s="18"/>
    </row>
    <row r="136" spans="6:8" ht="12.75">
      <c r="F136" s="17"/>
      <c r="G136" s="18"/>
      <c r="H136" s="18"/>
    </row>
    <row r="137" spans="6:8" ht="12.75">
      <c r="F137" s="17"/>
      <c r="G137" s="18"/>
      <c r="H137" s="18"/>
    </row>
    <row r="138" spans="6:8" ht="12.75">
      <c r="F138" s="17"/>
      <c r="G138" s="18"/>
      <c r="H138" s="18"/>
    </row>
    <row r="139" spans="6:8" ht="12.75">
      <c r="F139" s="17"/>
      <c r="G139" s="18"/>
      <c r="H139" s="18"/>
    </row>
    <row r="140" spans="6:8" ht="12.75">
      <c r="F140" s="17"/>
      <c r="G140" s="18"/>
      <c r="H140" s="18"/>
    </row>
    <row r="141" spans="6:8" ht="12.75">
      <c r="F141" s="17"/>
      <c r="G141" s="18"/>
      <c r="H141" s="18"/>
    </row>
    <row r="142" spans="6:8" ht="12.75">
      <c r="F142" s="17"/>
      <c r="G142" s="18"/>
      <c r="H142" s="18"/>
    </row>
    <row r="143" spans="6:8" ht="12.75">
      <c r="F143" s="17"/>
      <c r="G143" s="18"/>
      <c r="H143" s="18"/>
    </row>
    <row r="144" spans="6:8" ht="12.75">
      <c r="F144" s="17"/>
      <c r="G144" s="18"/>
      <c r="H144" s="18"/>
    </row>
    <row r="145" spans="6:8" ht="12.75">
      <c r="F145" s="17"/>
      <c r="G145" s="18"/>
      <c r="H145" s="18"/>
    </row>
    <row r="146" spans="6:8" ht="12.75">
      <c r="F146" s="17"/>
      <c r="G146" s="18"/>
      <c r="H146" s="18"/>
    </row>
    <row r="147" spans="6:8" ht="12.75">
      <c r="F147" s="17"/>
      <c r="G147" s="18"/>
      <c r="H147" s="18"/>
    </row>
    <row r="148" spans="6:8" ht="12.75">
      <c r="F148" s="17"/>
      <c r="G148" s="18"/>
      <c r="H148" s="18"/>
    </row>
    <row r="149" spans="6:8" ht="12.75">
      <c r="F149" s="17"/>
      <c r="G149" s="18"/>
      <c r="H149" s="18"/>
    </row>
    <row r="150" spans="6:8" ht="12.75">
      <c r="F150" s="17"/>
      <c r="G150" s="18"/>
      <c r="H150" s="18"/>
    </row>
    <row r="151" spans="6:8" ht="12.75">
      <c r="F151" s="17"/>
      <c r="G151" s="18"/>
      <c r="H151" s="18"/>
    </row>
    <row r="152" spans="6:8" ht="12.75">
      <c r="F152" s="17"/>
      <c r="G152" s="18"/>
      <c r="H152" s="18"/>
    </row>
    <row r="153" spans="6:8" ht="12.75">
      <c r="F153" s="17"/>
      <c r="G153" s="18"/>
      <c r="H153" s="18"/>
    </row>
    <row r="154" spans="6:8" ht="12.75">
      <c r="F154" s="17"/>
      <c r="G154" s="18"/>
      <c r="H154" s="18"/>
    </row>
    <row r="155" spans="6:8" ht="12.75">
      <c r="F155" s="17"/>
      <c r="G155" s="18"/>
      <c r="H155" s="18"/>
    </row>
    <row r="156" spans="6:8" ht="12.75">
      <c r="F156" s="17"/>
      <c r="G156" s="18"/>
      <c r="H156" s="18"/>
    </row>
    <row r="157" spans="6:8" ht="12.75">
      <c r="F157" s="17"/>
      <c r="G157" s="18"/>
      <c r="H157" s="18"/>
    </row>
    <row r="158" spans="6:8" ht="12.75">
      <c r="F158" s="17"/>
      <c r="G158" s="18"/>
      <c r="H158" s="18"/>
    </row>
    <row r="159" spans="6:8" ht="12.75">
      <c r="F159" s="17"/>
      <c r="G159" s="18"/>
      <c r="H159" s="18"/>
    </row>
    <row r="160" spans="6:8" ht="12.75">
      <c r="F160" s="17"/>
      <c r="G160" s="18"/>
      <c r="H160" s="18"/>
    </row>
    <row r="161" spans="6:8" ht="12.75">
      <c r="F161" s="17"/>
      <c r="G161" s="18"/>
      <c r="H161" s="18"/>
    </row>
    <row r="162" spans="6:8" ht="12.75">
      <c r="F162" s="17"/>
      <c r="G162" s="18"/>
      <c r="H162" s="18"/>
    </row>
    <row r="163" spans="6:8" ht="12.75">
      <c r="F163" s="17"/>
      <c r="G163" s="18"/>
      <c r="H163" s="18"/>
    </row>
    <row r="164" spans="6:8" ht="12.75">
      <c r="F164" s="17"/>
      <c r="G164" s="18"/>
      <c r="H164" s="18"/>
    </row>
    <row r="165" spans="6:8" ht="12.75">
      <c r="F165" s="17"/>
      <c r="G165" s="18"/>
      <c r="H165" s="18"/>
    </row>
    <row r="166" spans="6:8" ht="12.75">
      <c r="F166" s="17"/>
      <c r="G166" s="18"/>
      <c r="H166" s="18"/>
    </row>
    <row r="167" spans="6:8" ht="12.75">
      <c r="F167" s="17"/>
      <c r="G167" s="18"/>
      <c r="H167" s="18"/>
    </row>
    <row r="168" spans="6:8" ht="12.75">
      <c r="F168" s="17"/>
      <c r="G168" s="18"/>
      <c r="H168" s="18"/>
    </row>
    <row r="169" spans="6:8" ht="12.75">
      <c r="F169" s="17"/>
      <c r="G169" s="18"/>
      <c r="H169" s="18"/>
    </row>
    <row r="170" spans="6:8" ht="12.75">
      <c r="F170" s="17"/>
      <c r="G170" s="18"/>
      <c r="H170" s="18"/>
    </row>
    <row r="171" spans="6:8" ht="12.75">
      <c r="F171" s="17"/>
      <c r="G171" s="18"/>
      <c r="H171" s="18"/>
    </row>
    <row r="172" spans="6:8" ht="12.75">
      <c r="F172" s="17"/>
      <c r="G172" s="18"/>
      <c r="H172" s="18"/>
    </row>
    <row r="173" spans="6:8" ht="12.75">
      <c r="F173" s="17"/>
      <c r="G173" s="18"/>
      <c r="H173" s="18"/>
    </row>
    <row r="174" spans="6:8" ht="12.75">
      <c r="F174" s="17"/>
      <c r="G174" s="18"/>
      <c r="H174" s="18"/>
    </row>
    <row r="175" spans="6:8" ht="12.75">
      <c r="F175" s="17"/>
      <c r="G175" s="18"/>
      <c r="H175" s="18"/>
    </row>
    <row r="176" spans="6:8" ht="12.75">
      <c r="F176" s="17"/>
      <c r="G176" s="18"/>
      <c r="H176" s="18"/>
    </row>
    <row r="177" spans="6:8" ht="12.75">
      <c r="F177" s="17"/>
      <c r="G177" s="18"/>
      <c r="H177" s="18"/>
    </row>
    <row r="178" spans="6:8" ht="12.75">
      <c r="F178" s="17"/>
      <c r="G178" s="18"/>
      <c r="H178" s="18"/>
    </row>
    <row r="179" spans="6:8" ht="12.75">
      <c r="F179" s="17"/>
      <c r="G179" s="18"/>
      <c r="H179" s="18"/>
    </row>
    <row r="180" spans="6:8" ht="12.75">
      <c r="F180" s="17"/>
      <c r="G180" s="18"/>
      <c r="H180" s="18"/>
    </row>
    <row r="181" spans="6:8" ht="12.75">
      <c r="F181" s="17"/>
      <c r="G181" s="18"/>
      <c r="H181" s="18"/>
    </row>
    <row r="182" spans="6:8" ht="12.75">
      <c r="F182" s="17"/>
      <c r="G182" s="18"/>
      <c r="H182" s="18"/>
    </row>
    <row r="183" spans="6:8" ht="12.75">
      <c r="F183" s="17"/>
      <c r="G183" s="18"/>
      <c r="H183" s="18"/>
    </row>
    <row r="184" spans="6:8" ht="12.75">
      <c r="F184" s="17"/>
      <c r="G184" s="18"/>
      <c r="H184" s="18"/>
    </row>
    <row r="185" spans="6:8" ht="12.75">
      <c r="F185" s="17"/>
      <c r="G185" s="18"/>
      <c r="H185" s="18"/>
    </row>
    <row r="186" spans="6:8" ht="12.75">
      <c r="F186" s="17"/>
      <c r="G186" s="18"/>
      <c r="H186" s="18"/>
    </row>
    <row r="187" spans="6:8" ht="12.75">
      <c r="F187" s="17"/>
      <c r="G187" s="18"/>
      <c r="H187" s="18"/>
    </row>
    <row r="188" spans="6:8" ht="12.75">
      <c r="F188" s="17"/>
      <c r="G188" s="18"/>
      <c r="H188" s="18"/>
    </row>
    <row r="189" spans="6:8" ht="12.75">
      <c r="F189" s="17"/>
      <c r="G189" s="18"/>
      <c r="H189" s="18"/>
    </row>
    <row r="190" spans="6:8" ht="12.75">
      <c r="F190" s="17"/>
      <c r="G190" s="18"/>
      <c r="H190" s="18"/>
    </row>
    <row r="191" spans="6:8" ht="12.75">
      <c r="F191" s="17"/>
      <c r="G191" s="18"/>
      <c r="H191" s="18"/>
    </row>
    <row r="192" spans="6:8" ht="12.75">
      <c r="F192" s="17"/>
      <c r="G192" s="18"/>
      <c r="H192" s="18"/>
    </row>
  </sheetData>
  <printOptions/>
  <pageMargins left="0.75" right="0.75" top="1" bottom="1" header="0.5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2008-06-04T20:33:35Z</cp:lastPrinted>
  <dcterms:created xsi:type="dcterms:W3CDTF">2007-08-01T14:43:35Z</dcterms:created>
  <dcterms:modified xsi:type="dcterms:W3CDTF">2008-06-04T20:34:28Z</dcterms:modified>
  <cp:category/>
  <cp:version/>
  <cp:contentType/>
  <cp:contentStatus/>
</cp:coreProperties>
</file>