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600" activeTab="0"/>
  </bookViews>
  <sheets>
    <sheet name="Title" sheetId="1" r:id="rId1"/>
    <sheet name="blanks-NWQL" sheetId="2" r:id="rId2"/>
    <sheet name="duplicates-NWQL" sheetId="3" r:id="rId3"/>
    <sheet name="spikes-NWQL" sheetId="4" r:id="rId4"/>
    <sheet name="blanks-DOC" sheetId="5" r:id="rId5"/>
    <sheet name="duplicates-DOC" sheetId="6" r:id="rId6"/>
    <sheet name="blanks-chlor" sheetId="7" r:id="rId7"/>
    <sheet name="duplicates-chlor" sheetId="8" r:id="rId8"/>
    <sheet name="splits-chlor" sheetId="9" r:id="rId9"/>
    <sheet name="duplicates-phyto_zoop" sheetId="10" r:id="rId10"/>
    <sheet name="duplicates-bacteria" sheetId="11" r:id="rId11"/>
  </sheets>
  <definedNames/>
  <calcPr fullCalcOnLoad="1"/>
</workbook>
</file>

<file path=xl/sharedStrings.xml><?xml version="1.0" encoding="utf-8"?>
<sst xmlns="http://schemas.openxmlformats.org/spreadsheetml/2006/main" count="1144" uniqueCount="135">
  <si>
    <t>Station Name</t>
  </si>
  <si>
    <t>Station ID</t>
  </si>
  <si>
    <t>Sample Date</t>
  </si>
  <si>
    <t>Sample Time</t>
  </si>
  <si>
    <t>Final Result</t>
  </si>
  <si>
    <t>Parameter</t>
  </si>
  <si>
    <t>Link River below Keno Canal, near Klamath Falls, OR</t>
  </si>
  <si>
    <t>mg/L</t>
  </si>
  <si>
    <t>&lt;0.06</t>
  </si>
  <si>
    <t>&lt;0.02</t>
  </si>
  <si>
    <t>&lt;0.002</t>
  </si>
  <si>
    <t>&lt;0.006</t>
  </si>
  <si>
    <t>Blank Type</t>
  </si>
  <si>
    <t>Field/Equipment</t>
  </si>
  <si>
    <t>Total N</t>
  </si>
  <si>
    <t>Total P</t>
  </si>
  <si>
    <t>Ammonia</t>
  </si>
  <si>
    <t>Nitrite</t>
  </si>
  <si>
    <t>Analyses at the USGS National Water Quality Laboratory</t>
  </si>
  <si>
    <t>Date/Time</t>
  </si>
  <si>
    <t>Ortho-P</t>
  </si>
  <si>
    <t>Notes</t>
  </si>
  <si>
    <t>MRL</t>
  </si>
  <si>
    <t>MDL</t>
  </si>
  <si>
    <t>Units</t>
  </si>
  <si>
    <t>E0.001</t>
  </si>
  <si>
    <t>DOC</t>
  </si>
  <si>
    <t>Klamath Straits Drain near Highway 97, OR</t>
  </si>
  <si>
    <t>(254 nm)</t>
  </si>
  <si>
    <t>Fe</t>
  </si>
  <si>
    <t>Depth</t>
  </si>
  <si>
    <t>Total bacterial abundance</t>
  </si>
  <si>
    <t>Large cells (usually rods)</t>
  </si>
  <si>
    <t>Vibrios</t>
  </si>
  <si>
    <t>Cocci</t>
  </si>
  <si>
    <t>m</t>
  </si>
  <si>
    <t>Group 1</t>
  </si>
  <si>
    <t xml:space="preserve">Group 2 </t>
  </si>
  <si>
    <t>Group 3</t>
  </si>
  <si>
    <t>Phytoplankton</t>
  </si>
  <si>
    <t>Zooplankton</t>
  </si>
  <si>
    <t>Density</t>
  </si>
  <si>
    <t>density</t>
  </si>
  <si>
    <t>Zooplankton analyses by ZP's Taxonomic Services</t>
  </si>
  <si>
    <t>UV absorbance</t>
  </si>
  <si>
    <t>1/m</t>
  </si>
  <si>
    <t xml:space="preserve"> </t>
  </si>
  <si>
    <t>Phytoplankton analyses by Aquatic Analysts</t>
  </si>
  <si>
    <t>Field/Equipment and Source Solution Blanks, 2008, Klamath River (Link River to Keno Dam)</t>
  </si>
  <si>
    <t>Duplicates, 2008, Klamath River (Link River to Keno Dam)</t>
  </si>
  <si>
    <t>&lt;0.14</t>
  </si>
  <si>
    <t>&lt;0.04</t>
  </si>
  <si>
    <t>&lt;8</t>
  </si>
  <si>
    <t>E0.003</t>
  </si>
  <si>
    <t>E0.089</t>
  </si>
  <si>
    <t>E0.017</t>
  </si>
  <si>
    <t>Partic. C</t>
  </si>
  <si>
    <t>Partic. N</t>
  </si>
  <si>
    <t>&lt;0.020</t>
  </si>
  <si>
    <t>E0.002</t>
  </si>
  <si>
    <t>Date Time</t>
  </si>
  <si>
    <t xml:space="preserve">&lt; 0.5 </t>
  </si>
  <si>
    <t>Boise</t>
  </si>
  <si>
    <t>USGS</t>
  </si>
  <si>
    <t>E0.029</t>
  </si>
  <si>
    <t>E0.032</t>
  </si>
  <si>
    <t>E0.116</t>
  </si>
  <si>
    <t>E0.014</t>
  </si>
  <si>
    <t>E0.137</t>
  </si>
  <si>
    <t>E0.020</t>
  </si>
  <si>
    <t>E0.025</t>
  </si>
  <si>
    <t>E0.026</t>
  </si>
  <si>
    <t>Particulate C</t>
  </si>
  <si>
    <t>Particulate N</t>
  </si>
  <si>
    <t>Orthophosphate</t>
  </si>
  <si>
    <t>Iron, filtered</t>
  </si>
  <si>
    <t>E0.079</t>
  </si>
  <si>
    <t>E0.028</t>
  </si>
  <si>
    <t>&lt;0.2</t>
  </si>
  <si>
    <t>&lt;0.1</t>
  </si>
  <si>
    <t>E0.01</t>
  </si>
  <si>
    <t>&lt;0.008</t>
  </si>
  <si>
    <t>Klamath River at Miller Island Boat Ramp, OR</t>
  </si>
  <si>
    <t>Klamath River above Keno Dam, at Keno, OR</t>
  </si>
  <si>
    <t>UV absorbance, 254 nm</t>
  </si>
  <si>
    <t>Source Solution</t>
  </si>
  <si>
    <t>&lt; 0.001</t>
  </si>
  <si>
    <t>&lt; 4.2</t>
  </si>
  <si>
    <t>Phytic Acid</t>
  </si>
  <si>
    <t>standard concentration (mg/mL)</t>
  </si>
  <si>
    <t>mls of standard to add**</t>
  </si>
  <si>
    <t>final concentration (mg/L)</t>
  </si>
  <si>
    <t>**based on dilution into 2 L volumetric</t>
  </si>
  <si>
    <t>Spike instructions:</t>
  </si>
  <si>
    <t>Results:</t>
  </si>
  <si>
    <t>Nitrite+Nitrate</t>
  </si>
  <si>
    <t>Blank water used for dilution</t>
  </si>
  <si>
    <t>Expected concentration of spikes</t>
  </si>
  <si>
    <t>% recovery spike #1</t>
  </si>
  <si>
    <t>% recovery spike #2</t>
  </si>
  <si>
    <t>Result spike #1</t>
  </si>
  <si>
    <t>Result spike #2</t>
  </si>
  <si>
    <t>Spikes, 2008, Klamath River (Link River to Keno Dam)</t>
  </si>
  <si>
    <t>Analyses at Reclamation, Boise, ID</t>
  </si>
  <si>
    <t>Analyses at the USGS, Boulder, CO</t>
  </si>
  <si>
    <r>
      <t xml:space="preserve">chlorophyll </t>
    </r>
    <r>
      <rPr>
        <i/>
        <sz val="8"/>
        <rFont val="Arial"/>
        <family val="2"/>
      </rPr>
      <t>a</t>
    </r>
  </si>
  <si>
    <r>
      <t xml:space="preserve">chlorophyll </t>
    </r>
    <r>
      <rPr>
        <b/>
        <i/>
        <sz val="8"/>
        <rFont val="Arial"/>
        <family val="2"/>
      </rPr>
      <t>a</t>
    </r>
  </si>
  <si>
    <t xml:space="preserve">Analyses by USGS Microbiology Lab, Reston, VA </t>
  </si>
  <si>
    <r>
      <t>#/m</t>
    </r>
    <r>
      <rPr>
        <b/>
        <vertAlign val="superscript"/>
        <sz val="8"/>
        <rFont val="Arial"/>
        <family val="2"/>
      </rPr>
      <t>3</t>
    </r>
  </si>
  <si>
    <t>#/mL</t>
  </si>
  <si>
    <t>Klamath River at Railroad Bridge, OR</t>
  </si>
  <si>
    <t>Klamath River at Site 12a, OR</t>
  </si>
  <si>
    <t>Splits, 2008, Klamath River (Link River to Keno Dam)</t>
  </si>
  <si>
    <t>Boise: Analyses at Reclamation, Boise, ID</t>
  </si>
  <si>
    <t>USGS: Analyses at USGS, Portland OR</t>
  </si>
  <si>
    <t>whole water</t>
  </si>
  <si>
    <t>field filtered</t>
  </si>
  <si>
    <t>one-to-one ratio</t>
  </si>
  <si>
    <t>&lt;0.7</t>
  </si>
  <si>
    <r>
      <t>µ</t>
    </r>
    <r>
      <rPr>
        <sz val="8"/>
        <rFont val="Arial"/>
        <family val="2"/>
      </rPr>
      <t>g/L</t>
    </r>
  </si>
  <si>
    <r>
      <t>µ</t>
    </r>
    <r>
      <rPr>
        <b/>
        <sz val="8"/>
        <rFont val="Arial"/>
        <family val="2"/>
      </rPr>
      <t>g/L</t>
    </r>
  </si>
  <si>
    <t>Klamath River Water Quality Data from Link River Dam to Keno Dam, Oregon, 2008</t>
  </si>
  <si>
    <t>Appendix A.  Quality Control Data</t>
  </si>
  <si>
    <r>
      <rPr>
        <b/>
        <sz val="8"/>
        <rFont val="Times New Roman"/>
        <family val="1"/>
      </rPr>
      <t>µ</t>
    </r>
    <r>
      <rPr>
        <b/>
        <sz val="8"/>
        <rFont val="Arial"/>
        <family val="2"/>
      </rPr>
      <t>g/L</t>
    </r>
  </si>
  <si>
    <r>
      <t>10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cells/mL</t>
    </r>
  </si>
  <si>
    <r>
      <rPr>
        <b/>
        <sz val="8"/>
        <rFont val="Calibri"/>
        <family val="2"/>
      </rPr>
      <t>µ</t>
    </r>
    <r>
      <rPr>
        <b/>
        <sz val="8"/>
        <rFont val="Arial"/>
        <family val="2"/>
      </rPr>
      <t>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/mL</t>
    </r>
  </si>
  <si>
    <r>
      <t>NH</t>
    </r>
    <r>
      <rPr>
        <b/>
        <vertAlign val="subscript"/>
        <sz val="9"/>
        <rFont val="Calibri"/>
        <family val="2"/>
      </rPr>
      <t>3</t>
    </r>
    <r>
      <rPr>
        <b/>
        <sz val="9"/>
        <rFont val="Calibri"/>
        <family val="2"/>
      </rPr>
      <t>, as N</t>
    </r>
  </si>
  <si>
    <r>
      <t>NO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+NO</t>
    </r>
    <r>
      <rPr>
        <b/>
        <vertAlign val="subscript"/>
        <sz val="9"/>
        <rFont val="Calibri"/>
        <family val="2"/>
      </rPr>
      <t>3</t>
    </r>
    <r>
      <rPr>
        <b/>
        <sz val="9"/>
        <rFont val="Calibri"/>
        <family val="2"/>
      </rPr>
      <t>, as N</t>
    </r>
  </si>
  <si>
    <r>
      <rPr>
        <sz val="8"/>
        <rFont val="Calibri"/>
        <family val="2"/>
      </rPr>
      <t>µ</t>
    </r>
    <r>
      <rPr>
        <sz val="8"/>
        <rFont val="Arial"/>
        <family val="2"/>
      </rPr>
      <t>g/L</t>
    </r>
  </si>
  <si>
    <r>
      <rPr>
        <sz val="8"/>
        <rFont val="Calibri"/>
        <family val="2"/>
      </rPr>
      <t>µ</t>
    </r>
    <r>
      <rPr>
        <sz val="8"/>
        <rFont val="Arial"/>
        <family val="2"/>
      </rPr>
      <t>g/L</t>
    </r>
  </si>
  <si>
    <t>Field filtered samples filtered in Klamath Falls, frozen, then mailed on dry ice to lab</t>
  </si>
  <si>
    <t>Whole water (unfiltered) samples sent overnight on ice to Boise lab and filtered there upon receipt</t>
  </si>
  <si>
    <r>
      <t>µ</t>
    </r>
    <r>
      <rPr>
        <b/>
        <sz val="8"/>
        <rFont val="Arial"/>
        <family val="2"/>
      </rPr>
      <t>g/L</t>
    </r>
  </si>
  <si>
    <t>total biovolume</t>
  </si>
  <si>
    <t>USGS Open-File Report 2009-1105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</si>
</sst>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/yy\ h:mm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  <numFmt numFmtId="173" formatCode="[$-409]h:mm:ss\ AM/PM"/>
    <numFmt numFmtId="174" formatCode="mmm\-yyyy"/>
    <numFmt numFmtId="175" formatCode="0.0000"/>
    <numFmt numFmtId="176" formatCode="#,##0.0"/>
    <numFmt numFmtId="177" formatCode="m/d;@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Univers 47 CondensedLight"/>
      <family val="2"/>
    </font>
    <font>
      <sz val="12"/>
      <name val="Univers 57 Condensed"/>
      <family val="2"/>
    </font>
    <font>
      <sz val="12"/>
      <name val="Times"/>
      <family val="1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vertAlign val="subscript"/>
      <sz val="9"/>
      <name val="Calibri"/>
      <family val="2"/>
    </font>
    <font>
      <sz val="8"/>
      <name val="Calibri"/>
      <family val="2"/>
    </font>
    <font>
      <sz val="7"/>
      <color indexed="8"/>
      <name val="Arial"/>
      <family val="0"/>
    </font>
    <font>
      <sz val="7"/>
      <color indexed="18"/>
      <name val="Arial"/>
      <family val="0"/>
    </font>
    <font>
      <sz val="6.4"/>
      <color indexed="8"/>
      <name val="Arial"/>
      <family val="0"/>
    </font>
    <font>
      <vertAlign val="superscript"/>
      <sz val="7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7" fontId="9" fillId="0" borderId="0" xfId="57" applyNumberFormat="1" applyFont="1" applyFill="1" applyBorder="1" applyAlignment="1">
      <alignment horizontal="right"/>
      <protection/>
    </xf>
    <xf numFmtId="164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" fontId="9" fillId="0" borderId="0" xfId="57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7" fontId="9" fillId="0" borderId="0" xfId="57" applyNumberFormat="1" applyFont="1" applyFill="1" applyBorder="1" applyAlignment="1">
      <alignment horizontal="center"/>
      <protection/>
    </xf>
    <xf numFmtId="166" fontId="1" fillId="0" borderId="0" xfId="0" applyNumberFormat="1" applyFont="1" applyAlignment="1">
      <alignment/>
    </xf>
    <xf numFmtId="164" fontId="9" fillId="0" borderId="0" xfId="57" applyNumberFormat="1" applyFont="1" applyFill="1" applyBorder="1" applyAlignment="1">
      <alignment horizontal="center"/>
      <protection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" fillId="0" borderId="0" xfId="0" applyFont="1" applyAlignment="1">
      <alignment/>
    </xf>
    <xf numFmtId="167" fontId="1" fillId="0" borderId="0" xfId="57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175" fontId="9" fillId="0" borderId="0" xfId="57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67" fontId="1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right" vertical="top" wrapText="1" indent="2"/>
    </xf>
    <xf numFmtId="0" fontId="1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 indent="2"/>
    </xf>
    <xf numFmtId="0" fontId="16" fillId="0" borderId="10" xfId="0" applyFont="1" applyBorder="1" applyAlignment="1">
      <alignment vertical="top" wrapText="1"/>
    </xf>
    <xf numFmtId="167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Alignment="1">
      <alignment horizontal="left"/>
    </xf>
    <xf numFmtId="167" fontId="10" fillId="0" borderId="0" xfId="0" applyNumberFormat="1" applyFont="1" applyAlignment="1">
      <alignment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 wrapText="1"/>
    </xf>
    <xf numFmtId="2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top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chlophyll a (ug/L)</a:t>
            </a:r>
          </a:p>
        </c:rich>
      </c:tx>
      <c:layout>
        <c:manualLayout>
          <c:xMode val="factor"/>
          <c:yMode val="factor"/>
          <c:x val="0.07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595"/>
          <c:w val="0.930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'splits-chlor'!$D$9:$D$18</c:f>
              <c:numCache/>
            </c:numRef>
          </c:xVal>
          <c:yVal>
            <c:numRef>
              <c:f>'splits-chlor'!$E$9:$E$18</c:f>
              <c:numCache/>
            </c:numRef>
          </c:yVal>
          <c:smooth val="0"/>
        </c:ser>
        <c:ser>
          <c:idx val="1"/>
          <c:order val="1"/>
          <c:tx>
            <c:v>one-to-one line</c:v>
          </c:tx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'splits-chlor'!$G$40:$G$41</c:f>
              <c:numCache/>
            </c:numRef>
          </c:xVal>
          <c:yVal>
            <c:numRef>
              <c:f>'splits-chlor'!$H$40:$H$41</c:f>
              <c:numCache/>
            </c:numRef>
          </c:yVal>
          <c:smooth val="0"/>
        </c:ser>
        <c:axId val="63601114"/>
        <c:axId val="35539115"/>
      </c:scatterChart>
      <c:valAx>
        <c:axId val="63601114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Whole water - Boise</a:t>
                </a:r>
              </a:p>
            </c:rich>
          </c:tx>
          <c:layout>
            <c:manualLayout>
              <c:xMode val="factor"/>
              <c:yMode val="factor"/>
              <c:x val="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9115"/>
        <c:crosses val="autoZero"/>
        <c:crossBetween val="midCat"/>
        <c:dispUnits/>
        <c:majorUnit val="50"/>
      </c:valAx>
      <c:valAx>
        <c:axId val="3553911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filtered - Boise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01114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1"/>
          <c:w val="0.456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chlorophyll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(ug/L)</a:t>
            </a:r>
          </a:p>
        </c:rich>
      </c:tx>
      <c:layout>
        <c:manualLayout>
          <c:xMode val="factor"/>
          <c:yMode val="factor"/>
          <c:x val="0.029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5925"/>
          <c:w val="0.923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'splits-chlor'!$D$14:$D$18</c:f>
              <c:numCache/>
            </c:numRef>
          </c:xVal>
          <c:yVal>
            <c:numRef>
              <c:f>'splits-chlor'!$F$14:$F$18</c:f>
              <c:numCache/>
            </c:numRef>
          </c:yVal>
          <c:smooth val="0"/>
        </c:ser>
        <c:ser>
          <c:idx val="1"/>
          <c:order val="1"/>
          <c:tx>
            <c:v>one-to-one line</c:v>
          </c:tx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'splits-chlor'!$G$40:$G$41</c:f>
              <c:numCache/>
            </c:numRef>
          </c:xVal>
          <c:yVal>
            <c:numRef>
              <c:f>'splits-chlor'!$H$40:$H$41</c:f>
              <c:numCache/>
            </c:numRef>
          </c:yVal>
          <c:smooth val="0"/>
        </c:ser>
        <c:axId val="51416580"/>
        <c:axId val="60096037"/>
      </c:scatterChart>
      <c:valAx>
        <c:axId val="51416580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Whole water - Boise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6037"/>
        <c:crosses val="autoZero"/>
        <c:crossBetween val="midCat"/>
        <c:dispUnits/>
        <c:majorUnit val="50"/>
      </c:valAx>
      <c:valAx>
        <c:axId val="6009603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filtered - USGS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580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0995"/>
          <c:w val="0.446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chlorophyll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(ug/L)</a:t>
            </a:r>
          </a:p>
        </c:rich>
      </c:tx>
      <c:layout>
        <c:manualLayout>
          <c:xMode val="factor"/>
          <c:yMode val="factor"/>
          <c:x val="0.02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5475"/>
          <c:w val="0.9197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'splits-chlor'!$E$14:$E$18</c:f>
              <c:numCache/>
            </c:numRef>
          </c:xVal>
          <c:yVal>
            <c:numRef>
              <c:f>'splits-chlor'!$F$14:$F$18</c:f>
              <c:numCache/>
            </c:numRef>
          </c:yVal>
          <c:smooth val="0"/>
        </c:ser>
        <c:ser>
          <c:idx val="1"/>
          <c:order val="1"/>
          <c:tx>
            <c:v>one to one line</c:v>
          </c:tx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'splits-chlor'!$G$40:$G$41</c:f>
              <c:numCache/>
            </c:numRef>
          </c:xVal>
          <c:yVal>
            <c:numRef>
              <c:f>'splits-chlor'!$H$40:$H$41</c:f>
              <c:numCache/>
            </c:numRef>
          </c:yVal>
          <c:smooth val="0"/>
        </c:ser>
        <c:axId val="3993422"/>
        <c:axId val="35940799"/>
      </c:scatterChart>
      <c:valAx>
        <c:axId val="3993422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filtered - Boise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0799"/>
        <c:crosses val="autoZero"/>
        <c:crossBetween val="midCat"/>
        <c:dispUnits/>
        <c:majorUnit val="50"/>
      </c:valAx>
      <c:valAx>
        <c:axId val="3594079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filtered - USGS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422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104"/>
          <c:w val="0.4682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38100</xdr:rowOff>
    </xdr:from>
    <xdr:to>
      <xdr:col>17</xdr:col>
      <xdr:colOff>419100</xdr:colOff>
      <xdr:row>16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53475" y="647700"/>
          <a:ext cx="4371975" cy="1847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MRL: Minimum reporting level - Smallest measured concentration that may be reliably reported.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MDL: Method detection limit - Minimum concentration that can be measured and reported with 99% confidence that the analyte concentration is greater than zero.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estimated.  Here, it means the value is below the reporting level, above the detection limit.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an analyte is not detected, the lab reports the final result as less than the reporting level (a conservative approach), but it actually means that it's below the detection limit.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20</xdr:row>
      <xdr:rowOff>133350</xdr:rowOff>
    </xdr:from>
    <xdr:to>
      <xdr:col>8</xdr:col>
      <xdr:colOff>409575</xdr:colOff>
      <xdr:row>35</xdr:row>
      <xdr:rowOff>123825</xdr:rowOff>
    </xdr:to>
    <xdr:graphicFrame>
      <xdr:nvGraphicFramePr>
        <xdr:cNvPr id="1" name="Chart 3"/>
        <xdr:cNvGraphicFramePr/>
      </xdr:nvGraphicFramePr>
      <xdr:xfrm>
        <a:off x="6457950" y="3181350"/>
        <a:ext cx="24003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1838325</xdr:colOff>
      <xdr:row>20</xdr:row>
      <xdr:rowOff>104775</xdr:rowOff>
    </xdr:from>
    <xdr:to>
      <xdr:col>2</xdr:col>
      <xdr:colOff>619125</xdr:colOff>
      <xdr:row>35</xdr:row>
      <xdr:rowOff>104775</xdr:rowOff>
    </xdr:to>
    <xdr:graphicFrame>
      <xdr:nvGraphicFramePr>
        <xdr:cNvPr id="2" name="Chart 4"/>
        <xdr:cNvGraphicFramePr/>
      </xdr:nvGraphicFramePr>
      <xdr:xfrm>
        <a:off x="1838325" y="3152775"/>
        <a:ext cx="23241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20</xdr:row>
      <xdr:rowOff>133350</xdr:rowOff>
    </xdr:from>
    <xdr:to>
      <xdr:col>5</xdr:col>
      <xdr:colOff>381000</xdr:colOff>
      <xdr:row>35</xdr:row>
      <xdr:rowOff>133350</xdr:rowOff>
    </xdr:to>
    <xdr:graphicFrame>
      <xdr:nvGraphicFramePr>
        <xdr:cNvPr id="3" name="Chart 5"/>
        <xdr:cNvGraphicFramePr/>
      </xdr:nvGraphicFramePr>
      <xdr:xfrm>
        <a:off x="4143375" y="3181350"/>
        <a:ext cx="23431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="14" customFormat="1" ht="15.75">
      <c r="A2" s="24" t="s">
        <v>121</v>
      </c>
    </row>
    <row r="3" ht="15">
      <c r="A3" s="25" t="s">
        <v>134</v>
      </c>
    </row>
    <row r="5" ht="15.75">
      <c r="A5" s="26" t="s">
        <v>122</v>
      </c>
    </row>
    <row r="9" ht="12.75">
      <c r="A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L41"/>
  <sheetViews>
    <sheetView zoomScalePageLayoutView="0" workbookViewId="0" topLeftCell="A1">
      <selection activeCell="E5" sqref="E5"/>
    </sheetView>
  </sheetViews>
  <sheetFormatPr defaultColWidth="9.140625" defaultRowHeight="12" customHeight="1"/>
  <cols>
    <col min="1" max="1" width="39.28125" style="6" customWidth="1"/>
    <col min="2" max="2" width="16.421875" style="30" customWidth="1"/>
    <col min="3" max="3" width="12.7109375" style="6" customWidth="1"/>
    <col min="4" max="4" width="7.57421875" style="6" customWidth="1"/>
    <col min="5" max="5" width="13.57421875" style="6" customWidth="1"/>
    <col min="6" max="7" width="12.421875" style="6" customWidth="1"/>
    <col min="8" max="8" width="6.421875" style="6" customWidth="1"/>
    <col min="9" max="16" width="8.57421875" style="6" customWidth="1"/>
    <col min="17" max="16384" width="9.140625" style="6" customWidth="1"/>
  </cols>
  <sheetData>
    <row r="1" ht="12" customHeight="1">
      <c r="A1" s="3" t="s">
        <v>49</v>
      </c>
    </row>
    <row r="2" ht="12" customHeight="1">
      <c r="A2" s="53" t="s">
        <v>47</v>
      </c>
    </row>
    <row r="3" ht="12" customHeight="1">
      <c r="A3" s="53" t="s">
        <v>43</v>
      </c>
    </row>
    <row r="4" spans="3:12" ht="12" customHeight="1">
      <c r="C4" s="54"/>
      <c r="E4" s="93" t="s">
        <v>39</v>
      </c>
      <c r="F4" s="93" t="s">
        <v>39</v>
      </c>
      <c r="G4" s="1" t="s">
        <v>40</v>
      </c>
      <c r="I4" s="64"/>
      <c r="J4" s="93"/>
      <c r="K4" s="93"/>
      <c r="L4" s="2"/>
    </row>
    <row r="5" spans="1:12" ht="12" customHeight="1">
      <c r="A5" s="1" t="s">
        <v>0</v>
      </c>
      <c r="B5" s="1" t="s">
        <v>1</v>
      </c>
      <c r="C5" s="94" t="s">
        <v>19</v>
      </c>
      <c r="D5" s="1" t="s">
        <v>30</v>
      </c>
      <c r="E5" s="93" t="s">
        <v>133</v>
      </c>
      <c r="F5" s="93" t="s">
        <v>42</v>
      </c>
      <c r="G5" s="63" t="s">
        <v>41</v>
      </c>
      <c r="I5" s="63"/>
      <c r="J5" s="93"/>
      <c r="K5" s="93"/>
      <c r="L5" s="63"/>
    </row>
    <row r="6" spans="3:11" ht="12" customHeight="1">
      <c r="C6" s="95"/>
      <c r="D6" s="1" t="s">
        <v>35</v>
      </c>
      <c r="E6" s="93" t="s">
        <v>125</v>
      </c>
      <c r="F6" s="93" t="s">
        <v>109</v>
      </c>
      <c r="G6" s="1" t="s">
        <v>108</v>
      </c>
      <c r="I6" s="63"/>
      <c r="J6" s="93"/>
      <c r="K6" s="93"/>
    </row>
    <row r="7" spans="1:11" ht="12" customHeight="1">
      <c r="A7" s="6" t="s">
        <v>6</v>
      </c>
      <c r="B7" s="29">
        <v>11507501</v>
      </c>
      <c r="C7" s="54">
        <v>39553.334027777775</v>
      </c>
      <c r="D7" s="30">
        <v>0.5</v>
      </c>
      <c r="E7" s="96">
        <v>1853960.77777776</v>
      </c>
      <c r="F7" s="97">
        <v>7328.750000000019</v>
      </c>
      <c r="I7" s="64"/>
      <c r="J7" s="64"/>
      <c r="K7" s="64"/>
    </row>
    <row r="8" spans="1:6" ht="12" customHeight="1">
      <c r="A8" s="6" t="s">
        <v>6</v>
      </c>
      <c r="B8" s="29">
        <v>11507501</v>
      </c>
      <c r="C8" s="54">
        <v>39553.33541666667</v>
      </c>
      <c r="D8" s="30">
        <v>0.5</v>
      </c>
      <c r="E8" s="96">
        <v>1925319.000000007</v>
      </c>
      <c r="F8" s="97">
        <v>7151.571428571391</v>
      </c>
    </row>
    <row r="9" spans="1:11" ht="12" customHeight="1">
      <c r="A9" s="56" t="s">
        <v>82</v>
      </c>
      <c r="B9" s="29">
        <v>420853121505500</v>
      </c>
      <c r="C9" s="56">
        <v>39574.31319444445</v>
      </c>
      <c r="D9" s="30">
        <v>0.5</v>
      </c>
      <c r="E9" s="96">
        <v>710787.8489326754</v>
      </c>
      <c r="F9" s="97">
        <v>4036.0426929392315</v>
      </c>
      <c r="G9" s="96">
        <v>130936.8</v>
      </c>
      <c r="I9" s="64"/>
      <c r="J9" s="64"/>
      <c r="K9" s="64"/>
    </row>
    <row r="10" spans="1:7" ht="12" customHeight="1">
      <c r="A10" s="56" t="s">
        <v>82</v>
      </c>
      <c r="B10" s="29">
        <v>420853121505500</v>
      </c>
      <c r="C10" s="56">
        <v>39574.31458333333</v>
      </c>
      <c r="D10" s="30">
        <v>0.5</v>
      </c>
      <c r="E10" s="96">
        <v>398733.4246575344</v>
      </c>
      <c r="F10" s="97">
        <v>2471.232876712324</v>
      </c>
      <c r="G10" s="96">
        <v>82888.1</v>
      </c>
    </row>
    <row r="11" spans="1:12" ht="12" customHeight="1">
      <c r="A11" s="6" t="s">
        <v>6</v>
      </c>
      <c r="B11" s="29">
        <v>11507501</v>
      </c>
      <c r="C11" s="54">
        <v>39581.57708333333</v>
      </c>
      <c r="D11" s="30">
        <v>0.5</v>
      </c>
      <c r="E11" s="96">
        <v>3007606.249999994</v>
      </c>
      <c r="F11" s="97">
        <v>5771.7261904761735</v>
      </c>
      <c r="G11" s="98"/>
      <c r="I11" s="64"/>
      <c r="J11" s="64"/>
      <c r="K11" s="64"/>
      <c r="L11" s="64"/>
    </row>
    <row r="12" spans="1:7" ht="12" customHeight="1">
      <c r="A12" s="6" t="s">
        <v>6</v>
      </c>
      <c r="B12" s="29">
        <v>11507501</v>
      </c>
      <c r="C12" s="56">
        <v>39581.57847222222</v>
      </c>
      <c r="D12" s="30">
        <v>0.5</v>
      </c>
      <c r="E12" s="96">
        <v>2703961.826923081</v>
      </c>
      <c r="F12" s="97">
        <v>6157.884615384594</v>
      </c>
      <c r="G12" s="96"/>
    </row>
    <row r="13" spans="1:12" ht="12" customHeight="1">
      <c r="A13" s="6" t="s">
        <v>6</v>
      </c>
      <c r="B13" s="29">
        <v>11507501</v>
      </c>
      <c r="C13" s="56">
        <v>39602.32013888889</v>
      </c>
      <c r="D13" s="30">
        <v>0.5</v>
      </c>
      <c r="E13" s="96">
        <v>701315.488372093</v>
      </c>
      <c r="F13" s="97">
        <v>2202.5581395349063</v>
      </c>
      <c r="G13" s="96">
        <v>48600</v>
      </c>
      <c r="I13" s="64"/>
      <c r="J13" s="64"/>
      <c r="K13" s="64"/>
      <c r="L13" s="64"/>
    </row>
    <row r="14" spans="1:7" ht="12" customHeight="1">
      <c r="A14" s="6" t="s">
        <v>6</v>
      </c>
      <c r="B14" s="29">
        <v>11507501</v>
      </c>
      <c r="C14" s="56">
        <v>39602.32152777778</v>
      </c>
      <c r="D14" s="30">
        <v>0.5</v>
      </c>
      <c r="E14" s="96">
        <v>1165126.8181818153</v>
      </c>
      <c r="F14" s="97">
        <v>1826.3636363636335</v>
      </c>
      <c r="G14" s="96">
        <v>25120</v>
      </c>
    </row>
    <row r="15" spans="1:6" ht="12" customHeight="1">
      <c r="A15" s="56" t="s">
        <v>27</v>
      </c>
      <c r="B15" s="29">
        <v>420451121510000</v>
      </c>
      <c r="C15" s="56">
        <v>39616.34097222222</v>
      </c>
      <c r="D15" s="30">
        <v>0.5</v>
      </c>
      <c r="E15" s="96">
        <v>2447454.1666666637</v>
      </c>
      <c r="F15" s="97">
        <v>2864.5833333333867</v>
      </c>
    </row>
    <row r="16" spans="1:6" ht="12" customHeight="1">
      <c r="A16" s="56" t="s">
        <v>27</v>
      </c>
      <c r="B16" s="29">
        <v>420451121510000</v>
      </c>
      <c r="C16" s="56">
        <v>39616.342361111114</v>
      </c>
      <c r="D16" s="30">
        <v>0.5</v>
      </c>
      <c r="E16" s="96">
        <v>2109030.509259265</v>
      </c>
      <c r="F16" s="97">
        <v>2261.9598765431147</v>
      </c>
    </row>
    <row r="17" spans="1:11" ht="12" customHeight="1">
      <c r="A17" s="56" t="s">
        <v>82</v>
      </c>
      <c r="B17" s="29">
        <v>420853121505500</v>
      </c>
      <c r="C17" s="54">
        <v>39632.410416666666</v>
      </c>
      <c r="D17" s="81">
        <v>0.5</v>
      </c>
      <c r="E17" s="96">
        <v>32360927.82738097</v>
      </c>
      <c r="F17" s="97">
        <v>27784.821428571497</v>
      </c>
      <c r="G17" s="96"/>
      <c r="I17" s="64"/>
      <c r="J17" s="64"/>
      <c r="K17" s="64"/>
    </row>
    <row r="18" spans="1:7" ht="12" customHeight="1">
      <c r="A18" s="56" t="s">
        <v>82</v>
      </c>
      <c r="B18" s="29">
        <v>420853121505500</v>
      </c>
      <c r="C18" s="54">
        <v>39632.41180555556</v>
      </c>
      <c r="D18" s="81">
        <v>0.5</v>
      </c>
      <c r="E18" s="96">
        <v>25806545.045045123</v>
      </c>
      <c r="F18" s="97">
        <v>21381.86936936939</v>
      </c>
      <c r="G18" s="96"/>
    </row>
    <row r="19" spans="1:7" ht="12" customHeight="1">
      <c r="A19" s="56" t="s">
        <v>83</v>
      </c>
      <c r="B19" s="30">
        <v>11509370</v>
      </c>
      <c r="C19" s="56">
        <v>39638.35486111111</v>
      </c>
      <c r="D19" s="30">
        <v>0.5</v>
      </c>
      <c r="E19" s="96">
        <v>11716094.107142856</v>
      </c>
      <c r="F19" s="97">
        <v>9986.428571428567</v>
      </c>
      <c r="G19" s="96">
        <v>102090.5</v>
      </c>
    </row>
    <row r="20" spans="1:7" ht="12" customHeight="1">
      <c r="A20" s="56" t="s">
        <v>83</v>
      </c>
      <c r="B20" s="30">
        <v>11509370</v>
      </c>
      <c r="C20" s="56">
        <v>39638.35625</v>
      </c>
      <c r="D20" s="30">
        <v>0.5</v>
      </c>
      <c r="E20" s="96">
        <v>15676743.65942029</v>
      </c>
      <c r="F20" s="97">
        <v>12010.326086956562</v>
      </c>
      <c r="G20" s="96">
        <v>86993</v>
      </c>
    </row>
    <row r="21" spans="1:6" ht="12" customHeight="1">
      <c r="A21" s="56" t="s">
        <v>83</v>
      </c>
      <c r="B21" s="30">
        <v>11509370</v>
      </c>
      <c r="C21" s="56">
        <v>39658.334027777775</v>
      </c>
      <c r="D21" s="30">
        <v>0.5</v>
      </c>
      <c r="E21" s="96">
        <v>3935170.144230771</v>
      </c>
      <c r="F21" s="97">
        <v>5377.307692307665</v>
      </c>
    </row>
    <row r="22" spans="1:6" ht="12" customHeight="1">
      <c r="A22" s="56" t="s">
        <v>83</v>
      </c>
      <c r="B22" s="30">
        <v>11509370</v>
      </c>
      <c r="C22" s="56">
        <v>39658.33541666667</v>
      </c>
      <c r="D22" s="30">
        <v>0.5</v>
      </c>
      <c r="E22" s="96">
        <v>4487634.081632643</v>
      </c>
      <c r="F22" s="97">
        <v>5522.448979591865</v>
      </c>
    </row>
    <row r="23" spans="1:12" ht="12" customHeight="1">
      <c r="A23" s="6" t="s">
        <v>6</v>
      </c>
      <c r="B23" s="29">
        <v>11507501</v>
      </c>
      <c r="C23" s="56">
        <v>39665.32013888889</v>
      </c>
      <c r="D23" s="30">
        <v>0.5</v>
      </c>
      <c r="E23" s="96">
        <v>37616318.23529413</v>
      </c>
      <c r="F23" s="97">
        <v>33294.41176470596</v>
      </c>
      <c r="G23" s="96">
        <v>134381</v>
      </c>
      <c r="I23" s="64"/>
      <c r="J23" s="64"/>
      <c r="K23" s="64"/>
      <c r="L23" s="64"/>
    </row>
    <row r="24" spans="1:7" ht="12" customHeight="1">
      <c r="A24" s="6" t="s">
        <v>6</v>
      </c>
      <c r="B24" s="29">
        <v>11507501</v>
      </c>
      <c r="C24" s="56">
        <v>39665.32152777778</v>
      </c>
      <c r="D24" s="30">
        <v>0.5</v>
      </c>
      <c r="E24" s="96">
        <v>289.102564102564</v>
      </c>
      <c r="F24" s="97">
        <v>6.02297008547009</v>
      </c>
      <c r="G24" s="96">
        <v>114666.7</v>
      </c>
    </row>
    <row r="25" spans="1:12" ht="12" customHeight="1">
      <c r="A25" s="56" t="s">
        <v>82</v>
      </c>
      <c r="B25" s="29">
        <v>420853121505500</v>
      </c>
      <c r="C25" s="56">
        <v>39679.43819444445</v>
      </c>
      <c r="D25" s="81">
        <v>0.5</v>
      </c>
      <c r="E25" s="96">
        <v>360377.4945533771</v>
      </c>
      <c r="F25" s="97">
        <v>992.3965141612201</v>
      </c>
      <c r="G25" s="98">
        <v>276.3</v>
      </c>
      <c r="H25" s="5"/>
      <c r="I25" s="65"/>
      <c r="J25" s="65"/>
      <c r="K25" s="65"/>
      <c r="L25" s="65"/>
    </row>
    <row r="26" spans="1:12" ht="12" customHeight="1">
      <c r="A26" s="56" t="s">
        <v>82</v>
      </c>
      <c r="B26" s="29">
        <v>420853121505500</v>
      </c>
      <c r="C26" s="56">
        <v>39679.43958333333</v>
      </c>
      <c r="D26" s="81">
        <v>0.5</v>
      </c>
      <c r="E26" s="96">
        <v>489261.3071895401</v>
      </c>
      <c r="F26" s="97">
        <v>982.5708061002165</v>
      </c>
      <c r="G26" s="96">
        <v>197.4</v>
      </c>
      <c r="H26" s="5"/>
      <c r="I26" s="65"/>
      <c r="J26" s="65"/>
      <c r="K26" s="65"/>
      <c r="L26" s="65"/>
    </row>
    <row r="27" spans="1:12" ht="12" customHeight="1">
      <c r="A27" s="6" t="s">
        <v>6</v>
      </c>
      <c r="B27" s="29">
        <v>11507501</v>
      </c>
      <c r="C27" s="54">
        <v>39687.31319444445</v>
      </c>
      <c r="D27" s="30">
        <v>0.5</v>
      </c>
      <c r="E27" s="96">
        <v>16485480</v>
      </c>
      <c r="F27" s="97">
        <v>14107.5</v>
      </c>
      <c r="G27" s="98"/>
      <c r="I27" s="64"/>
      <c r="J27" s="64"/>
      <c r="K27" s="64"/>
      <c r="L27" s="64"/>
    </row>
    <row r="28" spans="1:7" ht="12" customHeight="1">
      <c r="A28" s="6" t="s">
        <v>6</v>
      </c>
      <c r="B28" s="29">
        <v>11507501</v>
      </c>
      <c r="C28" s="54">
        <v>39687.31458333333</v>
      </c>
      <c r="D28" s="30">
        <v>0.5</v>
      </c>
      <c r="E28" s="96">
        <v>15561059.308510644</v>
      </c>
      <c r="F28" s="97">
        <v>12522.446808510656</v>
      </c>
      <c r="G28" s="96"/>
    </row>
    <row r="29" spans="1:12" ht="12" customHeight="1">
      <c r="A29" s="6" t="s">
        <v>6</v>
      </c>
      <c r="B29" s="29">
        <v>11507501</v>
      </c>
      <c r="C29" s="56">
        <v>39721.31319444445</v>
      </c>
      <c r="D29" s="30">
        <v>0.5</v>
      </c>
      <c r="E29" s="96">
        <v>17805099.285714272</v>
      </c>
      <c r="F29" s="97">
        <v>14847.857142857014</v>
      </c>
      <c r="G29" s="96"/>
      <c r="I29" s="64"/>
      <c r="J29" s="64"/>
      <c r="K29" s="64"/>
      <c r="L29" s="64"/>
    </row>
    <row r="30" spans="1:7" ht="12" customHeight="1">
      <c r="A30" s="6" t="s">
        <v>6</v>
      </c>
      <c r="B30" s="29">
        <v>11507501</v>
      </c>
      <c r="C30" s="54">
        <v>39721.31458333333</v>
      </c>
      <c r="D30" s="30">
        <v>0.5</v>
      </c>
      <c r="E30" s="96">
        <v>23075385.714285742</v>
      </c>
      <c r="F30" s="97">
        <v>18413.392857142742</v>
      </c>
      <c r="G30" s="98"/>
    </row>
    <row r="31" spans="1:12" ht="12" customHeight="1">
      <c r="A31" s="56" t="s">
        <v>82</v>
      </c>
      <c r="B31" s="29">
        <v>420853121505500</v>
      </c>
      <c r="C31" s="56">
        <v>39756.424305555556</v>
      </c>
      <c r="D31" s="81">
        <v>0.5</v>
      </c>
      <c r="E31" s="96">
        <v>1364461.4012096657</v>
      </c>
      <c r="F31" s="97">
        <v>1245.7056451612539</v>
      </c>
      <c r="G31" s="96">
        <v>16442.9</v>
      </c>
      <c r="H31" s="5"/>
      <c r="I31" s="65"/>
      <c r="J31" s="65"/>
      <c r="K31" s="65"/>
      <c r="L31" s="65"/>
    </row>
    <row r="32" spans="1:12" ht="12" customHeight="1">
      <c r="A32" s="56" t="s">
        <v>82</v>
      </c>
      <c r="B32" s="29">
        <v>420853121505500</v>
      </c>
      <c r="C32" s="56">
        <v>39756.42569444444</v>
      </c>
      <c r="D32" s="81">
        <v>0.5</v>
      </c>
      <c r="E32" s="96">
        <v>971970.7708333344</v>
      </c>
      <c r="F32" s="97">
        <v>986.5624999999993</v>
      </c>
      <c r="G32" s="96">
        <v>14107.3</v>
      </c>
      <c r="H32" s="5"/>
      <c r="I32" s="65"/>
      <c r="J32" s="65"/>
      <c r="K32" s="65"/>
      <c r="L32" s="65"/>
    </row>
    <row r="35" ht="12" customHeight="1">
      <c r="H35" s="5"/>
    </row>
    <row r="36" ht="12" customHeight="1">
      <c r="H36" s="5"/>
    </row>
    <row r="37" ht="12" customHeight="1">
      <c r="H37" s="5"/>
    </row>
    <row r="38" ht="12" customHeight="1">
      <c r="H38" s="5"/>
    </row>
    <row r="39" ht="12" customHeight="1">
      <c r="H39" s="5"/>
    </row>
    <row r="40" spans="7:8" ht="12" customHeight="1">
      <c r="G40" s="2"/>
      <c r="H40" s="5"/>
    </row>
    <row r="41" spans="7:8" ht="12" customHeight="1">
      <c r="G41" s="2"/>
      <c r="H4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28"/>
  <sheetViews>
    <sheetView zoomScalePageLayoutView="0" workbookViewId="0" topLeftCell="A4">
      <selection activeCell="D9" sqref="D9"/>
    </sheetView>
  </sheetViews>
  <sheetFormatPr defaultColWidth="9.140625" defaultRowHeight="12" customHeight="1"/>
  <cols>
    <col min="1" max="1" width="38.00390625" style="56" customWidth="1"/>
    <col min="2" max="2" width="15.421875" style="30" customWidth="1"/>
    <col min="3" max="3" width="11.421875" style="6" customWidth="1"/>
    <col min="4" max="4" width="8.00390625" style="6" customWidth="1"/>
    <col min="5" max="5" width="12.140625" style="64" customWidth="1"/>
    <col min="6" max="6" width="12.28125" style="64" customWidth="1"/>
    <col min="7" max="7" width="12.7109375" style="64" customWidth="1"/>
    <col min="8" max="8" width="11.57421875" style="64" customWidth="1"/>
    <col min="9" max="9" width="14.421875" style="6" customWidth="1"/>
    <col min="10" max="10" width="10.140625" style="6" customWidth="1"/>
    <col min="11" max="11" width="9.140625" style="6" customWidth="1"/>
    <col min="12" max="12" width="10.7109375" style="6" customWidth="1"/>
    <col min="13" max="16384" width="9.140625" style="6" customWidth="1"/>
  </cols>
  <sheetData>
    <row r="1" ht="12" customHeight="1">
      <c r="A1" s="3" t="s">
        <v>49</v>
      </c>
    </row>
    <row r="2" spans="1:19" ht="12" customHeight="1">
      <c r="A2" s="99" t="s">
        <v>107</v>
      </c>
      <c r="L2" s="100"/>
      <c r="S2" s="100"/>
    </row>
    <row r="3" spans="1:22" ht="12" customHeight="1">
      <c r="A3" s="6"/>
      <c r="F3" s="63" t="s">
        <v>36</v>
      </c>
      <c r="G3" s="63" t="s">
        <v>37</v>
      </c>
      <c r="H3" s="63" t="s">
        <v>38</v>
      </c>
      <c r="M3" s="63"/>
      <c r="N3" s="63"/>
      <c r="O3" s="63"/>
      <c r="T3" s="63"/>
      <c r="U3" s="63"/>
      <c r="V3" s="63"/>
    </row>
    <row r="4" spans="1:24" ht="25.5" customHeight="1">
      <c r="A4" s="108" t="s">
        <v>0</v>
      </c>
      <c r="B4" s="109" t="s">
        <v>1</v>
      </c>
      <c r="C4" s="101" t="s">
        <v>19</v>
      </c>
      <c r="D4" s="102" t="s">
        <v>30</v>
      </c>
      <c r="E4" s="103" t="s">
        <v>31</v>
      </c>
      <c r="F4" s="103" t="s">
        <v>32</v>
      </c>
      <c r="G4" s="103" t="s">
        <v>33</v>
      </c>
      <c r="H4" s="103" t="s">
        <v>34</v>
      </c>
      <c r="I4" s="103"/>
      <c r="J4" s="103"/>
      <c r="L4" s="103"/>
      <c r="M4" s="103"/>
      <c r="N4" s="103"/>
      <c r="O4" s="103"/>
      <c r="P4" s="103"/>
      <c r="Q4" s="103"/>
      <c r="S4" s="103"/>
      <c r="T4" s="103"/>
      <c r="U4" s="103"/>
      <c r="V4" s="103"/>
      <c r="W4" s="103"/>
      <c r="X4" s="103"/>
    </row>
    <row r="5" spans="1:24" ht="16.5" customHeight="1">
      <c r="A5" s="29"/>
      <c r="C5" s="104"/>
      <c r="D5" s="102" t="s">
        <v>35</v>
      </c>
      <c r="E5" s="103" t="s">
        <v>124</v>
      </c>
      <c r="F5" s="103" t="s">
        <v>124</v>
      </c>
      <c r="G5" s="103" t="s">
        <v>124</v>
      </c>
      <c r="H5" s="103" t="s">
        <v>124</v>
      </c>
      <c r="I5" s="103"/>
      <c r="J5" s="103"/>
      <c r="L5" s="103"/>
      <c r="M5" s="103"/>
      <c r="N5" s="103"/>
      <c r="O5" s="103"/>
      <c r="P5" s="103"/>
      <c r="Q5" s="103"/>
      <c r="S5" s="103"/>
      <c r="T5" s="103"/>
      <c r="U5" s="103"/>
      <c r="V5" s="103"/>
      <c r="W5" s="103"/>
      <c r="X5" s="103"/>
    </row>
    <row r="6" spans="1:24" ht="12" customHeight="1">
      <c r="A6" s="6" t="s">
        <v>82</v>
      </c>
      <c r="B6" s="29">
        <v>420853121505500</v>
      </c>
      <c r="C6" s="56">
        <v>39574.31319444445</v>
      </c>
      <c r="D6" s="30">
        <v>0.5</v>
      </c>
      <c r="E6" s="64">
        <v>5.64</v>
      </c>
      <c r="F6" s="64">
        <v>0.47</v>
      </c>
      <c r="G6" s="64">
        <v>0.2</v>
      </c>
      <c r="H6" s="64">
        <v>4.97</v>
      </c>
      <c r="L6" s="64"/>
      <c r="M6" s="64"/>
      <c r="N6" s="64"/>
      <c r="O6" s="64"/>
      <c r="P6" s="64"/>
      <c r="Q6" s="64"/>
      <c r="S6" s="64"/>
      <c r="T6" s="64"/>
      <c r="U6" s="64"/>
      <c r="V6" s="64"/>
      <c r="W6" s="64"/>
      <c r="X6" s="64"/>
    </row>
    <row r="7" spans="1:8" ht="12" customHeight="1">
      <c r="A7" s="6" t="s">
        <v>82</v>
      </c>
      <c r="B7" s="29">
        <v>420853121505500</v>
      </c>
      <c r="C7" s="56">
        <v>39574.31458333333</v>
      </c>
      <c r="D7" s="30">
        <v>0.5</v>
      </c>
      <c r="E7" s="64">
        <v>20.56</v>
      </c>
      <c r="F7" s="64">
        <v>0.43</v>
      </c>
      <c r="G7" s="64">
        <v>0.43</v>
      </c>
      <c r="H7" s="64">
        <v>19.7</v>
      </c>
    </row>
    <row r="8" spans="1:24" ht="12" customHeight="1">
      <c r="A8" s="6" t="s">
        <v>6</v>
      </c>
      <c r="B8" s="29">
        <v>11507501</v>
      </c>
      <c r="C8" s="56">
        <v>39602.32013888889</v>
      </c>
      <c r="D8" s="30">
        <v>0.5</v>
      </c>
      <c r="E8" s="64">
        <v>17.82</v>
      </c>
      <c r="F8" s="64">
        <v>1.54</v>
      </c>
      <c r="G8" s="64">
        <v>0.43</v>
      </c>
      <c r="H8" s="64">
        <v>15.85</v>
      </c>
      <c r="L8" s="64"/>
      <c r="M8" s="64"/>
      <c r="N8" s="64"/>
      <c r="O8" s="64"/>
      <c r="P8" s="64"/>
      <c r="Q8" s="64"/>
      <c r="S8" s="64"/>
      <c r="T8" s="64"/>
      <c r="U8" s="64"/>
      <c r="V8" s="64"/>
      <c r="W8" s="64"/>
      <c r="X8" s="64"/>
    </row>
    <row r="9" spans="1:8" ht="12" customHeight="1">
      <c r="A9" s="6" t="s">
        <v>6</v>
      </c>
      <c r="B9" s="29">
        <v>11507501</v>
      </c>
      <c r="C9" s="56">
        <v>39602.32152777778</v>
      </c>
      <c r="D9" s="30">
        <v>0.5</v>
      </c>
      <c r="E9" s="64">
        <v>1.805</v>
      </c>
      <c r="F9" s="64">
        <v>0.3</v>
      </c>
      <c r="G9" s="64">
        <v>0.27</v>
      </c>
      <c r="H9" s="64">
        <v>1.235</v>
      </c>
    </row>
    <row r="10" spans="1:24" ht="12" customHeight="1">
      <c r="A10" s="56" t="s">
        <v>27</v>
      </c>
      <c r="B10" s="29">
        <v>420451121510000</v>
      </c>
      <c r="C10" s="56">
        <v>39616.34097222222</v>
      </c>
      <c r="D10" s="30">
        <v>0.5</v>
      </c>
      <c r="E10" s="64">
        <v>7.313</v>
      </c>
      <c r="F10" s="64">
        <v>0.033</v>
      </c>
      <c r="G10" s="64">
        <v>0.7</v>
      </c>
      <c r="H10" s="64">
        <v>6.58</v>
      </c>
      <c r="K10" s="105"/>
      <c r="L10" s="64"/>
      <c r="M10" s="64"/>
      <c r="N10" s="64"/>
      <c r="O10" s="64"/>
      <c r="P10" s="64"/>
      <c r="Q10" s="64"/>
      <c r="S10" s="64"/>
      <c r="T10" s="64"/>
      <c r="U10" s="64"/>
      <c r="V10" s="64"/>
      <c r="W10" s="64"/>
      <c r="X10" s="64"/>
    </row>
    <row r="11" spans="1:17" ht="12" customHeight="1">
      <c r="A11" s="56" t="s">
        <v>27</v>
      </c>
      <c r="B11" s="29">
        <v>420451121510000</v>
      </c>
      <c r="C11" s="56">
        <v>39616.342361111114</v>
      </c>
      <c r="D11" s="30">
        <v>0.5</v>
      </c>
      <c r="E11" s="64">
        <v>1.998</v>
      </c>
      <c r="F11" s="64">
        <v>0.434</v>
      </c>
      <c r="G11" s="64">
        <v>0.534</v>
      </c>
      <c r="H11" s="64">
        <v>1.03</v>
      </c>
      <c r="K11" s="105"/>
      <c r="L11" s="105"/>
      <c r="M11" s="105"/>
      <c r="N11" s="105"/>
      <c r="O11" s="105"/>
      <c r="P11" s="105"/>
      <c r="Q11" s="105"/>
    </row>
    <row r="12" spans="1:24" ht="12" customHeight="1">
      <c r="A12" s="56" t="s">
        <v>83</v>
      </c>
      <c r="B12" s="29">
        <v>11509370</v>
      </c>
      <c r="C12" s="56">
        <v>39638.35486111111</v>
      </c>
      <c r="D12" s="30">
        <v>0.5</v>
      </c>
      <c r="E12" s="64">
        <v>21.95</v>
      </c>
      <c r="F12" s="64">
        <v>2</v>
      </c>
      <c r="G12" s="64">
        <v>2.6</v>
      </c>
      <c r="H12" s="64">
        <v>17.35</v>
      </c>
      <c r="I12" s="62"/>
      <c r="J12" s="62"/>
      <c r="L12" s="64"/>
      <c r="M12" s="64"/>
      <c r="N12" s="64"/>
      <c r="O12" s="64"/>
      <c r="P12" s="64"/>
      <c r="Q12" s="64"/>
      <c r="S12" s="64"/>
      <c r="T12" s="64"/>
      <c r="U12" s="64"/>
      <c r="V12" s="64"/>
      <c r="W12" s="64"/>
      <c r="X12" s="64"/>
    </row>
    <row r="13" spans="1:10" ht="12" customHeight="1">
      <c r="A13" s="56" t="s">
        <v>83</v>
      </c>
      <c r="B13" s="29">
        <v>11509370</v>
      </c>
      <c r="C13" s="56">
        <v>39638.35625</v>
      </c>
      <c r="D13" s="30">
        <v>0.5</v>
      </c>
      <c r="E13" s="64">
        <v>24.52</v>
      </c>
      <c r="F13" s="64">
        <v>2.7</v>
      </c>
      <c r="G13" s="64">
        <v>1.8</v>
      </c>
      <c r="H13" s="64">
        <v>20.02</v>
      </c>
      <c r="I13" s="62"/>
      <c r="J13" s="62"/>
    </row>
    <row r="14" spans="1:24" ht="12" customHeight="1">
      <c r="A14" s="6" t="s">
        <v>6</v>
      </c>
      <c r="B14" s="29">
        <v>11507501</v>
      </c>
      <c r="C14" s="56">
        <v>39665.32013888889</v>
      </c>
      <c r="D14" s="30">
        <v>0.5</v>
      </c>
      <c r="E14" s="64">
        <v>21.231</v>
      </c>
      <c r="F14" s="64">
        <v>2.14</v>
      </c>
      <c r="G14" s="64">
        <v>0.868</v>
      </c>
      <c r="H14" s="64">
        <v>18.19</v>
      </c>
      <c r="L14" s="64"/>
      <c r="M14" s="64"/>
      <c r="N14" s="64"/>
      <c r="O14" s="64"/>
      <c r="P14" s="64"/>
      <c r="Q14" s="64"/>
      <c r="S14" s="64"/>
      <c r="T14" s="64"/>
      <c r="U14" s="64"/>
      <c r="V14" s="64"/>
      <c r="W14" s="64"/>
      <c r="X14" s="64"/>
    </row>
    <row r="15" spans="1:8" ht="12" customHeight="1">
      <c r="A15" s="6" t="s">
        <v>6</v>
      </c>
      <c r="B15" s="29">
        <v>11507501</v>
      </c>
      <c r="C15" s="56">
        <v>39665.32152777778</v>
      </c>
      <c r="D15" s="30">
        <v>0.5</v>
      </c>
      <c r="E15" s="64">
        <v>30.27</v>
      </c>
      <c r="F15" s="64">
        <v>2.64</v>
      </c>
      <c r="G15" s="64">
        <v>2</v>
      </c>
      <c r="H15" s="64">
        <v>25.53</v>
      </c>
    </row>
    <row r="16" spans="1:24" ht="12" customHeight="1">
      <c r="A16" s="6" t="s">
        <v>82</v>
      </c>
      <c r="B16" s="29">
        <v>420853121505500</v>
      </c>
      <c r="C16" s="56">
        <v>39679.43819444445</v>
      </c>
      <c r="D16" s="81">
        <v>0.5</v>
      </c>
      <c r="E16" s="64">
        <v>57.14</v>
      </c>
      <c r="F16" s="64">
        <v>6.44</v>
      </c>
      <c r="G16" s="64">
        <v>1.8</v>
      </c>
      <c r="H16" s="64">
        <v>48.73</v>
      </c>
      <c r="L16" s="64"/>
      <c r="M16" s="64"/>
      <c r="N16" s="64"/>
      <c r="O16" s="64"/>
      <c r="P16" s="64"/>
      <c r="Q16" s="64"/>
      <c r="S16" s="64"/>
      <c r="T16" s="64"/>
      <c r="U16" s="64"/>
      <c r="V16" s="64"/>
      <c r="W16" s="64"/>
      <c r="X16" s="64"/>
    </row>
    <row r="17" spans="1:8" ht="12" customHeight="1">
      <c r="A17" s="6" t="s">
        <v>82</v>
      </c>
      <c r="B17" s="29">
        <v>420853121505500</v>
      </c>
      <c r="C17" s="56">
        <v>39679.43958333333</v>
      </c>
      <c r="D17" s="81">
        <v>0.5</v>
      </c>
      <c r="E17" s="64">
        <v>42.45</v>
      </c>
      <c r="F17" s="64">
        <v>4.88</v>
      </c>
      <c r="G17" s="64">
        <v>1.37</v>
      </c>
      <c r="H17" s="64">
        <v>36</v>
      </c>
    </row>
    <row r="18" spans="1:24" ht="12" customHeight="1">
      <c r="A18" s="6" t="s">
        <v>82</v>
      </c>
      <c r="B18" s="29">
        <v>420853121505500</v>
      </c>
      <c r="C18" s="56">
        <v>39756.424305555556</v>
      </c>
      <c r="D18" s="81">
        <v>0.5</v>
      </c>
      <c r="E18" s="64">
        <v>28.767999999999997</v>
      </c>
      <c r="F18" s="64">
        <v>0.901</v>
      </c>
      <c r="G18" s="64">
        <v>0.967</v>
      </c>
      <c r="H18" s="64">
        <v>26.9</v>
      </c>
      <c r="L18" s="64"/>
      <c r="M18" s="64"/>
      <c r="N18" s="64"/>
      <c r="O18" s="64"/>
      <c r="P18" s="64"/>
      <c r="Q18" s="64"/>
      <c r="S18" s="64"/>
      <c r="T18" s="64"/>
      <c r="U18" s="64"/>
      <c r="V18" s="64"/>
      <c r="W18" s="64"/>
      <c r="X18" s="64"/>
    </row>
    <row r="19" spans="1:8" ht="12" customHeight="1">
      <c r="A19" s="6" t="s">
        <v>82</v>
      </c>
      <c r="B19" s="29">
        <v>420853121505500</v>
      </c>
      <c r="C19" s="56">
        <v>39756.42569444444</v>
      </c>
      <c r="D19" s="81">
        <v>0.5</v>
      </c>
      <c r="E19" s="64">
        <v>46.33</v>
      </c>
      <c r="F19" s="64">
        <v>1.23</v>
      </c>
      <c r="G19" s="64">
        <v>1.2</v>
      </c>
      <c r="H19" s="64">
        <v>43.9</v>
      </c>
    </row>
    <row r="22" spans="7:24" ht="12" customHeight="1">
      <c r="G22" s="106"/>
      <c r="I22" s="64"/>
      <c r="K22" s="31"/>
      <c r="L22" s="64"/>
      <c r="M22" s="64"/>
      <c r="N22" s="64"/>
      <c r="O22" s="64"/>
      <c r="P22" s="64"/>
      <c r="Q22" s="64"/>
      <c r="S22" s="64"/>
      <c r="T22" s="64"/>
      <c r="U22" s="64"/>
      <c r="V22" s="64"/>
      <c r="W22" s="64"/>
      <c r="X22" s="64"/>
    </row>
    <row r="23" spans="5:24" ht="12" customHeight="1">
      <c r="E23" s="65"/>
      <c r="F23" s="65"/>
      <c r="G23" s="107"/>
      <c r="H23" s="65"/>
      <c r="I23" s="65"/>
      <c r="K23" s="5"/>
      <c r="L23" s="65"/>
      <c r="M23" s="65"/>
      <c r="N23" s="65"/>
      <c r="O23" s="65"/>
      <c r="P23" s="65"/>
      <c r="Q23" s="65"/>
      <c r="S23" s="65"/>
      <c r="T23" s="65"/>
      <c r="U23" s="65"/>
      <c r="V23" s="65"/>
      <c r="W23" s="65"/>
      <c r="X23" s="65"/>
    </row>
    <row r="24" spans="5:24" ht="12" customHeight="1">
      <c r="E24" s="65"/>
      <c r="F24" s="65"/>
      <c r="G24" s="107"/>
      <c r="H24" s="65"/>
      <c r="I24" s="65"/>
      <c r="K24" s="5"/>
      <c r="L24" s="65"/>
      <c r="M24" s="65"/>
      <c r="N24" s="65"/>
      <c r="O24" s="65"/>
      <c r="P24" s="65"/>
      <c r="Q24" s="65"/>
      <c r="S24" s="65"/>
      <c r="T24" s="65"/>
      <c r="U24" s="65"/>
      <c r="V24" s="65"/>
      <c r="W24" s="65"/>
      <c r="X24" s="65"/>
    </row>
    <row r="25" spans="5:24" ht="12" customHeight="1">
      <c r="E25" s="65"/>
      <c r="F25" s="65"/>
      <c r="G25" s="107"/>
      <c r="H25" s="65"/>
      <c r="I25" s="65"/>
      <c r="K25" s="5"/>
      <c r="L25" s="65"/>
      <c r="M25" s="65"/>
      <c r="N25" s="65"/>
      <c r="O25" s="65"/>
      <c r="P25" s="65"/>
      <c r="Q25" s="65"/>
      <c r="S25" s="65"/>
      <c r="T25" s="65"/>
      <c r="U25" s="65"/>
      <c r="V25" s="65"/>
      <c r="W25" s="65"/>
      <c r="X25" s="65"/>
    </row>
    <row r="26" spans="11:24" ht="12" customHeight="1">
      <c r="K26" s="5"/>
      <c r="L26" s="65"/>
      <c r="M26" s="65"/>
      <c r="N26" s="65"/>
      <c r="O26" s="65"/>
      <c r="P26" s="65"/>
      <c r="Q26" s="65"/>
      <c r="S26" s="65"/>
      <c r="T26" s="65"/>
      <c r="U26" s="65"/>
      <c r="V26" s="65"/>
      <c r="W26" s="65"/>
      <c r="X26" s="65"/>
    </row>
    <row r="27" spans="10:24" ht="12" customHeight="1">
      <c r="J27" s="2"/>
      <c r="K27" s="5"/>
      <c r="L27" s="65"/>
      <c r="M27" s="65"/>
      <c r="N27" s="65"/>
      <c r="O27" s="65"/>
      <c r="P27" s="65"/>
      <c r="Q27" s="65"/>
      <c r="S27" s="65"/>
      <c r="T27" s="65"/>
      <c r="U27" s="65"/>
      <c r="V27" s="65"/>
      <c r="W27" s="65"/>
      <c r="X27" s="65"/>
    </row>
    <row r="28" spans="10:24" ht="12" customHeight="1">
      <c r="J28" s="2"/>
      <c r="K28" s="5"/>
      <c r="L28" s="65"/>
      <c r="M28" s="65"/>
      <c r="N28" s="65"/>
      <c r="O28" s="65"/>
      <c r="P28" s="65"/>
      <c r="Q28" s="65"/>
      <c r="S28" s="65"/>
      <c r="T28" s="65"/>
      <c r="U28" s="65"/>
      <c r="V28" s="65"/>
      <c r="W28" s="65"/>
      <c r="X28" s="6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M136"/>
  <sheetViews>
    <sheetView zoomScalePageLayoutView="0" workbookViewId="0" topLeftCell="A1">
      <selection activeCell="N1" sqref="N1"/>
    </sheetView>
  </sheetViews>
  <sheetFormatPr defaultColWidth="9.140625" defaultRowHeight="12" customHeight="1"/>
  <cols>
    <col min="1" max="1" width="39.28125" style="53" customWidth="1"/>
    <col min="2" max="2" width="13.8515625" style="30" customWidth="1"/>
    <col min="3" max="3" width="11.8515625" style="30" customWidth="1"/>
    <col min="4" max="4" width="10.28125" style="30" customWidth="1"/>
    <col min="5" max="5" width="10.8515625" style="30" customWidth="1"/>
    <col min="6" max="6" width="9.7109375" style="31" customWidth="1"/>
    <col min="7" max="7" width="5.140625" style="30" customWidth="1"/>
    <col min="8" max="8" width="5.421875" style="6" customWidth="1"/>
    <col min="9" max="9" width="5.8515625" style="6" customWidth="1"/>
    <col min="10" max="10" width="14.00390625" style="6" customWidth="1"/>
    <col min="11" max="11" width="4.421875" style="6" customWidth="1"/>
    <col min="12" max="12" width="9.140625" style="6" customWidth="1"/>
    <col min="13" max="13" width="11.140625" style="30" customWidth="1"/>
    <col min="14" max="14" width="12.140625" style="6" customWidth="1"/>
    <col min="15" max="16384" width="9.140625" style="6" customWidth="1"/>
  </cols>
  <sheetData>
    <row r="1" ht="12" customHeight="1">
      <c r="A1" s="3" t="s">
        <v>48</v>
      </c>
    </row>
    <row r="2" ht="12" customHeight="1">
      <c r="A2" s="53" t="s">
        <v>18</v>
      </c>
    </row>
    <row r="4" spans="1:13" s="2" customFormat="1" ht="12" customHeight="1">
      <c r="A4" s="1" t="s">
        <v>0</v>
      </c>
      <c r="B4" s="1" t="s">
        <v>1</v>
      </c>
      <c r="C4" s="1" t="s">
        <v>12</v>
      </c>
      <c r="D4" s="1" t="s">
        <v>2</v>
      </c>
      <c r="E4" s="1" t="s">
        <v>3</v>
      </c>
      <c r="F4" s="5" t="s">
        <v>4</v>
      </c>
      <c r="G4" s="1" t="s">
        <v>24</v>
      </c>
      <c r="H4" s="1" t="s">
        <v>22</v>
      </c>
      <c r="I4" s="1" t="s">
        <v>23</v>
      </c>
      <c r="J4" s="2" t="s">
        <v>5</v>
      </c>
      <c r="L4" s="2" t="s">
        <v>21</v>
      </c>
      <c r="M4" s="1"/>
    </row>
    <row r="5" spans="1:10" ht="12" customHeight="1">
      <c r="A5" s="6" t="s">
        <v>6</v>
      </c>
      <c r="B5" s="30">
        <v>11507501</v>
      </c>
      <c r="C5" s="30" t="s">
        <v>85</v>
      </c>
      <c r="D5" s="30">
        <v>20080409</v>
      </c>
      <c r="E5" s="30">
        <v>61500</v>
      </c>
      <c r="F5" s="31" t="s">
        <v>8</v>
      </c>
      <c r="G5" s="30" t="s">
        <v>7</v>
      </c>
      <c r="H5" s="6">
        <v>0.06</v>
      </c>
      <c r="I5" s="6">
        <v>0.03</v>
      </c>
      <c r="J5" s="6" t="s">
        <v>14</v>
      </c>
    </row>
    <row r="6" spans="1:10" ht="12" customHeight="1">
      <c r="A6" s="6" t="s">
        <v>6</v>
      </c>
      <c r="B6" s="30">
        <v>11507501</v>
      </c>
      <c r="C6" s="30" t="s">
        <v>85</v>
      </c>
      <c r="D6" s="30">
        <v>20080409</v>
      </c>
      <c r="E6" s="30">
        <v>61500</v>
      </c>
      <c r="F6" s="31" t="s">
        <v>9</v>
      </c>
      <c r="G6" s="30" t="s">
        <v>7</v>
      </c>
      <c r="H6" s="6">
        <v>0.02</v>
      </c>
      <c r="I6" s="6">
        <v>0.01</v>
      </c>
      <c r="J6" s="6" t="s">
        <v>15</v>
      </c>
    </row>
    <row r="7" spans="1:10" ht="12" customHeight="1">
      <c r="A7" s="6" t="s">
        <v>6</v>
      </c>
      <c r="B7" s="30">
        <v>11507501</v>
      </c>
      <c r="C7" s="30" t="s">
        <v>85</v>
      </c>
      <c r="D7" s="30">
        <v>20080409</v>
      </c>
      <c r="E7" s="30">
        <v>61500</v>
      </c>
      <c r="F7" s="31" t="s">
        <v>9</v>
      </c>
      <c r="G7" s="30" t="s">
        <v>7</v>
      </c>
      <c r="H7" s="6">
        <v>0.02</v>
      </c>
      <c r="I7" s="6">
        <v>0.01</v>
      </c>
      <c r="J7" s="6" t="s">
        <v>16</v>
      </c>
    </row>
    <row r="8" spans="1:10" ht="12" customHeight="1">
      <c r="A8" s="6" t="s">
        <v>6</v>
      </c>
      <c r="B8" s="30">
        <v>11507501</v>
      </c>
      <c r="C8" s="30" t="s">
        <v>85</v>
      </c>
      <c r="D8" s="30">
        <v>20080409</v>
      </c>
      <c r="E8" s="30">
        <v>61500</v>
      </c>
      <c r="F8" s="31" t="s">
        <v>52</v>
      </c>
      <c r="G8" s="10" t="s">
        <v>128</v>
      </c>
      <c r="H8" s="6">
        <v>8</v>
      </c>
      <c r="I8" s="6">
        <v>4</v>
      </c>
      <c r="J8" s="6" t="s">
        <v>75</v>
      </c>
    </row>
    <row r="9" spans="1:10" ht="12" customHeight="1">
      <c r="A9" s="6" t="s">
        <v>6</v>
      </c>
      <c r="B9" s="30">
        <v>11507501</v>
      </c>
      <c r="C9" s="30" t="s">
        <v>85</v>
      </c>
      <c r="D9" s="30">
        <v>20080409</v>
      </c>
      <c r="E9" s="30">
        <v>61500</v>
      </c>
      <c r="F9" s="31" t="s">
        <v>51</v>
      </c>
      <c r="G9" s="30" t="s">
        <v>7</v>
      </c>
      <c r="H9" s="6">
        <v>0.04</v>
      </c>
      <c r="I9" s="6">
        <v>0.02</v>
      </c>
      <c r="J9" s="6" t="s">
        <v>95</v>
      </c>
    </row>
    <row r="10" spans="1:10" ht="12" customHeight="1">
      <c r="A10" s="6" t="s">
        <v>6</v>
      </c>
      <c r="B10" s="30">
        <v>11507501</v>
      </c>
      <c r="C10" s="30" t="s">
        <v>85</v>
      </c>
      <c r="D10" s="30">
        <v>20080409</v>
      </c>
      <c r="E10" s="30">
        <v>61500</v>
      </c>
      <c r="F10" s="31" t="s">
        <v>10</v>
      </c>
      <c r="G10" s="30" t="s">
        <v>7</v>
      </c>
      <c r="H10" s="6">
        <v>0.002</v>
      </c>
      <c r="I10" s="6">
        <v>0.001</v>
      </c>
      <c r="J10" s="6" t="s">
        <v>17</v>
      </c>
    </row>
    <row r="11" spans="1:10" ht="12" customHeight="1">
      <c r="A11" s="6" t="s">
        <v>6</v>
      </c>
      <c r="B11" s="30">
        <v>11507501</v>
      </c>
      <c r="C11" s="30" t="s">
        <v>85</v>
      </c>
      <c r="D11" s="30">
        <v>20080409</v>
      </c>
      <c r="E11" s="30">
        <v>61500</v>
      </c>
      <c r="F11" s="31" t="s">
        <v>11</v>
      </c>
      <c r="G11" s="30" t="s">
        <v>7</v>
      </c>
      <c r="H11" s="6">
        <v>0.006</v>
      </c>
      <c r="I11" s="6">
        <v>0.003</v>
      </c>
      <c r="J11" s="6" t="s">
        <v>74</v>
      </c>
    </row>
    <row r="12" spans="1:10" ht="12" customHeight="1">
      <c r="A12" s="6" t="s">
        <v>6</v>
      </c>
      <c r="B12" s="30">
        <v>11507501</v>
      </c>
      <c r="C12" s="30" t="s">
        <v>13</v>
      </c>
      <c r="D12" s="30">
        <v>20080409</v>
      </c>
      <c r="E12" s="30">
        <v>130400</v>
      </c>
      <c r="F12" s="31" t="s">
        <v>8</v>
      </c>
      <c r="G12" s="30" t="s">
        <v>7</v>
      </c>
      <c r="H12" s="6">
        <v>0.06</v>
      </c>
      <c r="I12" s="6">
        <v>0.03</v>
      </c>
      <c r="J12" s="6" t="s">
        <v>14</v>
      </c>
    </row>
    <row r="13" spans="1:10" ht="12" customHeight="1">
      <c r="A13" s="6" t="s">
        <v>6</v>
      </c>
      <c r="B13" s="30">
        <v>11507501</v>
      </c>
      <c r="C13" s="30" t="s">
        <v>13</v>
      </c>
      <c r="D13" s="30">
        <v>20080409</v>
      </c>
      <c r="E13" s="30">
        <v>130400</v>
      </c>
      <c r="F13" s="31" t="s">
        <v>9</v>
      </c>
      <c r="G13" s="30" t="s">
        <v>7</v>
      </c>
      <c r="H13" s="6">
        <v>0.02</v>
      </c>
      <c r="I13" s="6">
        <v>0.01</v>
      </c>
      <c r="J13" s="6" t="s">
        <v>15</v>
      </c>
    </row>
    <row r="14" spans="1:10" ht="12" customHeight="1">
      <c r="A14" s="6" t="s">
        <v>6</v>
      </c>
      <c r="B14" s="30">
        <v>11507501</v>
      </c>
      <c r="C14" s="30" t="s">
        <v>13</v>
      </c>
      <c r="D14" s="30">
        <v>20080409</v>
      </c>
      <c r="E14" s="30">
        <v>130400</v>
      </c>
      <c r="F14" s="31" t="s">
        <v>9</v>
      </c>
      <c r="G14" s="30" t="s">
        <v>7</v>
      </c>
      <c r="H14" s="6">
        <v>0.02</v>
      </c>
      <c r="I14" s="6">
        <v>0.01</v>
      </c>
      <c r="J14" s="6" t="s">
        <v>16</v>
      </c>
    </row>
    <row r="15" spans="1:10" ht="12" customHeight="1">
      <c r="A15" s="6" t="s">
        <v>6</v>
      </c>
      <c r="B15" s="30">
        <v>11507501</v>
      </c>
      <c r="C15" s="30" t="s">
        <v>13</v>
      </c>
      <c r="D15" s="30">
        <v>20080409</v>
      </c>
      <c r="E15" s="30">
        <v>130400</v>
      </c>
      <c r="F15" s="31" t="s">
        <v>52</v>
      </c>
      <c r="G15" s="10" t="s">
        <v>128</v>
      </c>
      <c r="H15" s="6">
        <v>8</v>
      </c>
      <c r="I15" s="6">
        <v>4</v>
      </c>
      <c r="J15" s="6" t="s">
        <v>75</v>
      </c>
    </row>
    <row r="16" spans="1:10" ht="12" customHeight="1">
      <c r="A16" s="6" t="s">
        <v>6</v>
      </c>
      <c r="B16" s="30">
        <v>11507501</v>
      </c>
      <c r="C16" s="30" t="s">
        <v>13</v>
      </c>
      <c r="D16" s="30">
        <v>20080409</v>
      </c>
      <c r="E16" s="30">
        <v>130400</v>
      </c>
      <c r="F16" s="31" t="s">
        <v>51</v>
      </c>
      <c r="G16" s="30" t="s">
        <v>7</v>
      </c>
      <c r="H16" s="6">
        <v>0.04</v>
      </c>
      <c r="I16" s="6">
        <v>0.02</v>
      </c>
      <c r="J16" s="6" t="s">
        <v>95</v>
      </c>
    </row>
    <row r="17" spans="1:10" ht="12" customHeight="1">
      <c r="A17" s="6" t="s">
        <v>6</v>
      </c>
      <c r="B17" s="30">
        <v>11507501</v>
      </c>
      <c r="C17" s="30" t="s">
        <v>13</v>
      </c>
      <c r="D17" s="30">
        <v>20080409</v>
      </c>
      <c r="E17" s="30">
        <v>130400</v>
      </c>
      <c r="F17" s="31" t="s">
        <v>10</v>
      </c>
      <c r="G17" s="30" t="s">
        <v>7</v>
      </c>
      <c r="H17" s="6">
        <v>0.002</v>
      </c>
      <c r="I17" s="6">
        <v>0.001</v>
      </c>
      <c r="J17" s="6" t="s">
        <v>17</v>
      </c>
    </row>
    <row r="18" spans="1:10" ht="12" customHeight="1">
      <c r="A18" s="6" t="s">
        <v>6</v>
      </c>
      <c r="B18" s="30">
        <v>11507501</v>
      </c>
      <c r="C18" s="30" t="s">
        <v>13</v>
      </c>
      <c r="D18" s="30">
        <v>20080409</v>
      </c>
      <c r="E18" s="30">
        <v>130400</v>
      </c>
      <c r="F18" s="31" t="s">
        <v>11</v>
      </c>
      <c r="G18" s="30" t="s">
        <v>7</v>
      </c>
      <c r="H18" s="6">
        <v>0.006</v>
      </c>
      <c r="I18" s="6">
        <v>0.003</v>
      </c>
      <c r="J18" s="6" t="s">
        <v>74</v>
      </c>
    </row>
    <row r="19" spans="1:10" ht="12" customHeight="1">
      <c r="A19" s="6" t="s">
        <v>6</v>
      </c>
      <c r="B19" s="30">
        <v>11507501</v>
      </c>
      <c r="C19" s="30" t="s">
        <v>13</v>
      </c>
      <c r="D19" s="30">
        <v>20080409</v>
      </c>
      <c r="E19" s="30">
        <v>130400</v>
      </c>
      <c r="F19" s="31" t="s">
        <v>50</v>
      </c>
      <c r="G19" s="30" t="s">
        <v>7</v>
      </c>
      <c r="H19" s="6">
        <v>0.14</v>
      </c>
      <c r="I19" s="6">
        <v>0.07</v>
      </c>
      <c r="J19" s="6" t="s">
        <v>72</v>
      </c>
    </row>
    <row r="20" spans="1:10" ht="12" customHeight="1">
      <c r="A20" s="6" t="s">
        <v>6</v>
      </c>
      <c r="B20" s="30">
        <v>11507501</v>
      </c>
      <c r="C20" s="30" t="s">
        <v>13</v>
      </c>
      <c r="D20" s="30">
        <v>20080409</v>
      </c>
      <c r="E20" s="30">
        <v>130400</v>
      </c>
      <c r="F20" s="31" t="s">
        <v>51</v>
      </c>
      <c r="G20" s="30" t="s">
        <v>7</v>
      </c>
      <c r="H20" s="6">
        <v>0.04</v>
      </c>
      <c r="I20" s="6">
        <v>0.02</v>
      </c>
      <c r="J20" s="6" t="s">
        <v>73</v>
      </c>
    </row>
    <row r="21" spans="1:10" ht="12" customHeight="1">
      <c r="A21" s="6" t="s">
        <v>6</v>
      </c>
      <c r="B21" s="29">
        <v>11507501</v>
      </c>
      <c r="C21" s="30" t="s">
        <v>85</v>
      </c>
      <c r="D21" s="30">
        <v>20080422</v>
      </c>
      <c r="E21" s="30">
        <v>82500</v>
      </c>
      <c r="F21" s="31" t="s">
        <v>8</v>
      </c>
      <c r="G21" s="30" t="s">
        <v>7</v>
      </c>
      <c r="H21" s="6">
        <v>0.06</v>
      </c>
      <c r="I21" s="6">
        <v>0.03</v>
      </c>
      <c r="J21" s="6" t="s">
        <v>14</v>
      </c>
    </row>
    <row r="22" spans="1:10" ht="12" customHeight="1">
      <c r="A22" s="6" t="s">
        <v>6</v>
      </c>
      <c r="B22" s="29">
        <v>11507501</v>
      </c>
      <c r="C22" s="30" t="s">
        <v>85</v>
      </c>
      <c r="D22" s="30">
        <v>20080422</v>
      </c>
      <c r="E22" s="30">
        <v>82500</v>
      </c>
      <c r="F22" s="31" t="s">
        <v>9</v>
      </c>
      <c r="G22" s="30" t="s">
        <v>7</v>
      </c>
      <c r="H22" s="6">
        <v>0.02</v>
      </c>
      <c r="I22" s="6">
        <v>0.01</v>
      </c>
      <c r="J22" s="6" t="s">
        <v>15</v>
      </c>
    </row>
    <row r="23" spans="1:10" ht="12" customHeight="1">
      <c r="A23" s="6" t="s">
        <v>6</v>
      </c>
      <c r="B23" s="29">
        <v>11507501</v>
      </c>
      <c r="C23" s="30" t="s">
        <v>85</v>
      </c>
      <c r="D23" s="30">
        <v>20080422</v>
      </c>
      <c r="E23" s="30">
        <v>82500</v>
      </c>
      <c r="F23" s="31" t="s">
        <v>9</v>
      </c>
      <c r="G23" s="30" t="s">
        <v>7</v>
      </c>
      <c r="H23" s="6">
        <v>0.02</v>
      </c>
      <c r="I23" s="6">
        <v>0.01</v>
      </c>
      <c r="J23" s="6" t="s">
        <v>16</v>
      </c>
    </row>
    <row r="24" spans="1:10" ht="12" customHeight="1">
      <c r="A24" s="6" t="s">
        <v>6</v>
      </c>
      <c r="B24" s="29">
        <v>11507501</v>
      </c>
      <c r="C24" s="30" t="s">
        <v>85</v>
      </c>
      <c r="D24" s="30">
        <v>20080422</v>
      </c>
      <c r="E24" s="30">
        <v>82500</v>
      </c>
      <c r="F24" s="31" t="s">
        <v>51</v>
      </c>
      <c r="G24" s="30" t="s">
        <v>7</v>
      </c>
      <c r="H24" s="6">
        <v>0.04</v>
      </c>
      <c r="I24" s="6">
        <v>0.02</v>
      </c>
      <c r="J24" s="6" t="s">
        <v>95</v>
      </c>
    </row>
    <row r="25" spans="1:10" ht="12" customHeight="1">
      <c r="A25" s="6" t="s">
        <v>6</v>
      </c>
      <c r="B25" s="29">
        <v>11507501</v>
      </c>
      <c r="C25" s="30" t="s">
        <v>85</v>
      </c>
      <c r="D25" s="30">
        <v>20080422</v>
      </c>
      <c r="E25" s="30">
        <v>82500</v>
      </c>
      <c r="F25" s="31" t="s">
        <v>10</v>
      </c>
      <c r="G25" s="30" t="s">
        <v>7</v>
      </c>
      <c r="H25" s="6">
        <v>0.002</v>
      </c>
      <c r="I25" s="6">
        <v>0.001</v>
      </c>
      <c r="J25" s="6" t="s">
        <v>17</v>
      </c>
    </row>
    <row r="26" spans="1:10" ht="12" customHeight="1">
      <c r="A26" s="6" t="s">
        <v>6</v>
      </c>
      <c r="B26" s="29">
        <v>11507501</v>
      </c>
      <c r="C26" s="30" t="s">
        <v>85</v>
      </c>
      <c r="D26" s="30">
        <v>20080422</v>
      </c>
      <c r="E26" s="30">
        <v>82500</v>
      </c>
      <c r="F26" s="31" t="s">
        <v>53</v>
      </c>
      <c r="G26" s="30" t="s">
        <v>7</v>
      </c>
      <c r="H26" s="6">
        <v>0.006</v>
      </c>
      <c r="I26" s="6">
        <v>0.003</v>
      </c>
      <c r="J26" s="6" t="s">
        <v>74</v>
      </c>
    </row>
    <row r="27" spans="1:10" ht="12" customHeight="1">
      <c r="A27" s="6" t="s">
        <v>27</v>
      </c>
      <c r="B27" s="29">
        <v>420451121510000</v>
      </c>
      <c r="C27" s="30" t="s">
        <v>13</v>
      </c>
      <c r="D27" s="30">
        <v>20080423</v>
      </c>
      <c r="E27" s="30">
        <v>81400</v>
      </c>
      <c r="F27" s="31" t="s">
        <v>8</v>
      </c>
      <c r="G27" s="30" t="s">
        <v>7</v>
      </c>
      <c r="H27" s="6">
        <v>0.06</v>
      </c>
      <c r="I27" s="6">
        <v>0.03</v>
      </c>
      <c r="J27" s="6" t="s">
        <v>14</v>
      </c>
    </row>
    <row r="28" spans="1:10" ht="12" customHeight="1">
      <c r="A28" s="6" t="s">
        <v>27</v>
      </c>
      <c r="B28" s="29">
        <v>420451121510000</v>
      </c>
      <c r="C28" s="30" t="s">
        <v>13</v>
      </c>
      <c r="D28" s="30">
        <v>20080423</v>
      </c>
      <c r="E28" s="30">
        <v>81400</v>
      </c>
      <c r="F28" s="31" t="s">
        <v>9</v>
      </c>
      <c r="G28" s="30" t="s">
        <v>7</v>
      </c>
      <c r="H28" s="6">
        <v>0.02</v>
      </c>
      <c r="I28" s="6">
        <v>0.01</v>
      </c>
      <c r="J28" s="6" t="s">
        <v>15</v>
      </c>
    </row>
    <row r="29" spans="1:10" ht="12" customHeight="1">
      <c r="A29" s="6" t="s">
        <v>27</v>
      </c>
      <c r="B29" s="29">
        <v>420451121510000</v>
      </c>
      <c r="C29" s="30" t="s">
        <v>13</v>
      </c>
      <c r="D29" s="30">
        <v>20080423</v>
      </c>
      <c r="E29" s="30">
        <v>81400</v>
      </c>
      <c r="F29" s="31" t="s">
        <v>9</v>
      </c>
      <c r="G29" s="30" t="s">
        <v>7</v>
      </c>
      <c r="H29" s="6">
        <v>0.02</v>
      </c>
      <c r="I29" s="6">
        <v>0.01</v>
      </c>
      <c r="J29" s="6" t="s">
        <v>16</v>
      </c>
    </row>
    <row r="30" spans="1:10" ht="12" customHeight="1">
      <c r="A30" s="6" t="s">
        <v>27</v>
      </c>
      <c r="B30" s="29">
        <v>420451121510000</v>
      </c>
      <c r="C30" s="30" t="s">
        <v>13</v>
      </c>
      <c r="D30" s="30">
        <v>20080423</v>
      </c>
      <c r="E30" s="30">
        <v>81400</v>
      </c>
      <c r="F30" s="31" t="s">
        <v>51</v>
      </c>
      <c r="G30" s="30" t="s">
        <v>7</v>
      </c>
      <c r="H30" s="6">
        <v>0.04</v>
      </c>
      <c r="I30" s="6">
        <v>0.02</v>
      </c>
      <c r="J30" s="6" t="s">
        <v>95</v>
      </c>
    </row>
    <row r="31" spans="1:10" ht="12" customHeight="1">
      <c r="A31" s="6" t="s">
        <v>27</v>
      </c>
      <c r="B31" s="29">
        <v>420451121510000</v>
      </c>
      <c r="C31" s="30" t="s">
        <v>13</v>
      </c>
      <c r="D31" s="30">
        <v>20080423</v>
      </c>
      <c r="E31" s="30">
        <v>81400</v>
      </c>
      <c r="F31" s="31" t="s">
        <v>10</v>
      </c>
      <c r="G31" s="30" t="s">
        <v>7</v>
      </c>
      <c r="H31" s="6">
        <v>0.002</v>
      </c>
      <c r="I31" s="6">
        <v>0.001</v>
      </c>
      <c r="J31" s="6" t="s">
        <v>17</v>
      </c>
    </row>
    <row r="32" spans="1:10" ht="12" customHeight="1">
      <c r="A32" s="6" t="s">
        <v>27</v>
      </c>
      <c r="B32" s="29">
        <v>420451121510000</v>
      </c>
      <c r="C32" s="30" t="s">
        <v>13</v>
      </c>
      <c r="D32" s="30">
        <v>20080423</v>
      </c>
      <c r="E32" s="30">
        <v>81400</v>
      </c>
      <c r="F32" s="31" t="s">
        <v>53</v>
      </c>
      <c r="G32" s="30" t="s">
        <v>7</v>
      </c>
      <c r="H32" s="6">
        <v>0.006</v>
      </c>
      <c r="I32" s="6">
        <v>0.003</v>
      </c>
      <c r="J32" s="6" t="s">
        <v>74</v>
      </c>
    </row>
    <row r="33" spans="1:10" ht="12" customHeight="1">
      <c r="A33" s="6" t="s">
        <v>27</v>
      </c>
      <c r="B33" s="29">
        <v>420451121510000</v>
      </c>
      <c r="C33" s="30" t="s">
        <v>13</v>
      </c>
      <c r="D33" s="30">
        <v>20080423</v>
      </c>
      <c r="E33" s="30">
        <v>81400</v>
      </c>
      <c r="F33" s="31" t="s">
        <v>54</v>
      </c>
      <c r="G33" s="30" t="s">
        <v>7</v>
      </c>
      <c r="H33" s="6">
        <v>0.14</v>
      </c>
      <c r="I33" s="6">
        <v>0.07</v>
      </c>
      <c r="J33" s="6" t="s">
        <v>72</v>
      </c>
    </row>
    <row r="34" spans="1:10" ht="12" customHeight="1">
      <c r="A34" s="6" t="s">
        <v>27</v>
      </c>
      <c r="B34" s="29">
        <v>420451121510000</v>
      </c>
      <c r="C34" s="30" t="s">
        <v>13</v>
      </c>
      <c r="D34" s="30">
        <v>20080423</v>
      </c>
      <c r="E34" s="30">
        <v>81400</v>
      </c>
      <c r="F34" s="31" t="s">
        <v>51</v>
      </c>
      <c r="G34" s="30" t="s">
        <v>7</v>
      </c>
      <c r="H34" s="6">
        <v>0.04</v>
      </c>
      <c r="I34" s="6">
        <v>0.02</v>
      </c>
      <c r="J34" s="6" t="s">
        <v>73</v>
      </c>
    </row>
    <row r="35" spans="1:10" ht="12" customHeight="1">
      <c r="A35" s="6" t="s">
        <v>6</v>
      </c>
      <c r="B35" s="30">
        <v>11507501</v>
      </c>
      <c r="C35" s="30" t="s">
        <v>13</v>
      </c>
      <c r="D35" s="30">
        <v>20080520</v>
      </c>
      <c r="E35" s="30">
        <v>65400</v>
      </c>
      <c r="F35" s="31" t="s">
        <v>8</v>
      </c>
      <c r="G35" s="30" t="s">
        <v>7</v>
      </c>
      <c r="H35" s="6">
        <v>0.06</v>
      </c>
      <c r="I35" s="6">
        <v>0.03</v>
      </c>
      <c r="J35" s="6" t="s">
        <v>14</v>
      </c>
    </row>
    <row r="36" spans="1:10" ht="12" customHeight="1">
      <c r="A36" s="6" t="s">
        <v>6</v>
      </c>
      <c r="B36" s="30">
        <v>11507501</v>
      </c>
      <c r="C36" s="30" t="s">
        <v>13</v>
      </c>
      <c r="D36" s="30">
        <v>20080520</v>
      </c>
      <c r="E36" s="30">
        <v>65400</v>
      </c>
      <c r="F36" s="31" t="s">
        <v>9</v>
      </c>
      <c r="G36" s="30" t="s">
        <v>7</v>
      </c>
      <c r="H36" s="6">
        <v>0.02</v>
      </c>
      <c r="I36" s="6">
        <v>0.01</v>
      </c>
      <c r="J36" s="6" t="s">
        <v>15</v>
      </c>
    </row>
    <row r="37" spans="1:10" ht="12" customHeight="1">
      <c r="A37" s="6" t="s">
        <v>6</v>
      </c>
      <c r="B37" s="30">
        <v>11507501</v>
      </c>
      <c r="C37" s="30" t="s">
        <v>13</v>
      </c>
      <c r="D37" s="30">
        <v>20080520</v>
      </c>
      <c r="E37" s="30">
        <v>65400</v>
      </c>
      <c r="F37" s="31" t="s">
        <v>9</v>
      </c>
      <c r="G37" s="30" t="s">
        <v>7</v>
      </c>
      <c r="H37" s="6">
        <v>0.02</v>
      </c>
      <c r="I37" s="6">
        <v>0.01</v>
      </c>
      <c r="J37" s="6" t="s">
        <v>16</v>
      </c>
    </row>
    <row r="38" spans="1:10" ht="12" customHeight="1">
      <c r="A38" s="6" t="s">
        <v>6</v>
      </c>
      <c r="B38" s="30">
        <v>11507501</v>
      </c>
      <c r="C38" s="30" t="s">
        <v>13</v>
      </c>
      <c r="D38" s="30">
        <v>20080520</v>
      </c>
      <c r="E38" s="30">
        <v>65400</v>
      </c>
      <c r="F38" s="31" t="s">
        <v>51</v>
      </c>
      <c r="G38" s="30" t="s">
        <v>7</v>
      </c>
      <c r="H38" s="6">
        <v>0.04</v>
      </c>
      <c r="I38" s="6">
        <v>0.02</v>
      </c>
      <c r="J38" s="6" t="s">
        <v>95</v>
      </c>
    </row>
    <row r="39" spans="1:10" ht="12" customHeight="1">
      <c r="A39" s="6" t="s">
        <v>6</v>
      </c>
      <c r="B39" s="30">
        <v>11507501</v>
      </c>
      <c r="C39" s="30" t="s">
        <v>13</v>
      </c>
      <c r="D39" s="30">
        <v>20080520</v>
      </c>
      <c r="E39" s="30">
        <v>65400</v>
      </c>
      <c r="F39" s="31" t="s">
        <v>10</v>
      </c>
      <c r="G39" s="30" t="s">
        <v>7</v>
      </c>
      <c r="H39" s="6">
        <v>0.002</v>
      </c>
      <c r="I39" s="6">
        <v>0.001</v>
      </c>
      <c r="J39" s="6" t="s">
        <v>17</v>
      </c>
    </row>
    <row r="40" spans="1:10" ht="12" customHeight="1">
      <c r="A40" s="6" t="s">
        <v>6</v>
      </c>
      <c r="B40" s="30">
        <v>11507501</v>
      </c>
      <c r="C40" s="30" t="s">
        <v>13</v>
      </c>
      <c r="D40" s="30">
        <v>20080520</v>
      </c>
      <c r="E40" s="30">
        <v>65400</v>
      </c>
      <c r="F40" s="31" t="s">
        <v>11</v>
      </c>
      <c r="G40" s="30" t="s">
        <v>7</v>
      </c>
      <c r="H40" s="6">
        <v>0.006</v>
      </c>
      <c r="I40" s="6">
        <v>0.003</v>
      </c>
      <c r="J40" s="6" t="s">
        <v>74</v>
      </c>
    </row>
    <row r="41" spans="1:10" ht="12" customHeight="1">
      <c r="A41" s="6" t="s">
        <v>6</v>
      </c>
      <c r="B41" s="30">
        <v>11507501</v>
      </c>
      <c r="C41" s="30" t="s">
        <v>13</v>
      </c>
      <c r="D41" s="30">
        <v>20080520</v>
      </c>
      <c r="E41" s="30">
        <v>65400</v>
      </c>
      <c r="F41" s="31" t="s">
        <v>50</v>
      </c>
      <c r="G41" s="30" t="s">
        <v>7</v>
      </c>
      <c r="H41" s="6">
        <v>0.14</v>
      </c>
      <c r="I41" s="6">
        <v>0.07</v>
      </c>
      <c r="J41" s="6" t="s">
        <v>72</v>
      </c>
    </row>
    <row r="42" spans="1:10" ht="12" customHeight="1">
      <c r="A42" s="6" t="s">
        <v>6</v>
      </c>
      <c r="B42" s="30">
        <v>11507501</v>
      </c>
      <c r="C42" s="30" t="s">
        <v>13</v>
      </c>
      <c r="D42" s="30">
        <v>20080520</v>
      </c>
      <c r="E42" s="30">
        <v>65400</v>
      </c>
      <c r="F42" s="31" t="s">
        <v>51</v>
      </c>
      <c r="G42" s="30" t="s">
        <v>7</v>
      </c>
      <c r="H42" s="6">
        <v>0.04</v>
      </c>
      <c r="I42" s="6">
        <v>0.02</v>
      </c>
      <c r="J42" s="6" t="s">
        <v>73</v>
      </c>
    </row>
    <row r="43" spans="1:10" ht="12" customHeight="1">
      <c r="A43" s="6" t="s">
        <v>6</v>
      </c>
      <c r="B43" s="30">
        <v>11507501</v>
      </c>
      <c r="C43" s="30" t="s">
        <v>85</v>
      </c>
      <c r="D43" s="30">
        <v>20080520</v>
      </c>
      <c r="E43" s="30">
        <v>65500</v>
      </c>
      <c r="F43" s="31" t="s">
        <v>8</v>
      </c>
      <c r="G43" s="30" t="s">
        <v>7</v>
      </c>
      <c r="H43" s="6">
        <v>0.06</v>
      </c>
      <c r="I43" s="6">
        <v>0.03</v>
      </c>
      <c r="J43" s="6" t="s">
        <v>14</v>
      </c>
    </row>
    <row r="44" spans="1:10" ht="12" customHeight="1">
      <c r="A44" s="6" t="s">
        <v>6</v>
      </c>
      <c r="B44" s="30">
        <v>11507501</v>
      </c>
      <c r="C44" s="30" t="s">
        <v>85</v>
      </c>
      <c r="D44" s="30">
        <v>20080520</v>
      </c>
      <c r="E44" s="30">
        <v>65500</v>
      </c>
      <c r="F44" s="31" t="s">
        <v>9</v>
      </c>
      <c r="G44" s="30" t="s">
        <v>7</v>
      </c>
      <c r="H44" s="6">
        <v>0.02</v>
      </c>
      <c r="I44" s="6">
        <v>0.01</v>
      </c>
      <c r="J44" s="6" t="s">
        <v>15</v>
      </c>
    </row>
    <row r="45" spans="1:10" ht="12" customHeight="1">
      <c r="A45" s="6" t="s">
        <v>6</v>
      </c>
      <c r="B45" s="30">
        <v>11507501</v>
      </c>
      <c r="C45" s="30" t="s">
        <v>85</v>
      </c>
      <c r="D45" s="30">
        <v>20080520</v>
      </c>
      <c r="E45" s="30">
        <v>65500</v>
      </c>
      <c r="F45" s="31" t="s">
        <v>9</v>
      </c>
      <c r="G45" s="30" t="s">
        <v>7</v>
      </c>
      <c r="H45" s="6">
        <v>0.02</v>
      </c>
      <c r="I45" s="6">
        <v>0.01</v>
      </c>
      <c r="J45" s="6" t="s">
        <v>16</v>
      </c>
    </row>
    <row r="46" spans="1:10" ht="12" customHeight="1">
      <c r="A46" s="6" t="s">
        <v>6</v>
      </c>
      <c r="B46" s="30">
        <v>11507501</v>
      </c>
      <c r="C46" s="30" t="s">
        <v>85</v>
      </c>
      <c r="D46" s="30">
        <v>20080520</v>
      </c>
      <c r="E46" s="30">
        <v>65500</v>
      </c>
      <c r="F46" s="31" t="s">
        <v>51</v>
      </c>
      <c r="G46" s="30" t="s">
        <v>7</v>
      </c>
      <c r="H46" s="6">
        <v>0.04</v>
      </c>
      <c r="I46" s="6">
        <v>0.02</v>
      </c>
      <c r="J46" s="6" t="s">
        <v>95</v>
      </c>
    </row>
    <row r="47" spans="1:10" ht="12" customHeight="1">
      <c r="A47" s="6" t="s">
        <v>6</v>
      </c>
      <c r="B47" s="30">
        <v>11507501</v>
      </c>
      <c r="C47" s="30" t="s">
        <v>85</v>
      </c>
      <c r="D47" s="30">
        <v>20080520</v>
      </c>
      <c r="E47" s="30">
        <v>65500</v>
      </c>
      <c r="F47" s="31" t="s">
        <v>10</v>
      </c>
      <c r="G47" s="30" t="s">
        <v>7</v>
      </c>
      <c r="H47" s="6">
        <v>0.002</v>
      </c>
      <c r="I47" s="6">
        <v>0.001</v>
      </c>
      <c r="J47" s="6" t="s">
        <v>17</v>
      </c>
    </row>
    <row r="48" spans="1:10" ht="12" customHeight="1">
      <c r="A48" s="6" t="s">
        <v>6</v>
      </c>
      <c r="B48" s="30">
        <v>11507501</v>
      </c>
      <c r="C48" s="30" t="s">
        <v>85</v>
      </c>
      <c r="D48" s="30">
        <v>20080520</v>
      </c>
      <c r="E48" s="30">
        <v>65500</v>
      </c>
      <c r="F48" s="31" t="s">
        <v>11</v>
      </c>
      <c r="G48" s="30" t="s">
        <v>7</v>
      </c>
      <c r="H48" s="6">
        <v>0.006</v>
      </c>
      <c r="I48" s="6">
        <v>0.003</v>
      </c>
      <c r="J48" s="6" t="s">
        <v>74</v>
      </c>
    </row>
    <row r="49" spans="1:10" ht="12" customHeight="1">
      <c r="A49" s="6" t="s">
        <v>6</v>
      </c>
      <c r="B49" s="30">
        <v>11507501</v>
      </c>
      <c r="C49" s="30" t="s">
        <v>13</v>
      </c>
      <c r="D49" s="30">
        <v>20080624</v>
      </c>
      <c r="E49" s="30">
        <v>90400</v>
      </c>
      <c r="F49" s="31" t="s">
        <v>8</v>
      </c>
      <c r="G49" s="30" t="s">
        <v>7</v>
      </c>
      <c r="H49" s="6">
        <v>0.06</v>
      </c>
      <c r="I49" s="6">
        <v>0.03</v>
      </c>
      <c r="J49" s="6" t="s">
        <v>14</v>
      </c>
    </row>
    <row r="50" spans="1:10" ht="12" customHeight="1">
      <c r="A50" s="6" t="s">
        <v>6</v>
      </c>
      <c r="B50" s="30">
        <v>11507501</v>
      </c>
      <c r="C50" s="30" t="s">
        <v>13</v>
      </c>
      <c r="D50" s="30">
        <v>20080624</v>
      </c>
      <c r="E50" s="30">
        <v>90400</v>
      </c>
      <c r="F50" s="31" t="s">
        <v>9</v>
      </c>
      <c r="G50" s="30" t="s">
        <v>7</v>
      </c>
      <c r="H50" s="6">
        <v>0.02</v>
      </c>
      <c r="I50" s="6">
        <v>0.01</v>
      </c>
      <c r="J50" s="6" t="s">
        <v>15</v>
      </c>
    </row>
    <row r="51" spans="1:10" ht="12" customHeight="1">
      <c r="A51" s="6" t="s">
        <v>6</v>
      </c>
      <c r="B51" s="30">
        <v>11507501</v>
      </c>
      <c r="C51" s="30" t="s">
        <v>13</v>
      </c>
      <c r="D51" s="30">
        <v>20080624</v>
      </c>
      <c r="E51" s="30">
        <v>90400</v>
      </c>
      <c r="F51" s="31" t="s">
        <v>9</v>
      </c>
      <c r="G51" s="30" t="s">
        <v>7</v>
      </c>
      <c r="H51" s="6">
        <v>0.02</v>
      </c>
      <c r="I51" s="6">
        <v>0.01</v>
      </c>
      <c r="J51" s="6" t="s">
        <v>16</v>
      </c>
    </row>
    <row r="52" spans="1:10" ht="12" customHeight="1">
      <c r="A52" s="6" t="s">
        <v>6</v>
      </c>
      <c r="B52" s="30">
        <v>11507501</v>
      </c>
      <c r="C52" s="30" t="s">
        <v>13</v>
      </c>
      <c r="D52" s="30">
        <v>20080624</v>
      </c>
      <c r="E52" s="30">
        <v>90400</v>
      </c>
      <c r="F52" s="31" t="s">
        <v>51</v>
      </c>
      <c r="G52" s="30" t="s">
        <v>7</v>
      </c>
      <c r="H52" s="6">
        <v>0.04</v>
      </c>
      <c r="I52" s="6">
        <v>0.02</v>
      </c>
      <c r="J52" s="6" t="s">
        <v>95</v>
      </c>
    </row>
    <row r="53" spans="1:10" ht="12" customHeight="1">
      <c r="A53" s="6" t="s">
        <v>6</v>
      </c>
      <c r="B53" s="30">
        <v>11507501</v>
      </c>
      <c r="C53" s="30" t="s">
        <v>13</v>
      </c>
      <c r="D53" s="30">
        <v>20080624</v>
      </c>
      <c r="E53" s="30">
        <v>90400</v>
      </c>
      <c r="F53" s="31" t="s">
        <v>10</v>
      </c>
      <c r="G53" s="30" t="s">
        <v>7</v>
      </c>
      <c r="H53" s="6">
        <v>0.002</v>
      </c>
      <c r="I53" s="6">
        <v>0.001</v>
      </c>
      <c r="J53" s="6" t="s">
        <v>17</v>
      </c>
    </row>
    <row r="54" spans="1:10" ht="12" customHeight="1">
      <c r="A54" s="6" t="s">
        <v>6</v>
      </c>
      <c r="B54" s="30">
        <v>11507501</v>
      </c>
      <c r="C54" s="30" t="s">
        <v>13</v>
      </c>
      <c r="D54" s="30">
        <v>20080624</v>
      </c>
      <c r="E54" s="30">
        <v>90400</v>
      </c>
      <c r="F54" s="31" t="s">
        <v>11</v>
      </c>
      <c r="G54" s="30" t="s">
        <v>7</v>
      </c>
      <c r="H54" s="6">
        <v>0.006</v>
      </c>
      <c r="I54" s="6">
        <v>0.003</v>
      </c>
      <c r="J54" s="6" t="s">
        <v>74</v>
      </c>
    </row>
    <row r="55" spans="1:10" ht="12" customHeight="1">
      <c r="A55" s="6" t="s">
        <v>6</v>
      </c>
      <c r="B55" s="30">
        <v>11507501</v>
      </c>
      <c r="C55" s="30" t="s">
        <v>13</v>
      </c>
      <c r="D55" s="30">
        <v>20080624</v>
      </c>
      <c r="E55" s="30">
        <v>90400</v>
      </c>
      <c r="F55" s="31" t="s">
        <v>50</v>
      </c>
      <c r="G55" s="30" t="s">
        <v>7</v>
      </c>
      <c r="H55" s="6">
        <v>0.14</v>
      </c>
      <c r="I55" s="6">
        <v>0.07</v>
      </c>
      <c r="J55" s="6" t="s">
        <v>72</v>
      </c>
    </row>
    <row r="56" spans="1:10" ht="12" customHeight="1">
      <c r="A56" s="6" t="s">
        <v>6</v>
      </c>
      <c r="B56" s="30">
        <v>11507501</v>
      </c>
      <c r="C56" s="30" t="s">
        <v>13</v>
      </c>
      <c r="D56" s="30">
        <v>20080624</v>
      </c>
      <c r="E56" s="30">
        <v>90400</v>
      </c>
      <c r="F56" s="31" t="s">
        <v>51</v>
      </c>
      <c r="G56" s="30" t="s">
        <v>7</v>
      </c>
      <c r="H56" s="6">
        <v>0.04</v>
      </c>
      <c r="I56" s="6">
        <v>0.02</v>
      </c>
      <c r="J56" s="6" t="s">
        <v>73</v>
      </c>
    </row>
    <row r="57" spans="1:10" ht="12" customHeight="1">
      <c r="A57" s="6" t="s">
        <v>6</v>
      </c>
      <c r="B57" s="30">
        <v>11507501</v>
      </c>
      <c r="C57" s="30" t="s">
        <v>85</v>
      </c>
      <c r="D57" s="30">
        <v>20080624</v>
      </c>
      <c r="E57" s="30">
        <v>90500</v>
      </c>
      <c r="F57" s="31" t="s">
        <v>8</v>
      </c>
      <c r="G57" s="30" t="s">
        <v>7</v>
      </c>
      <c r="H57" s="6">
        <v>0.06</v>
      </c>
      <c r="I57" s="6">
        <v>0.03</v>
      </c>
      <c r="J57" s="6" t="s">
        <v>14</v>
      </c>
    </row>
    <row r="58" spans="1:10" ht="12" customHeight="1">
      <c r="A58" s="6" t="s">
        <v>6</v>
      </c>
      <c r="B58" s="30">
        <v>11507501</v>
      </c>
      <c r="C58" s="30" t="s">
        <v>85</v>
      </c>
      <c r="D58" s="30">
        <v>20080624</v>
      </c>
      <c r="E58" s="30">
        <v>90500</v>
      </c>
      <c r="F58" s="31" t="s">
        <v>9</v>
      </c>
      <c r="G58" s="30" t="s">
        <v>7</v>
      </c>
      <c r="H58" s="6">
        <v>0.02</v>
      </c>
      <c r="I58" s="6">
        <v>0.01</v>
      </c>
      <c r="J58" s="6" t="s">
        <v>15</v>
      </c>
    </row>
    <row r="59" spans="1:10" ht="12" customHeight="1">
      <c r="A59" s="6" t="s">
        <v>6</v>
      </c>
      <c r="B59" s="30">
        <v>11507501</v>
      </c>
      <c r="C59" s="30" t="s">
        <v>85</v>
      </c>
      <c r="D59" s="30">
        <v>20080624</v>
      </c>
      <c r="E59" s="30">
        <v>90500</v>
      </c>
      <c r="F59" s="31" t="s">
        <v>9</v>
      </c>
      <c r="G59" s="30" t="s">
        <v>7</v>
      </c>
      <c r="H59" s="6">
        <v>0.02</v>
      </c>
      <c r="I59" s="6">
        <v>0.01</v>
      </c>
      <c r="J59" s="6" t="s">
        <v>16</v>
      </c>
    </row>
    <row r="60" spans="1:10" ht="12" customHeight="1">
      <c r="A60" s="6" t="s">
        <v>6</v>
      </c>
      <c r="B60" s="30">
        <v>11507501</v>
      </c>
      <c r="C60" s="30" t="s">
        <v>85</v>
      </c>
      <c r="D60" s="30">
        <v>20080624</v>
      </c>
      <c r="E60" s="30">
        <v>90500</v>
      </c>
      <c r="F60" s="31" t="s">
        <v>51</v>
      </c>
      <c r="G60" s="30" t="s">
        <v>7</v>
      </c>
      <c r="H60" s="6">
        <v>0.04</v>
      </c>
      <c r="I60" s="6">
        <v>0.02</v>
      </c>
      <c r="J60" s="6" t="s">
        <v>95</v>
      </c>
    </row>
    <row r="61" spans="1:10" ht="12" customHeight="1">
      <c r="A61" s="6" t="s">
        <v>6</v>
      </c>
      <c r="B61" s="30">
        <v>11507501</v>
      </c>
      <c r="C61" s="30" t="s">
        <v>85</v>
      </c>
      <c r="D61" s="30">
        <v>20080624</v>
      </c>
      <c r="E61" s="30">
        <v>90500</v>
      </c>
      <c r="F61" s="31" t="s">
        <v>10</v>
      </c>
      <c r="G61" s="30" t="s">
        <v>7</v>
      </c>
      <c r="H61" s="6">
        <v>0.002</v>
      </c>
      <c r="I61" s="6">
        <v>0.001</v>
      </c>
      <c r="J61" s="6" t="s">
        <v>17</v>
      </c>
    </row>
    <row r="62" spans="1:10" ht="12" customHeight="1">
      <c r="A62" s="6" t="s">
        <v>6</v>
      </c>
      <c r="B62" s="30">
        <v>11507501</v>
      </c>
      <c r="C62" s="30" t="s">
        <v>85</v>
      </c>
      <c r="D62" s="30">
        <v>20080624</v>
      </c>
      <c r="E62" s="30">
        <v>90500</v>
      </c>
      <c r="F62" s="31" t="s">
        <v>11</v>
      </c>
      <c r="G62" s="30" t="s">
        <v>7</v>
      </c>
      <c r="H62" s="6">
        <v>0.006</v>
      </c>
      <c r="I62" s="6">
        <v>0.003</v>
      </c>
      <c r="J62" s="6" t="s">
        <v>74</v>
      </c>
    </row>
    <row r="63" spans="1:10" ht="12" customHeight="1">
      <c r="A63" s="6" t="s">
        <v>6</v>
      </c>
      <c r="B63" s="30">
        <v>11507501</v>
      </c>
      <c r="C63" s="30" t="s">
        <v>13</v>
      </c>
      <c r="D63" s="30">
        <v>20080722</v>
      </c>
      <c r="E63" s="30">
        <v>71400</v>
      </c>
      <c r="F63" s="31" t="s">
        <v>66</v>
      </c>
      <c r="G63" s="30" t="s">
        <v>7</v>
      </c>
      <c r="H63" s="6">
        <v>0.14</v>
      </c>
      <c r="I63" s="6">
        <v>0.07</v>
      </c>
      <c r="J63" s="6" t="s">
        <v>72</v>
      </c>
    </row>
    <row r="64" spans="1:10" ht="12" customHeight="1">
      <c r="A64" s="6" t="s">
        <v>6</v>
      </c>
      <c r="B64" s="30">
        <v>11507501</v>
      </c>
      <c r="C64" s="30" t="s">
        <v>13</v>
      </c>
      <c r="D64" s="30">
        <v>20080722</v>
      </c>
      <c r="E64" s="30">
        <v>71400</v>
      </c>
      <c r="F64" s="31" t="s">
        <v>51</v>
      </c>
      <c r="G64" s="30" t="s">
        <v>7</v>
      </c>
      <c r="H64" s="6">
        <v>0.04</v>
      </c>
      <c r="I64" s="6">
        <v>0.02</v>
      </c>
      <c r="J64" s="6" t="s">
        <v>73</v>
      </c>
    </row>
    <row r="65" spans="1:10" ht="12" customHeight="1">
      <c r="A65" s="6" t="s">
        <v>6</v>
      </c>
      <c r="B65" s="30">
        <v>11507501</v>
      </c>
      <c r="C65" s="30" t="s">
        <v>13</v>
      </c>
      <c r="D65" s="30">
        <v>20080722</v>
      </c>
      <c r="E65" s="30">
        <v>71400</v>
      </c>
      <c r="F65" s="31" t="s">
        <v>52</v>
      </c>
      <c r="G65" s="10" t="s">
        <v>128</v>
      </c>
      <c r="H65" s="6">
        <v>8</v>
      </c>
      <c r="I65" s="6">
        <v>4</v>
      </c>
      <c r="J65" s="6" t="s">
        <v>75</v>
      </c>
    </row>
    <row r="66" spans="1:10" ht="12" customHeight="1">
      <c r="A66" s="6" t="s">
        <v>6</v>
      </c>
      <c r="B66" s="30">
        <v>11507501</v>
      </c>
      <c r="C66" s="30" t="s">
        <v>13</v>
      </c>
      <c r="D66" s="30">
        <v>20080722</v>
      </c>
      <c r="E66" s="30">
        <v>71400</v>
      </c>
      <c r="F66" s="31" t="s">
        <v>8</v>
      </c>
      <c r="G66" s="30" t="s">
        <v>7</v>
      </c>
      <c r="H66" s="6">
        <v>0.06</v>
      </c>
      <c r="I66" s="6">
        <v>0.03</v>
      </c>
      <c r="J66" s="6" t="s">
        <v>14</v>
      </c>
    </row>
    <row r="67" spans="1:10" ht="12" customHeight="1">
      <c r="A67" s="6" t="s">
        <v>6</v>
      </c>
      <c r="B67" s="30">
        <v>11507501</v>
      </c>
      <c r="C67" s="30" t="s">
        <v>13</v>
      </c>
      <c r="D67" s="30">
        <v>20080722</v>
      </c>
      <c r="E67" s="30">
        <v>71400</v>
      </c>
      <c r="F67" s="31" t="s">
        <v>9</v>
      </c>
      <c r="G67" s="30" t="s">
        <v>7</v>
      </c>
      <c r="H67" s="6">
        <v>0.02</v>
      </c>
      <c r="I67" s="6">
        <v>0.01</v>
      </c>
      <c r="J67" s="6" t="s">
        <v>15</v>
      </c>
    </row>
    <row r="68" spans="1:10" ht="12" customHeight="1">
      <c r="A68" s="6" t="s">
        <v>6</v>
      </c>
      <c r="B68" s="30">
        <v>11507501</v>
      </c>
      <c r="C68" s="30" t="s">
        <v>13</v>
      </c>
      <c r="D68" s="30">
        <v>20080722</v>
      </c>
      <c r="E68" s="30">
        <v>71400</v>
      </c>
      <c r="F68" s="31" t="s">
        <v>67</v>
      </c>
      <c r="G68" s="30" t="s">
        <v>7</v>
      </c>
      <c r="H68" s="6">
        <v>0.02</v>
      </c>
      <c r="I68" s="6">
        <v>0.01</v>
      </c>
      <c r="J68" s="6" t="s">
        <v>16</v>
      </c>
    </row>
    <row r="69" spans="1:10" ht="12" customHeight="1">
      <c r="A69" s="6" t="s">
        <v>6</v>
      </c>
      <c r="B69" s="30">
        <v>11507501</v>
      </c>
      <c r="C69" s="30" t="s">
        <v>13</v>
      </c>
      <c r="D69" s="30">
        <v>20080722</v>
      </c>
      <c r="E69" s="30">
        <v>71400</v>
      </c>
      <c r="F69" s="31" t="s">
        <v>51</v>
      </c>
      <c r="G69" s="30" t="s">
        <v>7</v>
      </c>
      <c r="H69" s="6">
        <v>0.04</v>
      </c>
      <c r="I69" s="6">
        <v>0.02</v>
      </c>
      <c r="J69" s="6" t="s">
        <v>95</v>
      </c>
    </row>
    <row r="70" spans="1:10" ht="12" customHeight="1">
      <c r="A70" s="6" t="s">
        <v>6</v>
      </c>
      <c r="B70" s="30">
        <v>11507501</v>
      </c>
      <c r="C70" s="30" t="s">
        <v>13</v>
      </c>
      <c r="D70" s="30">
        <v>20080722</v>
      </c>
      <c r="E70" s="30">
        <v>71400</v>
      </c>
      <c r="F70" s="31" t="s">
        <v>10</v>
      </c>
      <c r="G70" s="30" t="s">
        <v>7</v>
      </c>
      <c r="H70" s="6">
        <v>0.002</v>
      </c>
      <c r="I70" s="6">
        <v>0.001</v>
      </c>
      <c r="J70" s="6" t="s">
        <v>17</v>
      </c>
    </row>
    <row r="71" spans="1:10" ht="12" customHeight="1">
      <c r="A71" s="6" t="s">
        <v>6</v>
      </c>
      <c r="B71" s="30">
        <v>11507501</v>
      </c>
      <c r="C71" s="30" t="s">
        <v>13</v>
      </c>
      <c r="D71" s="30">
        <v>20080722</v>
      </c>
      <c r="E71" s="30">
        <v>71400</v>
      </c>
      <c r="F71" s="31" t="s">
        <v>11</v>
      </c>
      <c r="G71" s="30" t="s">
        <v>7</v>
      </c>
      <c r="H71" s="6">
        <v>0.006</v>
      </c>
      <c r="I71" s="6">
        <v>0.003</v>
      </c>
      <c r="J71" s="6" t="s">
        <v>74</v>
      </c>
    </row>
    <row r="72" spans="1:10" ht="12" customHeight="1">
      <c r="A72" s="6" t="s">
        <v>6</v>
      </c>
      <c r="B72" s="30">
        <v>11507501</v>
      </c>
      <c r="C72" s="30" t="s">
        <v>85</v>
      </c>
      <c r="D72" s="30">
        <v>20080722</v>
      </c>
      <c r="E72" s="30">
        <v>71500</v>
      </c>
      <c r="F72" s="31" t="s">
        <v>52</v>
      </c>
      <c r="G72" s="10" t="s">
        <v>128</v>
      </c>
      <c r="H72" s="6">
        <v>8</v>
      </c>
      <c r="I72" s="6">
        <v>4</v>
      </c>
      <c r="J72" s="6" t="s">
        <v>75</v>
      </c>
    </row>
    <row r="73" spans="1:10" ht="12" customHeight="1">
      <c r="A73" s="6" t="s">
        <v>6</v>
      </c>
      <c r="B73" s="30">
        <v>11507501</v>
      </c>
      <c r="C73" s="30" t="s">
        <v>85</v>
      </c>
      <c r="D73" s="30">
        <v>20080722</v>
      </c>
      <c r="E73" s="30">
        <v>71500</v>
      </c>
      <c r="F73" s="31" t="s">
        <v>8</v>
      </c>
      <c r="G73" s="30" t="s">
        <v>7</v>
      </c>
      <c r="H73" s="6">
        <v>0.06</v>
      </c>
      <c r="I73" s="6">
        <v>0.03</v>
      </c>
      <c r="J73" s="6" t="s">
        <v>14</v>
      </c>
    </row>
    <row r="74" spans="1:10" ht="12" customHeight="1">
      <c r="A74" s="6" t="s">
        <v>6</v>
      </c>
      <c r="B74" s="30">
        <v>11507501</v>
      </c>
      <c r="C74" s="30" t="s">
        <v>85</v>
      </c>
      <c r="D74" s="30">
        <v>20080722</v>
      </c>
      <c r="E74" s="30">
        <v>71500</v>
      </c>
      <c r="F74" s="31" t="s">
        <v>9</v>
      </c>
      <c r="G74" s="30" t="s">
        <v>7</v>
      </c>
      <c r="H74" s="6">
        <v>0.02</v>
      </c>
      <c r="I74" s="6">
        <v>0.01</v>
      </c>
      <c r="J74" s="6" t="s">
        <v>15</v>
      </c>
    </row>
    <row r="75" spans="1:10" ht="12" customHeight="1">
      <c r="A75" s="6" t="s">
        <v>6</v>
      </c>
      <c r="B75" s="30">
        <v>11507501</v>
      </c>
      <c r="C75" s="30" t="s">
        <v>85</v>
      </c>
      <c r="D75" s="30">
        <v>20080722</v>
      </c>
      <c r="E75" s="30">
        <v>71500</v>
      </c>
      <c r="F75" s="31" t="s">
        <v>9</v>
      </c>
      <c r="G75" s="30" t="s">
        <v>7</v>
      </c>
      <c r="H75" s="6">
        <v>0.02</v>
      </c>
      <c r="I75" s="6">
        <v>0.01</v>
      </c>
      <c r="J75" s="6" t="s">
        <v>16</v>
      </c>
    </row>
    <row r="76" spans="1:10" ht="12" customHeight="1">
      <c r="A76" s="6" t="s">
        <v>6</v>
      </c>
      <c r="B76" s="30">
        <v>11507501</v>
      </c>
      <c r="C76" s="30" t="s">
        <v>85</v>
      </c>
      <c r="D76" s="30">
        <v>20080722</v>
      </c>
      <c r="E76" s="30">
        <v>71500</v>
      </c>
      <c r="F76" s="31" t="s">
        <v>51</v>
      </c>
      <c r="G76" s="30" t="s">
        <v>7</v>
      </c>
      <c r="H76" s="6">
        <v>0.04</v>
      </c>
      <c r="I76" s="6">
        <v>0.02</v>
      </c>
      <c r="J76" s="6" t="s">
        <v>95</v>
      </c>
    </row>
    <row r="77" spans="1:10" ht="12" customHeight="1">
      <c r="A77" s="6" t="s">
        <v>6</v>
      </c>
      <c r="B77" s="30">
        <v>11507501</v>
      </c>
      <c r="C77" s="30" t="s">
        <v>85</v>
      </c>
      <c r="D77" s="30">
        <v>20080722</v>
      </c>
      <c r="E77" s="30">
        <v>71500</v>
      </c>
      <c r="F77" s="31" t="s">
        <v>10</v>
      </c>
      <c r="G77" s="30" t="s">
        <v>7</v>
      </c>
      <c r="H77" s="6">
        <v>0.002</v>
      </c>
      <c r="I77" s="6">
        <v>0.001</v>
      </c>
      <c r="J77" s="6" t="s">
        <v>17</v>
      </c>
    </row>
    <row r="78" spans="1:10" ht="12" customHeight="1">
      <c r="A78" s="6" t="s">
        <v>6</v>
      </c>
      <c r="B78" s="30">
        <v>11507501</v>
      </c>
      <c r="C78" s="30" t="s">
        <v>85</v>
      </c>
      <c r="D78" s="30">
        <v>20080722</v>
      </c>
      <c r="E78" s="30">
        <v>71500</v>
      </c>
      <c r="F78" s="31" t="s">
        <v>11</v>
      </c>
      <c r="G78" s="30" t="s">
        <v>7</v>
      </c>
      <c r="H78" s="6">
        <v>0.006</v>
      </c>
      <c r="I78" s="6">
        <v>0.003</v>
      </c>
      <c r="J78" s="6" t="s">
        <v>74</v>
      </c>
    </row>
    <row r="79" spans="1:10" ht="12" customHeight="1">
      <c r="A79" s="6" t="s">
        <v>6</v>
      </c>
      <c r="B79" s="30">
        <v>11507501</v>
      </c>
      <c r="C79" s="30" t="s">
        <v>13</v>
      </c>
      <c r="D79" s="30">
        <v>20080812</v>
      </c>
      <c r="E79" s="30">
        <v>80400</v>
      </c>
      <c r="F79" s="31" t="s">
        <v>68</v>
      </c>
      <c r="G79" s="30" t="s">
        <v>7</v>
      </c>
      <c r="H79" s="6">
        <v>0.14</v>
      </c>
      <c r="I79" s="6">
        <v>0.07</v>
      </c>
      <c r="J79" s="6" t="s">
        <v>72</v>
      </c>
    </row>
    <row r="80" spans="1:10" ht="12" customHeight="1">
      <c r="A80" s="6" t="s">
        <v>6</v>
      </c>
      <c r="B80" s="30">
        <v>11507501</v>
      </c>
      <c r="C80" s="30" t="s">
        <v>13</v>
      </c>
      <c r="D80" s="30">
        <v>20080812</v>
      </c>
      <c r="E80" s="30">
        <v>80400</v>
      </c>
      <c r="F80" s="31" t="s">
        <v>51</v>
      </c>
      <c r="G80" s="30" t="s">
        <v>7</v>
      </c>
      <c r="H80" s="6">
        <v>0.04</v>
      </c>
      <c r="I80" s="6">
        <v>0.02</v>
      </c>
      <c r="J80" s="6" t="s">
        <v>73</v>
      </c>
    </row>
    <row r="81" spans="1:10" ht="12" customHeight="1">
      <c r="A81" s="6" t="s">
        <v>6</v>
      </c>
      <c r="B81" s="30">
        <v>11507501</v>
      </c>
      <c r="C81" s="30" t="s">
        <v>13</v>
      </c>
      <c r="D81" s="30">
        <v>20080812</v>
      </c>
      <c r="E81" s="30">
        <v>80400</v>
      </c>
      <c r="F81" s="31" t="s">
        <v>8</v>
      </c>
      <c r="G81" s="30" t="s">
        <v>7</v>
      </c>
      <c r="H81" s="6">
        <v>0.06</v>
      </c>
      <c r="I81" s="6">
        <v>0.03</v>
      </c>
      <c r="J81" s="6" t="s">
        <v>14</v>
      </c>
    </row>
    <row r="82" spans="1:10" ht="12" customHeight="1">
      <c r="A82" s="6" t="s">
        <v>6</v>
      </c>
      <c r="B82" s="30">
        <v>11507501</v>
      </c>
      <c r="C82" s="30" t="s">
        <v>13</v>
      </c>
      <c r="D82" s="30">
        <v>20080812</v>
      </c>
      <c r="E82" s="30">
        <v>80400</v>
      </c>
      <c r="F82" s="31" t="s">
        <v>9</v>
      </c>
      <c r="G82" s="30" t="s">
        <v>7</v>
      </c>
      <c r="H82" s="6">
        <v>0.02</v>
      </c>
      <c r="I82" s="6">
        <v>0.01</v>
      </c>
      <c r="J82" s="6" t="s">
        <v>15</v>
      </c>
    </row>
    <row r="83" spans="1:10" ht="12" customHeight="1">
      <c r="A83" s="6" t="s">
        <v>6</v>
      </c>
      <c r="B83" s="30">
        <v>11507501</v>
      </c>
      <c r="C83" s="30" t="s">
        <v>13</v>
      </c>
      <c r="D83" s="30">
        <v>20080812</v>
      </c>
      <c r="E83" s="30">
        <v>80400</v>
      </c>
      <c r="F83" s="31" t="s">
        <v>9</v>
      </c>
      <c r="G83" s="30" t="s">
        <v>7</v>
      </c>
      <c r="H83" s="6">
        <v>0.02</v>
      </c>
      <c r="I83" s="6">
        <v>0.01</v>
      </c>
      <c r="J83" s="6" t="s">
        <v>16</v>
      </c>
    </row>
    <row r="84" spans="1:10" ht="12" customHeight="1">
      <c r="A84" s="6" t="s">
        <v>6</v>
      </c>
      <c r="B84" s="30">
        <v>11507501</v>
      </c>
      <c r="C84" s="30" t="s">
        <v>13</v>
      </c>
      <c r="D84" s="30">
        <v>20080812</v>
      </c>
      <c r="E84" s="30">
        <v>80400</v>
      </c>
      <c r="F84" s="31" t="s">
        <v>51</v>
      </c>
      <c r="G84" s="30" t="s">
        <v>7</v>
      </c>
      <c r="H84" s="6">
        <v>0.04</v>
      </c>
      <c r="I84" s="6">
        <v>0.02</v>
      </c>
      <c r="J84" s="6" t="s">
        <v>95</v>
      </c>
    </row>
    <row r="85" spans="1:10" ht="12" customHeight="1">
      <c r="A85" s="6" t="s">
        <v>6</v>
      </c>
      <c r="B85" s="30">
        <v>11507501</v>
      </c>
      <c r="C85" s="30" t="s">
        <v>13</v>
      </c>
      <c r="D85" s="30">
        <v>20080812</v>
      </c>
      <c r="E85" s="30">
        <v>80400</v>
      </c>
      <c r="F85" s="31" t="s">
        <v>10</v>
      </c>
      <c r="G85" s="30" t="s">
        <v>7</v>
      </c>
      <c r="H85" s="6">
        <v>0.002</v>
      </c>
      <c r="I85" s="6">
        <v>0.001</v>
      </c>
      <c r="J85" s="6" t="s">
        <v>17</v>
      </c>
    </row>
    <row r="86" spans="1:10" ht="12" customHeight="1">
      <c r="A86" s="6" t="s">
        <v>6</v>
      </c>
      <c r="B86" s="30">
        <v>11507501</v>
      </c>
      <c r="C86" s="30" t="s">
        <v>13</v>
      </c>
      <c r="D86" s="30">
        <v>20080812</v>
      </c>
      <c r="E86" s="30">
        <v>80400</v>
      </c>
      <c r="F86" s="31" t="s">
        <v>11</v>
      </c>
      <c r="G86" s="30" t="s">
        <v>7</v>
      </c>
      <c r="H86" s="6">
        <v>0.006</v>
      </c>
      <c r="I86" s="6">
        <v>0.003</v>
      </c>
      <c r="J86" s="6" t="s">
        <v>74</v>
      </c>
    </row>
    <row r="87" spans="1:10" ht="12" customHeight="1">
      <c r="A87" s="6" t="s">
        <v>6</v>
      </c>
      <c r="B87" s="30">
        <v>11507501</v>
      </c>
      <c r="C87" s="30" t="s">
        <v>85</v>
      </c>
      <c r="D87" s="30">
        <v>20080812</v>
      </c>
      <c r="E87" s="30">
        <v>80500</v>
      </c>
      <c r="F87" s="31" t="s">
        <v>8</v>
      </c>
      <c r="G87" s="30" t="s">
        <v>7</v>
      </c>
      <c r="H87" s="6">
        <v>0.06</v>
      </c>
      <c r="I87" s="6">
        <v>0.03</v>
      </c>
      <c r="J87" s="6" t="s">
        <v>14</v>
      </c>
    </row>
    <row r="88" spans="1:10" ht="12" customHeight="1">
      <c r="A88" s="6" t="s">
        <v>6</v>
      </c>
      <c r="B88" s="30">
        <v>11507501</v>
      </c>
      <c r="C88" s="30" t="s">
        <v>85</v>
      </c>
      <c r="D88" s="30">
        <v>20080812</v>
      </c>
      <c r="E88" s="30">
        <v>80500</v>
      </c>
      <c r="F88" s="31" t="s">
        <v>9</v>
      </c>
      <c r="G88" s="30" t="s">
        <v>7</v>
      </c>
      <c r="H88" s="6">
        <v>0.02</v>
      </c>
      <c r="I88" s="6">
        <v>0.01</v>
      </c>
      <c r="J88" s="6" t="s">
        <v>15</v>
      </c>
    </row>
    <row r="89" spans="1:10" ht="12" customHeight="1">
      <c r="A89" s="6" t="s">
        <v>6</v>
      </c>
      <c r="B89" s="30">
        <v>11507501</v>
      </c>
      <c r="C89" s="30" t="s">
        <v>85</v>
      </c>
      <c r="D89" s="30">
        <v>20080812</v>
      </c>
      <c r="E89" s="30">
        <v>80500</v>
      </c>
      <c r="F89" s="31" t="s">
        <v>9</v>
      </c>
      <c r="G89" s="30" t="s">
        <v>7</v>
      </c>
      <c r="H89" s="6">
        <v>0.02</v>
      </c>
      <c r="I89" s="6">
        <v>0.01</v>
      </c>
      <c r="J89" s="6" t="s">
        <v>16</v>
      </c>
    </row>
    <row r="90" spans="1:10" ht="12" customHeight="1">
      <c r="A90" s="6" t="s">
        <v>6</v>
      </c>
      <c r="B90" s="30">
        <v>11507501</v>
      </c>
      <c r="C90" s="30" t="s">
        <v>85</v>
      </c>
      <c r="D90" s="30">
        <v>20080812</v>
      </c>
      <c r="E90" s="30">
        <v>80500</v>
      </c>
      <c r="F90" s="31" t="s">
        <v>69</v>
      </c>
      <c r="G90" s="30" t="s">
        <v>7</v>
      </c>
      <c r="H90" s="6">
        <v>0.04</v>
      </c>
      <c r="I90" s="6">
        <v>0.02</v>
      </c>
      <c r="J90" s="6" t="s">
        <v>95</v>
      </c>
    </row>
    <row r="91" spans="1:10" ht="12" customHeight="1">
      <c r="A91" s="6" t="s">
        <v>6</v>
      </c>
      <c r="B91" s="30">
        <v>11507501</v>
      </c>
      <c r="C91" s="30" t="s">
        <v>85</v>
      </c>
      <c r="D91" s="30">
        <v>20080812</v>
      </c>
      <c r="E91" s="30">
        <v>80500</v>
      </c>
      <c r="F91" s="31" t="s">
        <v>10</v>
      </c>
      <c r="G91" s="30" t="s">
        <v>7</v>
      </c>
      <c r="H91" s="6">
        <v>0.002</v>
      </c>
      <c r="I91" s="6">
        <v>0.001</v>
      </c>
      <c r="J91" s="6" t="s">
        <v>17</v>
      </c>
    </row>
    <row r="92" spans="1:10" ht="12" customHeight="1">
      <c r="A92" s="6" t="s">
        <v>6</v>
      </c>
      <c r="B92" s="30">
        <v>11507501</v>
      </c>
      <c r="C92" s="30" t="s">
        <v>85</v>
      </c>
      <c r="D92" s="30">
        <v>20080812</v>
      </c>
      <c r="E92" s="30">
        <v>80500</v>
      </c>
      <c r="F92" s="31" t="s">
        <v>11</v>
      </c>
      <c r="G92" s="30" t="s">
        <v>7</v>
      </c>
      <c r="H92" s="6">
        <v>0.006</v>
      </c>
      <c r="I92" s="6">
        <v>0.003</v>
      </c>
      <c r="J92" s="6" t="s">
        <v>74</v>
      </c>
    </row>
    <row r="93" spans="1:10" ht="12" customHeight="1">
      <c r="A93" s="6" t="s">
        <v>6</v>
      </c>
      <c r="B93" s="30">
        <v>11507501</v>
      </c>
      <c r="C93" s="30" t="s">
        <v>13</v>
      </c>
      <c r="D93" s="30">
        <v>20080827</v>
      </c>
      <c r="E93" s="30">
        <v>73400</v>
      </c>
      <c r="F93" s="31" t="s">
        <v>51</v>
      </c>
      <c r="G93" s="30" t="s">
        <v>7</v>
      </c>
      <c r="H93" s="6">
        <v>0.04</v>
      </c>
      <c r="I93" s="6">
        <v>0.02</v>
      </c>
      <c r="J93" s="6" t="s">
        <v>95</v>
      </c>
    </row>
    <row r="94" spans="1:10" ht="12" customHeight="1">
      <c r="A94" s="6" t="s">
        <v>6</v>
      </c>
      <c r="B94" s="30">
        <v>11507501</v>
      </c>
      <c r="C94" s="30" t="s">
        <v>13</v>
      </c>
      <c r="D94" s="30">
        <v>20080827</v>
      </c>
      <c r="E94" s="30">
        <v>73400</v>
      </c>
      <c r="F94" s="31" t="s">
        <v>76</v>
      </c>
      <c r="G94" s="30" t="s">
        <v>7</v>
      </c>
      <c r="H94" s="6">
        <v>0.14</v>
      </c>
      <c r="I94" s="6">
        <v>0.07</v>
      </c>
      <c r="J94" s="6" t="s">
        <v>72</v>
      </c>
    </row>
    <row r="95" spans="1:10" ht="12" customHeight="1">
      <c r="A95" s="6" t="s">
        <v>6</v>
      </c>
      <c r="B95" s="30">
        <v>11507501</v>
      </c>
      <c r="C95" s="30" t="s">
        <v>13</v>
      </c>
      <c r="D95" s="30">
        <v>20080827</v>
      </c>
      <c r="E95" s="30">
        <v>73400</v>
      </c>
      <c r="F95" s="31" t="s">
        <v>51</v>
      </c>
      <c r="G95" s="30" t="s">
        <v>7</v>
      </c>
      <c r="H95" s="6">
        <v>0.04</v>
      </c>
      <c r="I95" s="6">
        <v>0.02</v>
      </c>
      <c r="J95" s="6" t="s">
        <v>73</v>
      </c>
    </row>
    <row r="96" spans="1:10" ht="12" customHeight="1">
      <c r="A96" s="6" t="s">
        <v>6</v>
      </c>
      <c r="B96" s="30">
        <v>11507501</v>
      </c>
      <c r="C96" s="30" t="s">
        <v>13</v>
      </c>
      <c r="D96" s="30">
        <v>20080827</v>
      </c>
      <c r="E96" s="30">
        <v>73400</v>
      </c>
      <c r="F96" s="31" t="s">
        <v>8</v>
      </c>
      <c r="G96" s="30" t="s">
        <v>7</v>
      </c>
      <c r="H96" s="6">
        <v>0.06</v>
      </c>
      <c r="I96" s="6">
        <v>0.03</v>
      </c>
      <c r="J96" s="6" t="s">
        <v>14</v>
      </c>
    </row>
    <row r="97" spans="1:10" ht="12" customHeight="1">
      <c r="A97" s="6" t="s">
        <v>6</v>
      </c>
      <c r="B97" s="30">
        <v>11507501</v>
      </c>
      <c r="C97" s="30" t="s">
        <v>13</v>
      </c>
      <c r="D97" s="30">
        <v>20080827</v>
      </c>
      <c r="E97" s="30">
        <v>73400</v>
      </c>
      <c r="F97" s="31" t="s">
        <v>9</v>
      </c>
      <c r="G97" s="30" t="s">
        <v>7</v>
      </c>
      <c r="H97" s="6">
        <v>0.02</v>
      </c>
      <c r="I97" s="6">
        <v>0.01</v>
      </c>
      <c r="J97" s="6" t="s">
        <v>15</v>
      </c>
    </row>
    <row r="98" spans="1:10" ht="12" customHeight="1">
      <c r="A98" s="6" t="s">
        <v>6</v>
      </c>
      <c r="B98" s="30">
        <v>11507501</v>
      </c>
      <c r="C98" s="30" t="s">
        <v>13</v>
      </c>
      <c r="D98" s="30">
        <v>20080827</v>
      </c>
      <c r="E98" s="30">
        <v>73400</v>
      </c>
      <c r="F98" s="31" t="s">
        <v>9</v>
      </c>
      <c r="G98" s="30" t="s">
        <v>7</v>
      </c>
      <c r="H98" s="6">
        <v>0.02</v>
      </c>
      <c r="I98" s="6">
        <v>0.01</v>
      </c>
      <c r="J98" s="6" t="s">
        <v>16</v>
      </c>
    </row>
    <row r="99" spans="1:10" ht="12" customHeight="1">
      <c r="A99" s="6" t="s">
        <v>6</v>
      </c>
      <c r="B99" s="30">
        <v>11507501</v>
      </c>
      <c r="C99" s="30" t="s">
        <v>13</v>
      </c>
      <c r="D99" s="30">
        <v>20080827</v>
      </c>
      <c r="E99" s="30">
        <v>73400</v>
      </c>
      <c r="F99" s="31" t="s">
        <v>10</v>
      </c>
      <c r="G99" s="30" t="s">
        <v>7</v>
      </c>
      <c r="H99" s="6">
        <v>0.002</v>
      </c>
      <c r="I99" s="6">
        <v>0.001</v>
      </c>
      <c r="J99" s="6" t="s">
        <v>17</v>
      </c>
    </row>
    <row r="100" spans="1:10" ht="12" customHeight="1">
      <c r="A100" s="6" t="s">
        <v>6</v>
      </c>
      <c r="B100" s="30">
        <v>11507501</v>
      </c>
      <c r="C100" s="30" t="s">
        <v>13</v>
      </c>
      <c r="D100" s="30">
        <v>20080827</v>
      </c>
      <c r="E100" s="30">
        <v>73400</v>
      </c>
      <c r="F100" s="31" t="s">
        <v>11</v>
      </c>
      <c r="G100" s="30" t="s">
        <v>7</v>
      </c>
      <c r="H100" s="6">
        <v>0.006</v>
      </c>
      <c r="I100" s="6">
        <v>0.003</v>
      </c>
      <c r="J100" s="6" t="s">
        <v>74</v>
      </c>
    </row>
    <row r="101" spans="1:10" ht="12" customHeight="1">
      <c r="A101" s="6" t="s">
        <v>6</v>
      </c>
      <c r="B101" s="30">
        <v>11507501</v>
      </c>
      <c r="C101" s="30" t="s">
        <v>85</v>
      </c>
      <c r="D101" s="30">
        <v>20080827</v>
      </c>
      <c r="E101" s="30">
        <v>73500</v>
      </c>
      <c r="F101" s="31" t="s">
        <v>51</v>
      </c>
      <c r="G101" s="30" t="s">
        <v>7</v>
      </c>
      <c r="H101" s="6">
        <v>0.04</v>
      </c>
      <c r="I101" s="6">
        <v>0.02</v>
      </c>
      <c r="J101" s="6" t="s">
        <v>95</v>
      </c>
    </row>
    <row r="102" spans="1:10" ht="12" customHeight="1">
      <c r="A102" s="6" t="s">
        <v>6</v>
      </c>
      <c r="B102" s="30">
        <v>11507501</v>
      </c>
      <c r="C102" s="30" t="s">
        <v>85</v>
      </c>
      <c r="D102" s="30">
        <v>20080827</v>
      </c>
      <c r="E102" s="30">
        <v>73500</v>
      </c>
      <c r="F102" s="31" t="s">
        <v>8</v>
      </c>
      <c r="G102" s="30" t="s">
        <v>7</v>
      </c>
      <c r="H102" s="6">
        <v>0.06</v>
      </c>
      <c r="I102" s="6">
        <v>0.03</v>
      </c>
      <c r="J102" s="6" t="s">
        <v>14</v>
      </c>
    </row>
    <row r="103" spans="1:10" ht="12" customHeight="1">
      <c r="A103" s="6" t="s">
        <v>6</v>
      </c>
      <c r="B103" s="30">
        <v>11507501</v>
      </c>
      <c r="C103" s="30" t="s">
        <v>85</v>
      </c>
      <c r="D103" s="30">
        <v>20080827</v>
      </c>
      <c r="E103" s="30">
        <v>73500</v>
      </c>
      <c r="F103" s="31" t="s">
        <v>9</v>
      </c>
      <c r="G103" s="30" t="s">
        <v>7</v>
      </c>
      <c r="H103" s="6">
        <v>0.02</v>
      </c>
      <c r="I103" s="6">
        <v>0.01</v>
      </c>
      <c r="J103" s="6" t="s">
        <v>15</v>
      </c>
    </row>
    <row r="104" spans="1:10" ht="12" customHeight="1">
      <c r="A104" s="6" t="s">
        <v>6</v>
      </c>
      <c r="B104" s="30">
        <v>11507501</v>
      </c>
      <c r="C104" s="30" t="s">
        <v>85</v>
      </c>
      <c r="D104" s="30">
        <v>20080827</v>
      </c>
      <c r="E104" s="30">
        <v>73500</v>
      </c>
      <c r="F104" s="31" t="s">
        <v>9</v>
      </c>
      <c r="G104" s="30" t="s">
        <v>7</v>
      </c>
      <c r="H104" s="6">
        <v>0.02</v>
      </c>
      <c r="I104" s="6">
        <v>0.01</v>
      </c>
      <c r="J104" s="6" t="s">
        <v>16</v>
      </c>
    </row>
    <row r="105" spans="1:10" ht="12" customHeight="1">
      <c r="A105" s="6" t="s">
        <v>6</v>
      </c>
      <c r="B105" s="30">
        <v>11507501</v>
      </c>
      <c r="C105" s="30" t="s">
        <v>85</v>
      </c>
      <c r="D105" s="30">
        <v>20080827</v>
      </c>
      <c r="E105" s="30">
        <v>73500</v>
      </c>
      <c r="F105" s="31" t="s">
        <v>10</v>
      </c>
      <c r="G105" s="30" t="s">
        <v>7</v>
      </c>
      <c r="H105" s="6">
        <v>0.002</v>
      </c>
      <c r="I105" s="6">
        <v>0.001</v>
      </c>
      <c r="J105" s="6" t="s">
        <v>17</v>
      </c>
    </row>
    <row r="106" spans="1:10" ht="12" customHeight="1">
      <c r="A106" s="6" t="s">
        <v>6</v>
      </c>
      <c r="B106" s="30">
        <v>11507501</v>
      </c>
      <c r="C106" s="30" t="s">
        <v>85</v>
      </c>
      <c r="D106" s="30">
        <v>20080827</v>
      </c>
      <c r="E106" s="30">
        <v>73500</v>
      </c>
      <c r="F106" s="31" t="s">
        <v>11</v>
      </c>
      <c r="G106" s="30" t="s">
        <v>7</v>
      </c>
      <c r="H106" s="6">
        <v>0.006</v>
      </c>
      <c r="I106" s="6">
        <v>0.003</v>
      </c>
      <c r="J106" s="6" t="s">
        <v>74</v>
      </c>
    </row>
    <row r="107" spans="1:10" ht="12" customHeight="1">
      <c r="A107" s="6" t="s">
        <v>6</v>
      </c>
      <c r="B107" s="30">
        <v>11507501</v>
      </c>
      <c r="C107" s="30" t="s">
        <v>13</v>
      </c>
      <c r="D107" s="30">
        <v>20080916</v>
      </c>
      <c r="E107" s="30">
        <v>74400</v>
      </c>
      <c r="F107" s="31" t="s">
        <v>51</v>
      </c>
      <c r="G107" s="30" t="s">
        <v>7</v>
      </c>
      <c r="H107" s="6">
        <v>0.04</v>
      </c>
      <c r="I107" s="6">
        <v>0.02</v>
      </c>
      <c r="J107" s="6" t="s">
        <v>95</v>
      </c>
    </row>
    <row r="108" spans="1:10" ht="12" customHeight="1">
      <c r="A108" s="6" t="s">
        <v>6</v>
      </c>
      <c r="B108" s="30">
        <v>11507501</v>
      </c>
      <c r="C108" s="30" t="s">
        <v>13</v>
      </c>
      <c r="D108" s="30">
        <v>20080916</v>
      </c>
      <c r="E108" s="30">
        <v>74400</v>
      </c>
      <c r="F108" s="31" t="s">
        <v>50</v>
      </c>
      <c r="G108" s="30" t="s">
        <v>7</v>
      </c>
      <c r="H108" s="6">
        <v>0.14</v>
      </c>
      <c r="I108" s="6">
        <v>0.07</v>
      </c>
      <c r="J108" s="6" t="s">
        <v>72</v>
      </c>
    </row>
    <row r="109" spans="1:10" ht="12" customHeight="1">
      <c r="A109" s="6" t="s">
        <v>6</v>
      </c>
      <c r="B109" s="30">
        <v>11507501</v>
      </c>
      <c r="C109" s="30" t="s">
        <v>13</v>
      </c>
      <c r="D109" s="30">
        <v>20080916</v>
      </c>
      <c r="E109" s="30">
        <v>74400</v>
      </c>
      <c r="F109" s="31" t="s">
        <v>77</v>
      </c>
      <c r="G109" s="30" t="s">
        <v>7</v>
      </c>
      <c r="H109" s="6">
        <v>0.04</v>
      </c>
      <c r="I109" s="6">
        <v>0.02</v>
      </c>
      <c r="J109" s="6" t="s">
        <v>73</v>
      </c>
    </row>
    <row r="110" spans="1:10" ht="12" customHeight="1">
      <c r="A110" s="6" t="s">
        <v>6</v>
      </c>
      <c r="B110" s="30">
        <v>11507501</v>
      </c>
      <c r="C110" s="30" t="s">
        <v>13</v>
      </c>
      <c r="D110" s="30">
        <v>20080916</v>
      </c>
      <c r="E110" s="30">
        <v>74400</v>
      </c>
      <c r="F110" s="31" t="s">
        <v>8</v>
      </c>
      <c r="G110" s="30" t="s">
        <v>7</v>
      </c>
      <c r="H110" s="6">
        <v>0.06</v>
      </c>
      <c r="I110" s="6">
        <v>0.03</v>
      </c>
      <c r="J110" s="6" t="s">
        <v>14</v>
      </c>
    </row>
    <row r="111" spans="1:10" ht="12" customHeight="1">
      <c r="A111" s="6" t="s">
        <v>6</v>
      </c>
      <c r="B111" s="30">
        <v>11507501</v>
      </c>
      <c r="C111" s="30" t="s">
        <v>13</v>
      </c>
      <c r="D111" s="30">
        <v>20080916</v>
      </c>
      <c r="E111" s="30">
        <v>74400</v>
      </c>
      <c r="F111" s="31" t="s">
        <v>9</v>
      </c>
      <c r="G111" s="30" t="s">
        <v>7</v>
      </c>
      <c r="H111" s="6">
        <v>0.02</v>
      </c>
      <c r="I111" s="6">
        <v>0.01</v>
      </c>
      <c r="J111" s="6" t="s">
        <v>15</v>
      </c>
    </row>
    <row r="112" spans="1:10" ht="12" customHeight="1">
      <c r="A112" s="6" t="s">
        <v>6</v>
      </c>
      <c r="B112" s="30">
        <v>11507501</v>
      </c>
      <c r="C112" s="30" t="s">
        <v>13</v>
      </c>
      <c r="D112" s="30">
        <v>20080916</v>
      </c>
      <c r="E112" s="30">
        <v>74400</v>
      </c>
      <c r="F112" s="31" t="s">
        <v>52</v>
      </c>
      <c r="G112" s="10" t="s">
        <v>129</v>
      </c>
      <c r="H112" s="6">
        <v>8</v>
      </c>
      <c r="I112" s="6">
        <v>4</v>
      </c>
      <c r="J112" s="6" t="s">
        <v>75</v>
      </c>
    </row>
    <row r="113" spans="1:10" ht="12" customHeight="1">
      <c r="A113" s="6" t="s">
        <v>6</v>
      </c>
      <c r="B113" s="30">
        <v>11507501</v>
      </c>
      <c r="C113" s="30" t="s">
        <v>13</v>
      </c>
      <c r="D113" s="30">
        <v>20080916</v>
      </c>
      <c r="E113" s="30">
        <v>74400</v>
      </c>
      <c r="F113" s="31" t="s">
        <v>9</v>
      </c>
      <c r="G113" s="30" t="s">
        <v>7</v>
      </c>
      <c r="H113" s="6">
        <v>0.02</v>
      </c>
      <c r="I113" s="6">
        <v>0.01</v>
      </c>
      <c r="J113" s="6" t="s">
        <v>16</v>
      </c>
    </row>
    <row r="114" spans="1:10" ht="12" customHeight="1">
      <c r="A114" s="6" t="s">
        <v>6</v>
      </c>
      <c r="B114" s="30">
        <v>11507501</v>
      </c>
      <c r="C114" s="30" t="s">
        <v>13</v>
      </c>
      <c r="D114" s="30">
        <v>20080916</v>
      </c>
      <c r="E114" s="30">
        <v>74400</v>
      </c>
      <c r="F114" s="31" t="s">
        <v>10</v>
      </c>
      <c r="G114" s="30" t="s">
        <v>7</v>
      </c>
      <c r="H114" s="6">
        <v>0.002</v>
      </c>
      <c r="I114" s="6">
        <v>0.001</v>
      </c>
      <c r="J114" s="6" t="s">
        <v>17</v>
      </c>
    </row>
    <row r="115" spans="1:10" ht="12" customHeight="1">
      <c r="A115" s="6" t="s">
        <v>6</v>
      </c>
      <c r="B115" s="30">
        <v>11507501</v>
      </c>
      <c r="C115" s="30" t="s">
        <v>13</v>
      </c>
      <c r="D115" s="30">
        <v>20080916</v>
      </c>
      <c r="E115" s="30">
        <v>74400</v>
      </c>
      <c r="F115" s="31" t="s">
        <v>11</v>
      </c>
      <c r="G115" s="30" t="s">
        <v>7</v>
      </c>
      <c r="H115" s="6">
        <v>0.006</v>
      </c>
      <c r="I115" s="6">
        <v>0.003</v>
      </c>
      <c r="J115" s="6" t="s">
        <v>74</v>
      </c>
    </row>
    <row r="116" spans="1:10" ht="12" customHeight="1">
      <c r="A116" s="6" t="s">
        <v>6</v>
      </c>
      <c r="B116" s="30">
        <v>11507501</v>
      </c>
      <c r="C116" s="30" t="s">
        <v>85</v>
      </c>
      <c r="D116" s="30">
        <v>20080916</v>
      </c>
      <c r="E116" s="30">
        <v>74500</v>
      </c>
      <c r="F116" s="31" t="s">
        <v>51</v>
      </c>
      <c r="G116" s="30" t="s">
        <v>7</v>
      </c>
      <c r="H116" s="6">
        <v>0.04</v>
      </c>
      <c r="I116" s="6">
        <v>0.02</v>
      </c>
      <c r="J116" s="6" t="s">
        <v>95</v>
      </c>
    </row>
    <row r="117" spans="1:10" ht="12" customHeight="1">
      <c r="A117" s="6" t="s">
        <v>6</v>
      </c>
      <c r="B117" s="30">
        <v>11507501</v>
      </c>
      <c r="C117" s="30" t="s">
        <v>85</v>
      </c>
      <c r="D117" s="30">
        <v>20080916</v>
      </c>
      <c r="E117" s="30">
        <v>74500</v>
      </c>
      <c r="F117" s="31" t="s">
        <v>8</v>
      </c>
      <c r="G117" s="30" t="s">
        <v>7</v>
      </c>
      <c r="H117" s="6">
        <v>0.06</v>
      </c>
      <c r="I117" s="6">
        <v>0.03</v>
      </c>
      <c r="J117" s="6" t="s">
        <v>14</v>
      </c>
    </row>
    <row r="118" spans="1:10" ht="12" customHeight="1">
      <c r="A118" s="6" t="s">
        <v>6</v>
      </c>
      <c r="B118" s="30">
        <v>11507501</v>
      </c>
      <c r="C118" s="30" t="s">
        <v>85</v>
      </c>
      <c r="D118" s="30">
        <v>20080916</v>
      </c>
      <c r="E118" s="30">
        <v>74500</v>
      </c>
      <c r="F118" s="31" t="s">
        <v>9</v>
      </c>
      <c r="G118" s="30" t="s">
        <v>7</v>
      </c>
      <c r="H118" s="6">
        <v>0.02</v>
      </c>
      <c r="I118" s="6">
        <v>0.01</v>
      </c>
      <c r="J118" s="6" t="s">
        <v>15</v>
      </c>
    </row>
    <row r="119" spans="1:10" ht="12" customHeight="1">
      <c r="A119" s="6" t="s">
        <v>6</v>
      </c>
      <c r="B119" s="30">
        <v>11507501</v>
      </c>
      <c r="C119" s="30" t="s">
        <v>85</v>
      </c>
      <c r="D119" s="30">
        <v>20080916</v>
      </c>
      <c r="E119" s="30">
        <v>74500</v>
      </c>
      <c r="F119" s="31" t="s">
        <v>52</v>
      </c>
      <c r="G119" s="10" t="s">
        <v>128</v>
      </c>
      <c r="H119" s="6">
        <v>8</v>
      </c>
      <c r="I119" s="6">
        <v>4</v>
      </c>
      <c r="J119" s="6" t="s">
        <v>75</v>
      </c>
    </row>
    <row r="120" spans="1:10" ht="12" customHeight="1">
      <c r="A120" s="6" t="s">
        <v>6</v>
      </c>
      <c r="B120" s="30">
        <v>11507501</v>
      </c>
      <c r="C120" s="30" t="s">
        <v>85</v>
      </c>
      <c r="D120" s="30">
        <v>20080916</v>
      </c>
      <c r="E120" s="30">
        <v>74500</v>
      </c>
      <c r="F120" s="31" t="s">
        <v>9</v>
      </c>
      <c r="G120" s="30" t="s">
        <v>7</v>
      </c>
      <c r="H120" s="6">
        <v>0.02</v>
      </c>
      <c r="I120" s="6">
        <v>0.01</v>
      </c>
      <c r="J120" s="6" t="s">
        <v>16</v>
      </c>
    </row>
    <row r="121" spans="1:10" ht="12" customHeight="1">
      <c r="A121" s="6" t="s">
        <v>6</v>
      </c>
      <c r="B121" s="30">
        <v>11507501</v>
      </c>
      <c r="C121" s="30" t="s">
        <v>85</v>
      </c>
      <c r="D121" s="30">
        <v>20080916</v>
      </c>
      <c r="E121" s="30">
        <v>74500</v>
      </c>
      <c r="F121" s="31" t="s">
        <v>10</v>
      </c>
      <c r="G121" s="30" t="s">
        <v>7</v>
      </c>
      <c r="H121" s="6">
        <v>0.002</v>
      </c>
      <c r="I121" s="6">
        <v>0.001</v>
      </c>
      <c r="J121" s="6" t="s">
        <v>17</v>
      </c>
    </row>
    <row r="122" spans="1:10" ht="12" customHeight="1">
      <c r="A122" s="6" t="s">
        <v>6</v>
      </c>
      <c r="B122" s="30">
        <v>11507501</v>
      </c>
      <c r="C122" s="30" t="s">
        <v>85</v>
      </c>
      <c r="D122" s="30">
        <v>20080916</v>
      </c>
      <c r="E122" s="30">
        <v>74500</v>
      </c>
      <c r="F122" s="31" t="s">
        <v>11</v>
      </c>
      <c r="G122" s="30" t="s">
        <v>7</v>
      </c>
      <c r="H122" s="6">
        <v>0.006</v>
      </c>
      <c r="I122" s="6">
        <v>0.003</v>
      </c>
      <c r="J122" s="6" t="s">
        <v>74</v>
      </c>
    </row>
    <row r="123" spans="1:10" ht="12" customHeight="1">
      <c r="A123" s="6" t="s">
        <v>6</v>
      </c>
      <c r="B123" s="30">
        <v>11507501</v>
      </c>
      <c r="C123" s="30" t="s">
        <v>13</v>
      </c>
      <c r="D123" s="30">
        <v>20081028</v>
      </c>
      <c r="E123" s="30">
        <v>70400</v>
      </c>
      <c r="F123" s="31" t="s">
        <v>51</v>
      </c>
      <c r="G123" s="30" t="s">
        <v>7</v>
      </c>
      <c r="H123" s="6">
        <v>0.04</v>
      </c>
      <c r="I123" s="6">
        <v>0.02</v>
      </c>
      <c r="J123" s="6" t="s">
        <v>95</v>
      </c>
    </row>
    <row r="124" spans="1:10" ht="12" customHeight="1">
      <c r="A124" s="6" t="s">
        <v>6</v>
      </c>
      <c r="B124" s="30">
        <v>11507501</v>
      </c>
      <c r="C124" s="30" t="s">
        <v>13</v>
      </c>
      <c r="D124" s="30">
        <v>20081028</v>
      </c>
      <c r="E124" s="30">
        <v>70400</v>
      </c>
      <c r="F124" s="31" t="s">
        <v>78</v>
      </c>
      <c r="G124" s="30" t="s">
        <v>7</v>
      </c>
      <c r="H124" s="6">
        <v>0.2</v>
      </c>
      <c r="I124" s="6">
        <v>0.1</v>
      </c>
      <c r="J124" s="6" t="s">
        <v>72</v>
      </c>
    </row>
    <row r="125" spans="1:10" ht="12" customHeight="1">
      <c r="A125" s="6" t="s">
        <v>6</v>
      </c>
      <c r="B125" s="30">
        <v>11507501</v>
      </c>
      <c r="C125" s="30" t="s">
        <v>13</v>
      </c>
      <c r="D125" s="30">
        <v>20081028</v>
      </c>
      <c r="E125" s="30">
        <v>70400</v>
      </c>
      <c r="F125" s="31" t="s">
        <v>9</v>
      </c>
      <c r="G125" s="30" t="s">
        <v>7</v>
      </c>
      <c r="H125" s="6">
        <v>0.02</v>
      </c>
      <c r="I125" s="6">
        <v>0.01</v>
      </c>
      <c r="J125" s="6" t="s">
        <v>73</v>
      </c>
    </row>
    <row r="126" spans="1:10" ht="12" customHeight="1">
      <c r="A126" s="6" t="s">
        <v>6</v>
      </c>
      <c r="B126" s="30">
        <v>11507501</v>
      </c>
      <c r="C126" s="30" t="s">
        <v>13</v>
      </c>
      <c r="D126" s="30">
        <v>20081028</v>
      </c>
      <c r="E126" s="30">
        <v>70400</v>
      </c>
      <c r="F126" s="31" t="s">
        <v>79</v>
      </c>
      <c r="G126" s="30" t="s">
        <v>7</v>
      </c>
      <c r="H126" s="6">
        <v>0.1</v>
      </c>
      <c r="I126" s="6">
        <v>0.05</v>
      </c>
      <c r="J126" s="6" t="s">
        <v>14</v>
      </c>
    </row>
    <row r="127" spans="1:10" ht="12" customHeight="1">
      <c r="A127" s="6" t="s">
        <v>6</v>
      </c>
      <c r="B127" s="30">
        <v>11507501</v>
      </c>
      <c r="C127" s="30" t="s">
        <v>13</v>
      </c>
      <c r="D127" s="30">
        <v>20081028</v>
      </c>
      <c r="E127" s="30">
        <v>70400</v>
      </c>
      <c r="F127" s="31" t="s">
        <v>80</v>
      </c>
      <c r="G127" s="30" t="s">
        <v>7</v>
      </c>
      <c r="H127" s="6">
        <v>0.02</v>
      </c>
      <c r="I127" s="6">
        <v>0.01</v>
      </c>
      <c r="J127" s="6" t="s">
        <v>15</v>
      </c>
    </row>
    <row r="128" spans="1:10" ht="12" customHeight="1">
      <c r="A128" s="6" t="s">
        <v>6</v>
      </c>
      <c r="B128" s="30">
        <v>11507501</v>
      </c>
      <c r="C128" s="30" t="s">
        <v>13</v>
      </c>
      <c r="D128" s="30">
        <v>20081028</v>
      </c>
      <c r="E128" s="30">
        <v>70400</v>
      </c>
      <c r="F128" s="31" t="s">
        <v>9</v>
      </c>
      <c r="G128" s="30" t="s">
        <v>7</v>
      </c>
      <c r="H128" s="6">
        <v>0.02</v>
      </c>
      <c r="I128" s="6">
        <v>0.01</v>
      </c>
      <c r="J128" s="6" t="s">
        <v>16</v>
      </c>
    </row>
    <row r="129" spans="1:10" ht="12" customHeight="1">
      <c r="A129" s="6" t="s">
        <v>6</v>
      </c>
      <c r="B129" s="30">
        <v>11507501</v>
      </c>
      <c r="C129" s="30" t="s">
        <v>13</v>
      </c>
      <c r="D129" s="30">
        <v>20081028</v>
      </c>
      <c r="E129" s="30">
        <v>70400</v>
      </c>
      <c r="F129" s="31" t="s">
        <v>10</v>
      </c>
      <c r="G129" s="30" t="s">
        <v>7</v>
      </c>
      <c r="H129" s="6">
        <v>0.002</v>
      </c>
      <c r="I129" s="6">
        <v>0.001</v>
      </c>
      <c r="J129" s="6" t="s">
        <v>17</v>
      </c>
    </row>
    <row r="130" spans="1:10" ht="12" customHeight="1">
      <c r="A130" s="6" t="s">
        <v>6</v>
      </c>
      <c r="B130" s="30">
        <v>11507501</v>
      </c>
      <c r="C130" s="30" t="s">
        <v>13</v>
      </c>
      <c r="D130" s="30">
        <v>20081028</v>
      </c>
      <c r="E130" s="30">
        <v>70400</v>
      </c>
      <c r="F130" s="31" t="s">
        <v>81</v>
      </c>
      <c r="G130" s="30" t="s">
        <v>7</v>
      </c>
      <c r="H130" s="6">
        <v>0.008</v>
      </c>
      <c r="I130" s="6">
        <v>0.004</v>
      </c>
      <c r="J130" s="6" t="s">
        <v>74</v>
      </c>
    </row>
    <row r="131" spans="1:10" ht="12" customHeight="1">
      <c r="A131" s="6" t="s">
        <v>6</v>
      </c>
      <c r="B131" s="30">
        <v>11507501</v>
      </c>
      <c r="C131" s="30" t="s">
        <v>85</v>
      </c>
      <c r="D131" s="30">
        <v>20081028</v>
      </c>
      <c r="E131" s="30">
        <v>70500</v>
      </c>
      <c r="F131" s="31" t="s">
        <v>51</v>
      </c>
      <c r="G131" s="30" t="s">
        <v>7</v>
      </c>
      <c r="H131" s="6">
        <v>0.04</v>
      </c>
      <c r="I131" s="6">
        <v>0.02</v>
      </c>
      <c r="J131" s="6" t="s">
        <v>95</v>
      </c>
    </row>
    <row r="132" spans="1:10" ht="12" customHeight="1">
      <c r="A132" s="6" t="s">
        <v>6</v>
      </c>
      <c r="B132" s="30">
        <v>11507501</v>
      </c>
      <c r="C132" s="30" t="s">
        <v>85</v>
      </c>
      <c r="D132" s="30">
        <v>20081028</v>
      </c>
      <c r="E132" s="30">
        <v>70500</v>
      </c>
      <c r="F132" s="31" t="s">
        <v>79</v>
      </c>
      <c r="G132" s="30" t="s">
        <v>7</v>
      </c>
      <c r="H132" s="6">
        <v>0.1</v>
      </c>
      <c r="I132" s="6">
        <v>0.05</v>
      </c>
      <c r="J132" s="6" t="s">
        <v>14</v>
      </c>
    </row>
    <row r="133" spans="1:10" ht="12" customHeight="1">
      <c r="A133" s="6" t="s">
        <v>6</v>
      </c>
      <c r="B133" s="30">
        <v>11507502</v>
      </c>
      <c r="C133" s="30" t="s">
        <v>85</v>
      </c>
      <c r="D133" s="30">
        <v>20081028</v>
      </c>
      <c r="E133" s="30">
        <v>70500</v>
      </c>
      <c r="F133" s="31" t="s">
        <v>9</v>
      </c>
      <c r="G133" s="30" t="s">
        <v>7</v>
      </c>
      <c r="H133" s="6">
        <v>0.02</v>
      </c>
      <c r="I133" s="6">
        <v>0.01</v>
      </c>
      <c r="J133" s="6" t="s">
        <v>15</v>
      </c>
    </row>
    <row r="134" spans="1:13" ht="12" customHeight="1">
      <c r="A134" s="6" t="s">
        <v>6</v>
      </c>
      <c r="B134" s="30">
        <v>11507503</v>
      </c>
      <c r="C134" s="30" t="s">
        <v>85</v>
      </c>
      <c r="D134" s="30">
        <v>20081028</v>
      </c>
      <c r="E134" s="30">
        <v>70500</v>
      </c>
      <c r="F134" s="31" t="s">
        <v>9</v>
      </c>
      <c r="G134" s="30" t="s">
        <v>7</v>
      </c>
      <c r="H134" s="6">
        <v>0.02</v>
      </c>
      <c r="I134" s="6">
        <v>0.01</v>
      </c>
      <c r="J134" s="6" t="s">
        <v>16</v>
      </c>
      <c r="M134" s="6"/>
    </row>
    <row r="135" spans="1:10" ht="12" customHeight="1">
      <c r="A135" s="6" t="s">
        <v>6</v>
      </c>
      <c r="B135" s="30">
        <v>11507504</v>
      </c>
      <c r="C135" s="30" t="s">
        <v>85</v>
      </c>
      <c r="D135" s="30">
        <v>20081028</v>
      </c>
      <c r="E135" s="30">
        <v>70500</v>
      </c>
      <c r="F135" s="31" t="s">
        <v>10</v>
      </c>
      <c r="G135" s="30" t="s">
        <v>7</v>
      </c>
      <c r="H135" s="6">
        <v>0.002</v>
      </c>
      <c r="I135" s="6">
        <v>0.001</v>
      </c>
      <c r="J135" s="6" t="s">
        <v>17</v>
      </c>
    </row>
    <row r="136" spans="1:10" ht="12" customHeight="1">
      <c r="A136" s="6" t="s">
        <v>6</v>
      </c>
      <c r="B136" s="30">
        <v>11507505</v>
      </c>
      <c r="C136" s="30" t="s">
        <v>85</v>
      </c>
      <c r="D136" s="30">
        <v>20081028</v>
      </c>
      <c r="E136" s="30">
        <v>70500</v>
      </c>
      <c r="F136" s="31" t="s">
        <v>81</v>
      </c>
      <c r="G136" s="30" t="s">
        <v>7</v>
      </c>
      <c r="H136" s="6">
        <v>0.008</v>
      </c>
      <c r="I136" s="6">
        <v>0.004</v>
      </c>
      <c r="J136" s="6" t="s">
        <v>74</v>
      </c>
    </row>
  </sheetData>
  <sheetProtection/>
  <printOptions/>
  <pageMargins left="0.25" right="0.2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Z47"/>
  <sheetViews>
    <sheetView zoomScalePageLayoutView="0" workbookViewId="0" topLeftCell="A1">
      <selection activeCell="M5" sqref="M5"/>
    </sheetView>
  </sheetViews>
  <sheetFormatPr defaultColWidth="9.140625" defaultRowHeight="12" customHeight="1"/>
  <cols>
    <col min="1" max="1" width="38.421875" style="8" customWidth="1"/>
    <col min="2" max="2" width="15.28125" style="8" customWidth="1"/>
    <col min="3" max="3" width="12.8515625" style="8" customWidth="1"/>
    <col min="4" max="4" width="11.7109375" style="35" customWidth="1"/>
    <col min="5" max="8" width="7.28125" style="71" customWidth="1"/>
    <col min="9" max="11" width="7.28125" style="35" customWidth="1"/>
    <col min="12" max="12" width="7.28125" style="8" customWidth="1"/>
    <col min="13" max="13" width="8.7109375" style="8" customWidth="1"/>
    <col min="14" max="23" width="7.140625" style="8" customWidth="1"/>
    <col min="24" max="24" width="7.140625" style="11" customWidth="1"/>
    <col min="25" max="25" width="7.140625" style="8" customWidth="1"/>
    <col min="26" max="26" width="7.140625" style="16" customWidth="1"/>
    <col min="27" max="31" width="7.140625" style="8" customWidth="1"/>
    <col min="32" max="32" width="7.140625" style="11" customWidth="1"/>
    <col min="33" max="43" width="7.140625" style="8" customWidth="1"/>
    <col min="44" max="44" width="10.57421875" style="8" customWidth="1"/>
    <col min="45" max="45" width="8.28125" style="8" customWidth="1"/>
    <col min="46" max="46" width="7.421875" style="8" customWidth="1"/>
    <col min="47" max="47" width="8.28125" style="8" customWidth="1"/>
    <col min="48" max="48" width="8.00390625" style="8" customWidth="1"/>
    <col min="49" max="49" width="8.140625" style="8" customWidth="1"/>
    <col min="50" max="50" width="8.00390625" style="8" customWidth="1"/>
    <col min="51" max="51" width="6.8515625" style="8" customWidth="1"/>
    <col min="52" max="52" width="7.140625" style="8" customWidth="1"/>
    <col min="53" max="16384" width="9.140625" style="8" customWidth="1"/>
  </cols>
  <sheetData>
    <row r="1" spans="1:44" ht="12" customHeight="1">
      <c r="A1" s="18" t="s">
        <v>49</v>
      </c>
      <c r="X1" s="8"/>
      <c r="Z1" s="8"/>
      <c r="AH1" s="16"/>
      <c r="AR1" s="17"/>
    </row>
    <row r="2" spans="1:51" ht="12" customHeight="1">
      <c r="A2" s="9" t="s">
        <v>18</v>
      </c>
      <c r="J2" s="38"/>
      <c r="N2" s="17"/>
      <c r="X2" s="17"/>
      <c r="Z2" s="8"/>
      <c r="AH2" s="39"/>
      <c r="AQ2" s="28"/>
      <c r="AR2" s="35"/>
      <c r="AS2" s="35"/>
      <c r="AT2" s="35"/>
      <c r="AU2" s="35"/>
      <c r="AV2" s="35"/>
      <c r="AW2" s="35"/>
      <c r="AX2" s="35"/>
      <c r="AY2" s="35"/>
    </row>
    <row r="3" spans="24:51" ht="12" customHeight="1">
      <c r="X3" s="8"/>
      <c r="Z3" s="8"/>
      <c r="AH3" s="16"/>
      <c r="AQ3" s="28"/>
      <c r="AR3" s="35"/>
      <c r="AS3" s="35"/>
      <c r="AT3" s="35"/>
      <c r="AU3" s="35"/>
      <c r="AV3" s="35"/>
      <c r="AW3" s="35"/>
      <c r="AX3" s="35"/>
      <c r="AY3" s="35"/>
    </row>
    <row r="4" spans="1:52" s="10" customFormat="1" ht="12" customHeight="1">
      <c r="A4" s="19" t="s">
        <v>0</v>
      </c>
      <c r="B4" s="1" t="s">
        <v>1</v>
      </c>
      <c r="C4" s="20" t="s">
        <v>19</v>
      </c>
      <c r="D4" s="33" t="s">
        <v>95</v>
      </c>
      <c r="E4" s="22" t="s">
        <v>56</v>
      </c>
      <c r="F4" s="22" t="s">
        <v>57</v>
      </c>
      <c r="G4" s="22" t="s">
        <v>14</v>
      </c>
      <c r="H4" s="22" t="s">
        <v>15</v>
      </c>
      <c r="I4" s="33" t="s">
        <v>16</v>
      </c>
      <c r="J4" s="33" t="s">
        <v>17</v>
      </c>
      <c r="K4" s="33" t="s">
        <v>20</v>
      </c>
      <c r="L4" s="41" t="s">
        <v>29</v>
      </c>
      <c r="M4" s="40"/>
      <c r="N4" s="33"/>
      <c r="O4" s="22"/>
      <c r="P4" s="22"/>
      <c r="Q4" s="19"/>
      <c r="R4" s="19"/>
      <c r="S4" s="19"/>
      <c r="T4" s="19"/>
      <c r="U4" s="19"/>
      <c r="V4" s="19"/>
      <c r="X4" s="33"/>
      <c r="Y4" s="22"/>
      <c r="Z4" s="22"/>
      <c r="AA4" s="19"/>
      <c r="AB4" s="19"/>
      <c r="AC4" s="19"/>
      <c r="AD4" s="19"/>
      <c r="AE4" s="19"/>
      <c r="AF4" s="41"/>
      <c r="AH4" s="33"/>
      <c r="AI4" s="19"/>
      <c r="AJ4" s="19"/>
      <c r="AK4" s="19"/>
      <c r="AL4" s="19"/>
      <c r="AM4" s="19"/>
      <c r="AN4" s="19"/>
      <c r="AO4" s="19"/>
      <c r="AP4" s="19"/>
      <c r="AR4" s="33"/>
      <c r="AS4" s="19"/>
      <c r="AT4" s="19"/>
      <c r="AU4" s="19"/>
      <c r="AV4" s="19"/>
      <c r="AW4" s="19"/>
      <c r="AX4" s="19"/>
      <c r="AY4" s="19"/>
      <c r="AZ4" s="19"/>
    </row>
    <row r="5" spans="3:52" s="10" customFormat="1" ht="12" customHeight="1">
      <c r="C5" s="20"/>
      <c r="D5" s="33" t="s">
        <v>7</v>
      </c>
      <c r="E5" s="22" t="s">
        <v>7</v>
      </c>
      <c r="F5" s="22" t="s">
        <v>7</v>
      </c>
      <c r="G5" s="22" t="s">
        <v>7</v>
      </c>
      <c r="H5" s="22" t="s">
        <v>7</v>
      </c>
      <c r="I5" s="33" t="s">
        <v>7</v>
      </c>
      <c r="J5" s="33" t="s">
        <v>7</v>
      </c>
      <c r="K5" s="33" t="s">
        <v>7</v>
      </c>
      <c r="L5" s="113" t="s">
        <v>123</v>
      </c>
      <c r="M5" s="40"/>
      <c r="N5" s="19"/>
      <c r="O5" s="19"/>
      <c r="P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19"/>
      <c r="AC5" s="19"/>
      <c r="AD5" s="19"/>
      <c r="AE5" s="19"/>
      <c r="AF5" s="41"/>
      <c r="AH5" s="21"/>
      <c r="AI5" s="19"/>
      <c r="AJ5" s="19"/>
      <c r="AK5" s="19"/>
      <c r="AL5" s="19"/>
      <c r="AM5" s="19"/>
      <c r="AN5" s="19"/>
      <c r="AO5" s="19"/>
      <c r="AP5" s="19"/>
      <c r="AR5" s="21"/>
      <c r="AS5" s="19"/>
      <c r="AT5" s="19"/>
      <c r="AU5" s="19"/>
      <c r="AV5" s="19"/>
      <c r="AW5" s="19"/>
      <c r="AX5" s="19"/>
      <c r="AY5" s="19"/>
      <c r="AZ5" s="19"/>
    </row>
    <row r="6" spans="1:52" ht="12" customHeight="1">
      <c r="A6" s="6" t="s">
        <v>6</v>
      </c>
      <c r="B6" s="29">
        <v>11507501</v>
      </c>
      <c r="C6" s="15">
        <v>39553.334027777775</v>
      </c>
      <c r="D6" s="52" t="s">
        <v>51</v>
      </c>
      <c r="E6" s="32">
        <v>3.47</v>
      </c>
      <c r="F6" s="32">
        <v>0.564</v>
      </c>
      <c r="G6" s="32">
        <v>0.8</v>
      </c>
      <c r="H6" s="32">
        <v>0.09</v>
      </c>
      <c r="I6" s="52" t="s">
        <v>55</v>
      </c>
      <c r="J6" s="52" t="s">
        <v>25</v>
      </c>
      <c r="K6" s="52">
        <v>0.01</v>
      </c>
      <c r="L6" s="42">
        <v>48</v>
      </c>
      <c r="M6" s="43"/>
      <c r="N6" s="28"/>
      <c r="O6" s="28"/>
      <c r="P6" s="28"/>
      <c r="Q6" s="28"/>
      <c r="R6" s="28"/>
      <c r="S6" s="28"/>
      <c r="T6" s="28"/>
      <c r="U6" s="28"/>
      <c r="V6" s="42"/>
      <c r="X6" s="35"/>
      <c r="Y6" s="35"/>
      <c r="Z6" s="35"/>
      <c r="AA6" s="35"/>
      <c r="AB6" s="35"/>
      <c r="AC6" s="35"/>
      <c r="AD6" s="35"/>
      <c r="AE6" s="35"/>
      <c r="AH6" s="16"/>
      <c r="AI6" s="16"/>
      <c r="AJ6" s="16"/>
      <c r="AK6" s="16"/>
      <c r="AL6" s="16"/>
      <c r="AM6" s="16"/>
      <c r="AN6" s="16"/>
      <c r="AO6" s="16"/>
      <c r="AP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1" ht="12" customHeight="1">
      <c r="A7" s="6" t="s">
        <v>6</v>
      </c>
      <c r="B7" s="29">
        <v>11507501</v>
      </c>
      <c r="C7" s="15">
        <v>39553.33541666667</v>
      </c>
      <c r="D7" s="52" t="s">
        <v>51</v>
      </c>
      <c r="E7" s="32">
        <v>2.25</v>
      </c>
      <c r="F7" s="32">
        <v>0.318</v>
      </c>
      <c r="G7" s="32">
        <v>0.72</v>
      </c>
      <c r="H7" s="32">
        <v>0.08</v>
      </c>
      <c r="I7" s="52" t="s">
        <v>55</v>
      </c>
      <c r="J7" s="52" t="s">
        <v>25</v>
      </c>
      <c r="K7" s="52">
        <v>0.01</v>
      </c>
      <c r="L7" s="42">
        <v>46</v>
      </c>
      <c r="M7" s="43"/>
      <c r="N7" s="28"/>
      <c r="O7" s="28"/>
      <c r="P7" s="28"/>
      <c r="Q7" s="28"/>
      <c r="R7" s="28"/>
      <c r="S7" s="28"/>
      <c r="T7" s="28"/>
      <c r="U7" s="28"/>
      <c r="V7" s="42"/>
      <c r="X7" s="8"/>
      <c r="Z7" s="8"/>
      <c r="AH7" s="16"/>
      <c r="AI7" s="16"/>
      <c r="AJ7" s="16"/>
      <c r="AK7" s="16"/>
      <c r="AL7" s="16"/>
      <c r="AM7" s="16"/>
      <c r="AN7" s="16"/>
      <c r="AO7" s="16"/>
      <c r="AR7" s="16"/>
      <c r="AS7" s="16"/>
      <c r="AT7" s="16"/>
      <c r="AU7" s="16"/>
      <c r="AV7" s="16"/>
      <c r="AW7" s="16"/>
      <c r="AX7" s="16"/>
      <c r="AY7" s="16"/>
    </row>
    <row r="8" spans="1:51" ht="12" customHeight="1">
      <c r="A8" s="7" t="s">
        <v>27</v>
      </c>
      <c r="B8" s="12">
        <v>420451121510000</v>
      </c>
      <c r="C8" s="23">
        <v>39567.34097222222</v>
      </c>
      <c r="D8" s="52">
        <v>0.1</v>
      </c>
      <c r="E8" s="71">
        <v>5.16</v>
      </c>
      <c r="F8" s="71">
        <v>0.768</v>
      </c>
      <c r="G8" s="32">
        <v>2.82</v>
      </c>
      <c r="H8" s="32">
        <v>0.33</v>
      </c>
      <c r="I8" s="52">
        <v>0.211</v>
      </c>
      <c r="J8" s="52">
        <v>0.016</v>
      </c>
      <c r="K8" s="52">
        <v>0.133</v>
      </c>
      <c r="L8" s="28"/>
      <c r="M8" s="43"/>
      <c r="N8" s="28"/>
      <c r="Q8" s="28"/>
      <c r="R8" s="28"/>
      <c r="S8" s="28"/>
      <c r="T8" s="28"/>
      <c r="U8" s="28"/>
      <c r="V8" s="28"/>
      <c r="W8" s="35"/>
      <c r="X8" s="35"/>
      <c r="Y8" s="35"/>
      <c r="Z8" s="35"/>
      <c r="AA8" s="35"/>
      <c r="AB8" s="35"/>
      <c r="AC8" s="35"/>
      <c r="AD8" s="35"/>
      <c r="AE8" s="35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43" ht="12" customHeight="1">
      <c r="A9" s="7" t="s">
        <v>27</v>
      </c>
      <c r="B9" s="12">
        <v>420451121510000</v>
      </c>
      <c r="C9" s="23">
        <v>39567.342361111114</v>
      </c>
      <c r="D9" s="52">
        <v>0.099</v>
      </c>
      <c r="E9" s="71">
        <v>4.82</v>
      </c>
      <c r="F9" s="71">
        <v>0.729</v>
      </c>
      <c r="G9" s="32">
        <v>2.86</v>
      </c>
      <c r="H9" s="32">
        <v>0.35</v>
      </c>
      <c r="I9" s="52">
        <v>0.213</v>
      </c>
      <c r="J9" s="52">
        <v>0.016</v>
      </c>
      <c r="K9" s="52">
        <v>0.133</v>
      </c>
      <c r="L9" s="28"/>
      <c r="M9" s="43"/>
      <c r="N9" s="28"/>
      <c r="Q9" s="28"/>
      <c r="R9" s="28"/>
      <c r="S9" s="28"/>
      <c r="T9" s="28"/>
      <c r="U9" s="28"/>
      <c r="V9" s="28"/>
      <c r="AA9" s="16"/>
      <c r="AB9" s="16"/>
      <c r="AC9" s="16"/>
      <c r="AD9" s="16"/>
      <c r="AE9" s="16"/>
      <c r="AG9" s="16"/>
      <c r="AH9" s="16"/>
      <c r="AJ9" s="16"/>
      <c r="AK9" s="16"/>
      <c r="AL9" s="16"/>
      <c r="AM9" s="16"/>
      <c r="AN9" s="16"/>
      <c r="AO9" s="16"/>
      <c r="AP9" s="16"/>
      <c r="AQ9" s="16"/>
    </row>
    <row r="10" spans="1:51" ht="12" customHeight="1">
      <c r="A10" s="8" t="s">
        <v>82</v>
      </c>
      <c r="B10" s="61">
        <v>420853121505500</v>
      </c>
      <c r="C10" s="23">
        <v>39574.31319444445</v>
      </c>
      <c r="D10" s="52">
        <v>0.084</v>
      </c>
      <c r="E10" s="32">
        <v>0.908</v>
      </c>
      <c r="F10" s="32">
        <v>0.147</v>
      </c>
      <c r="G10" s="32">
        <v>0.72</v>
      </c>
      <c r="H10" s="32">
        <v>0.07</v>
      </c>
      <c r="I10" s="52">
        <v>0.043</v>
      </c>
      <c r="J10" s="52">
        <v>0.007</v>
      </c>
      <c r="K10" s="52">
        <v>0.033</v>
      </c>
      <c r="L10" s="28"/>
      <c r="M10" s="43"/>
      <c r="N10" s="28"/>
      <c r="O10" s="28"/>
      <c r="P10" s="28"/>
      <c r="Q10" s="28"/>
      <c r="R10" s="28"/>
      <c r="S10" s="28"/>
      <c r="T10" s="28"/>
      <c r="U10" s="28"/>
      <c r="V10" s="28"/>
      <c r="W10" s="35"/>
      <c r="X10" s="35"/>
      <c r="Y10" s="35"/>
      <c r="Z10" s="35"/>
      <c r="AA10" s="35"/>
      <c r="AB10" s="35"/>
      <c r="AC10" s="35"/>
      <c r="AD10" s="35"/>
      <c r="AE10" s="3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43" ht="12" customHeight="1">
      <c r="A11" s="8" t="s">
        <v>82</v>
      </c>
      <c r="B11" s="61">
        <v>420853121505500</v>
      </c>
      <c r="C11" s="23">
        <v>39574.31458333333</v>
      </c>
      <c r="D11" s="52">
        <v>0.084</v>
      </c>
      <c r="E11" s="32">
        <v>1.15</v>
      </c>
      <c r="F11" s="32">
        <v>0.196</v>
      </c>
      <c r="G11" s="32">
        <v>0.73</v>
      </c>
      <c r="H11" s="32">
        <v>0.08</v>
      </c>
      <c r="I11" s="52">
        <v>0.042</v>
      </c>
      <c r="J11" s="52">
        <v>0.007</v>
      </c>
      <c r="K11" s="52">
        <v>0.031</v>
      </c>
      <c r="L11" s="28"/>
      <c r="M11" s="43"/>
      <c r="N11" s="28"/>
      <c r="O11" s="28"/>
      <c r="P11" s="28"/>
      <c r="Q11" s="28"/>
      <c r="R11" s="28"/>
      <c r="S11" s="28"/>
      <c r="T11" s="28"/>
      <c r="U11" s="28"/>
      <c r="V11" s="28"/>
      <c r="AA11" s="16"/>
      <c r="AB11" s="16"/>
      <c r="AC11" s="16"/>
      <c r="AD11" s="16"/>
      <c r="AE11" s="16"/>
      <c r="AG11" s="16"/>
      <c r="AH11" s="16"/>
      <c r="AJ11" s="16"/>
      <c r="AK11" s="16"/>
      <c r="AL11" s="16"/>
      <c r="AM11" s="16"/>
      <c r="AN11" s="16"/>
      <c r="AO11" s="16"/>
      <c r="AP11" s="16"/>
      <c r="AQ11" s="16"/>
    </row>
    <row r="12" spans="1:51" ht="12" customHeight="1">
      <c r="A12" s="6" t="s">
        <v>6</v>
      </c>
      <c r="B12" s="29">
        <v>11507501</v>
      </c>
      <c r="C12" s="15">
        <v>39581.57708333333</v>
      </c>
      <c r="D12" s="52" t="s">
        <v>51</v>
      </c>
      <c r="E12" s="32">
        <v>1.97</v>
      </c>
      <c r="F12" s="32">
        <v>0.26</v>
      </c>
      <c r="G12" s="32">
        <v>0.68</v>
      </c>
      <c r="H12" s="32">
        <v>0.06</v>
      </c>
      <c r="I12" s="52" t="s">
        <v>58</v>
      </c>
      <c r="J12" s="52" t="s">
        <v>59</v>
      </c>
      <c r="K12" s="52">
        <v>0.016</v>
      </c>
      <c r="L12" s="37"/>
      <c r="M12" s="43"/>
      <c r="N12" s="28"/>
      <c r="O12" s="28"/>
      <c r="P12" s="28"/>
      <c r="Q12" s="28"/>
      <c r="R12" s="28"/>
      <c r="S12" s="28"/>
      <c r="T12" s="28"/>
      <c r="U12" s="28"/>
      <c r="V12" s="37"/>
      <c r="X12" s="35"/>
      <c r="Y12" s="35"/>
      <c r="Z12" s="35"/>
      <c r="AA12" s="35"/>
      <c r="AB12" s="35"/>
      <c r="AC12" s="35"/>
      <c r="AD12" s="35"/>
      <c r="AE12" s="35"/>
      <c r="AH12" s="16"/>
      <c r="AI12" s="16"/>
      <c r="AJ12" s="16"/>
      <c r="AK12" s="16"/>
      <c r="AL12" s="16"/>
      <c r="AM12" s="16"/>
      <c r="AN12" s="16"/>
      <c r="AO12" s="16"/>
      <c r="AR12" s="16"/>
      <c r="AS12" s="16"/>
      <c r="AT12" s="16"/>
      <c r="AU12" s="16"/>
      <c r="AV12" s="16"/>
      <c r="AW12" s="16"/>
      <c r="AX12" s="16"/>
      <c r="AY12" s="16"/>
    </row>
    <row r="13" spans="1:51" ht="12" customHeight="1">
      <c r="A13" s="6" t="s">
        <v>6</v>
      </c>
      <c r="B13" s="29">
        <v>11507501</v>
      </c>
      <c r="C13" s="23">
        <v>39581.57847222222</v>
      </c>
      <c r="D13" s="52" t="s">
        <v>51</v>
      </c>
      <c r="E13" s="32">
        <v>2</v>
      </c>
      <c r="F13" s="32">
        <v>0.287</v>
      </c>
      <c r="G13" s="32">
        <v>0.71</v>
      </c>
      <c r="H13" s="32">
        <v>0.06</v>
      </c>
      <c r="I13" s="52" t="s">
        <v>58</v>
      </c>
      <c r="J13" s="52" t="s">
        <v>59</v>
      </c>
      <c r="K13" s="52">
        <v>0.016</v>
      </c>
      <c r="L13" s="37"/>
      <c r="M13" s="43"/>
      <c r="N13" s="28"/>
      <c r="O13" s="28"/>
      <c r="P13" s="28"/>
      <c r="Q13" s="28"/>
      <c r="R13" s="28"/>
      <c r="S13" s="28"/>
      <c r="T13" s="28"/>
      <c r="U13" s="28"/>
      <c r="V13" s="37"/>
      <c r="X13" s="8"/>
      <c r="Z13" s="8"/>
      <c r="AH13" s="16"/>
      <c r="AI13" s="16"/>
      <c r="AJ13" s="16"/>
      <c r="AK13" s="16"/>
      <c r="AL13" s="16"/>
      <c r="AM13" s="16"/>
      <c r="AN13" s="16"/>
      <c r="AO13" s="16"/>
      <c r="AR13" s="16"/>
      <c r="AS13" s="16"/>
      <c r="AT13" s="16"/>
      <c r="AU13" s="16"/>
      <c r="AV13" s="16"/>
      <c r="AW13" s="16"/>
      <c r="AX13" s="16"/>
      <c r="AY13" s="16"/>
    </row>
    <row r="14" spans="1:51" ht="12" customHeight="1">
      <c r="A14" s="6" t="s">
        <v>6</v>
      </c>
      <c r="B14" s="29">
        <v>11507501</v>
      </c>
      <c r="C14" s="23">
        <v>39602.32013888889</v>
      </c>
      <c r="D14" s="52" t="s">
        <v>51</v>
      </c>
      <c r="E14" s="71">
        <v>0.853</v>
      </c>
      <c r="F14" s="71">
        <v>0.113</v>
      </c>
      <c r="G14" s="32">
        <v>0.67</v>
      </c>
      <c r="H14" s="32">
        <v>0.06</v>
      </c>
      <c r="I14" s="52">
        <v>0.038</v>
      </c>
      <c r="J14" s="52">
        <v>0.003</v>
      </c>
      <c r="K14" s="52">
        <v>0.022</v>
      </c>
      <c r="L14" s="37"/>
      <c r="M14" s="43"/>
      <c r="N14" s="28"/>
      <c r="Q14" s="28"/>
      <c r="R14" s="28"/>
      <c r="S14" s="28"/>
      <c r="T14" s="28"/>
      <c r="U14" s="28"/>
      <c r="V14" s="37"/>
      <c r="X14" s="35"/>
      <c r="Y14" s="35"/>
      <c r="Z14" s="35"/>
      <c r="AA14" s="35"/>
      <c r="AB14" s="35"/>
      <c r="AC14" s="35"/>
      <c r="AD14" s="35"/>
      <c r="AE14" s="35"/>
      <c r="AH14" s="16"/>
      <c r="AI14" s="16"/>
      <c r="AJ14" s="16"/>
      <c r="AK14" s="16"/>
      <c r="AL14" s="16"/>
      <c r="AM14" s="16"/>
      <c r="AN14" s="16"/>
      <c r="AO14" s="16"/>
      <c r="AR14" s="16"/>
      <c r="AS14" s="16"/>
      <c r="AT14" s="16"/>
      <c r="AU14" s="16"/>
      <c r="AV14" s="16"/>
      <c r="AW14" s="16"/>
      <c r="AX14" s="16"/>
      <c r="AY14" s="16"/>
    </row>
    <row r="15" spans="1:43" ht="12" customHeight="1">
      <c r="A15" s="6" t="s">
        <v>6</v>
      </c>
      <c r="B15" s="29">
        <v>11507501</v>
      </c>
      <c r="C15" s="23">
        <v>39602.32152777778</v>
      </c>
      <c r="D15" s="52" t="s">
        <v>51</v>
      </c>
      <c r="E15" s="71">
        <v>0.81</v>
      </c>
      <c r="F15" s="71">
        <v>0.147</v>
      </c>
      <c r="G15" s="32">
        <v>0.78</v>
      </c>
      <c r="H15" s="32">
        <v>0.08</v>
      </c>
      <c r="I15" s="52">
        <v>0.036</v>
      </c>
      <c r="J15" s="52">
        <v>0.002</v>
      </c>
      <c r="K15" s="52">
        <v>0.022</v>
      </c>
      <c r="L15" s="37"/>
      <c r="M15" s="43"/>
      <c r="N15" s="28"/>
      <c r="Q15" s="28"/>
      <c r="R15" s="28"/>
      <c r="S15" s="28"/>
      <c r="T15" s="28"/>
      <c r="U15" s="28"/>
      <c r="V15" s="37"/>
      <c r="AA15" s="16"/>
      <c r="AB15" s="16"/>
      <c r="AC15" s="16"/>
      <c r="AD15" s="16"/>
      <c r="AE15" s="16"/>
      <c r="AG15" s="16"/>
      <c r="AH15" s="16"/>
      <c r="AJ15" s="16"/>
      <c r="AK15" s="16"/>
      <c r="AL15" s="16"/>
      <c r="AM15" s="16"/>
      <c r="AN15" s="16"/>
      <c r="AO15" s="16"/>
      <c r="AP15" s="16"/>
      <c r="AQ15" s="16"/>
    </row>
    <row r="16" spans="1:51" ht="12" customHeight="1">
      <c r="A16" s="7" t="s">
        <v>27</v>
      </c>
      <c r="B16" s="12">
        <v>420451121510000</v>
      </c>
      <c r="C16" s="23">
        <v>39616.34097222222</v>
      </c>
      <c r="D16" s="52">
        <v>0.069</v>
      </c>
      <c r="E16" s="71">
        <v>1.51</v>
      </c>
      <c r="F16" s="71">
        <v>0.265</v>
      </c>
      <c r="G16" s="32">
        <v>2.02</v>
      </c>
      <c r="H16" s="32">
        <v>0.31</v>
      </c>
      <c r="I16" s="52">
        <v>0.195</v>
      </c>
      <c r="J16" s="52">
        <v>0.021</v>
      </c>
      <c r="K16" s="52">
        <v>0.213</v>
      </c>
      <c r="L16" s="28"/>
      <c r="M16" s="43"/>
      <c r="N16" s="28"/>
      <c r="Q16" s="28"/>
      <c r="R16" s="28"/>
      <c r="S16" s="28"/>
      <c r="T16" s="28"/>
      <c r="U16" s="28"/>
      <c r="V16" s="28"/>
      <c r="W16" s="35"/>
      <c r="X16" s="35"/>
      <c r="Y16" s="35"/>
      <c r="Z16" s="35"/>
      <c r="AA16" s="35"/>
      <c r="AB16" s="35"/>
      <c r="AC16" s="35"/>
      <c r="AD16" s="35"/>
      <c r="AE16" s="35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43" ht="12" customHeight="1">
      <c r="A17" s="7" t="s">
        <v>27</v>
      </c>
      <c r="B17" s="12">
        <v>420451121510000</v>
      </c>
      <c r="C17" s="23">
        <v>39616.342361111114</v>
      </c>
      <c r="D17" s="52">
        <v>0.068</v>
      </c>
      <c r="E17" s="71">
        <v>1.57</v>
      </c>
      <c r="F17" s="71">
        <v>0.247</v>
      </c>
      <c r="G17" s="32">
        <v>2.08</v>
      </c>
      <c r="H17" s="32">
        <v>0.31</v>
      </c>
      <c r="I17" s="52">
        <v>0.208</v>
      </c>
      <c r="J17" s="52">
        <v>0.021</v>
      </c>
      <c r="K17" s="52">
        <v>0.211</v>
      </c>
      <c r="L17" s="28"/>
      <c r="M17" s="43"/>
      <c r="N17" s="28"/>
      <c r="Q17" s="28"/>
      <c r="R17" s="28"/>
      <c r="S17" s="28"/>
      <c r="T17" s="28"/>
      <c r="U17" s="28"/>
      <c r="V17" s="28"/>
      <c r="AA17" s="16"/>
      <c r="AB17" s="16"/>
      <c r="AC17" s="16"/>
      <c r="AD17" s="16"/>
      <c r="AE17" s="16"/>
      <c r="AG17" s="16"/>
      <c r="AJ17" s="16"/>
      <c r="AK17" s="16"/>
      <c r="AL17" s="16"/>
      <c r="AM17" s="16"/>
      <c r="AN17" s="16"/>
      <c r="AO17" s="16"/>
      <c r="AP17" s="16"/>
      <c r="AQ17" s="16"/>
    </row>
    <row r="18" spans="1:51" ht="12" customHeight="1">
      <c r="A18" s="8" t="s">
        <v>82</v>
      </c>
      <c r="B18" s="61">
        <v>420853121505500</v>
      </c>
      <c r="C18" s="15">
        <v>39632.410416666666</v>
      </c>
      <c r="D18" s="52" t="s">
        <v>70</v>
      </c>
      <c r="E18" s="71">
        <v>9.46</v>
      </c>
      <c r="F18" s="71">
        <v>1.93</v>
      </c>
      <c r="G18" s="32">
        <v>2.49</v>
      </c>
      <c r="H18" s="32">
        <v>0.18</v>
      </c>
      <c r="I18" s="52" t="s">
        <v>9</v>
      </c>
      <c r="J18" s="52">
        <v>0.003</v>
      </c>
      <c r="K18" s="52">
        <v>0.021</v>
      </c>
      <c r="L18" s="28"/>
      <c r="M18" s="43"/>
      <c r="N18" s="28"/>
      <c r="Q18" s="28"/>
      <c r="R18" s="28"/>
      <c r="S18" s="52"/>
      <c r="T18" s="28"/>
      <c r="U18" s="28"/>
      <c r="V18" s="28"/>
      <c r="X18" s="35"/>
      <c r="Y18" s="35"/>
      <c r="Z18" s="35"/>
      <c r="AA18" s="35"/>
      <c r="AB18" s="35"/>
      <c r="AC18" s="35"/>
      <c r="AD18" s="35"/>
      <c r="AE18" s="3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43" ht="12" customHeight="1">
      <c r="A19" s="8" t="s">
        <v>82</v>
      </c>
      <c r="B19" s="61">
        <v>420853121505500</v>
      </c>
      <c r="C19" s="15">
        <v>39632.41180555556</v>
      </c>
      <c r="D19" s="52" t="s">
        <v>71</v>
      </c>
      <c r="E19" s="71">
        <v>10.1</v>
      </c>
      <c r="F19" s="71">
        <v>2.08</v>
      </c>
      <c r="G19" s="32">
        <v>2.84</v>
      </c>
      <c r="H19" s="32">
        <v>0.21</v>
      </c>
      <c r="I19" s="52" t="s">
        <v>9</v>
      </c>
      <c r="J19" s="52">
        <v>0.003</v>
      </c>
      <c r="K19" s="52">
        <v>0.021</v>
      </c>
      <c r="L19" s="28"/>
      <c r="M19" s="43"/>
      <c r="N19" s="28"/>
      <c r="Q19" s="28"/>
      <c r="R19" s="28"/>
      <c r="S19" s="52"/>
      <c r="T19" s="28"/>
      <c r="U19" s="28"/>
      <c r="V19" s="28"/>
      <c r="AA19" s="16"/>
      <c r="AB19" s="16"/>
      <c r="AC19" s="16"/>
      <c r="AD19" s="16"/>
      <c r="AE19" s="16"/>
      <c r="AG19" s="16"/>
      <c r="AJ19" s="16"/>
      <c r="AK19" s="16"/>
      <c r="AL19" s="16"/>
      <c r="AM19" s="16"/>
      <c r="AN19" s="16"/>
      <c r="AO19" s="16"/>
      <c r="AP19" s="16"/>
      <c r="AQ19" s="16"/>
    </row>
    <row r="20" spans="1:51" ht="12" customHeight="1">
      <c r="A20" s="56" t="s">
        <v>83</v>
      </c>
      <c r="B20" s="29">
        <v>11509370</v>
      </c>
      <c r="C20" s="23">
        <v>39638.35486111111</v>
      </c>
      <c r="D20" s="52" t="s">
        <v>51</v>
      </c>
      <c r="E20" s="71">
        <v>4.24</v>
      </c>
      <c r="F20" s="71">
        <v>0.868</v>
      </c>
      <c r="G20" s="32">
        <v>3.29</v>
      </c>
      <c r="H20" s="32">
        <v>0.42</v>
      </c>
      <c r="I20" s="52">
        <v>0.179</v>
      </c>
      <c r="J20" s="52">
        <v>0.003</v>
      </c>
      <c r="K20" s="52">
        <v>0.155</v>
      </c>
      <c r="N20" s="28"/>
      <c r="Q20" s="32"/>
      <c r="R20" s="32"/>
      <c r="S20" s="28"/>
      <c r="T20" s="28"/>
      <c r="U20" s="28"/>
      <c r="W20" s="35"/>
      <c r="X20" s="35"/>
      <c r="Y20" s="35"/>
      <c r="Z20" s="35"/>
      <c r="AA20" s="35"/>
      <c r="AB20" s="35"/>
      <c r="AC20" s="35"/>
      <c r="AD20" s="35"/>
      <c r="AE20" s="3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43" ht="12" customHeight="1">
      <c r="A21" s="56" t="s">
        <v>83</v>
      </c>
      <c r="B21" s="29">
        <v>11509370</v>
      </c>
      <c r="C21" s="23">
        <v>39638.35625</v>
      </c>
      <c r="D21" s="52" t="s">
        <v>51</v>
      </c>
      <c r="E21" s="71">
        <v>3.71</v>
      </c>
      <c r="F21" s="71">
        <v>0.822</v>
      </c>
      <c r="G21" s="32">
        <v>2.17</v>
      </c>
      <c r="H21" s="32">
        <v>0.3</v>
      </c>
      <c r="I21" s="52">
        <v>0.166</v>
      </c>
      <c r="J21" s="52">
        <v>0.003</v>
      </c>
      <c r="K21" s="52">
        <v>0.154</v>
      </c>
      <c r="N21" s="28"/>
      <c r="Q21" s="32"/>
      <c r="R21" s="32"/>
      <c r="S21" s="28"/>
      <c r="T21" s="28"/>
      <c r="U21" s="28"/>
      <c r="AA21" s="16"/>
      <c r="AB21" s="16"/>
      <c r="AC21" s="16"/>
      <c r="AD21" s="16"/>
      <c r="AE21" s="16"/>
      <c r="AG21" s="16"/>
      <c r="AJ21" s="16"/>
      <c r="AK21" s="16"/>
      <c r="AL21" s="16"/>
      <c r="AM21" s="16"/>
      <c r="AN21" s="16"/>
      <c r="AO21" s="16"/>
      <c r="AP21" s="16"/>
      <c r="AQ21" s="16"/>
    </row>
    <row r="22" spans="1:52" ht="12" customHeight="1">
      <c r="A22" s="6" t="s">
        <v>6</v>
      </c>
      <c r="B22" s="29">
        <v>11507501</v>
      </c>
      <c r="C22" s="23">
        <v>39651.299305555556</v>
      </c>
      <c r="D22" s="35">
        <v>0.054</v>
      </c>
      <c r="E22" s="71">
        <v>8.18</v>
      </c>
      <c r="F22" s="71">
        <v>1.68</v>
      </c>
      <c r="G22" s="71">
        <v>2.69</v>
      </c>
      <c r="H22" s="71">
        <v>0.21</v>
      </c>
      <c r="I22" s="35">
        <v>0.041</v>
      </c>
      <c r="J22" s="35">
        <v>0.007</v>
      </c>
      <c r="K22" s="35">
        <v>0.07</v>
      </c>
      <c r="L22" s="8">
        <v>118</v>
      </c>
      <c r="W22" s="35"/>
      <c r="X22" s="35"/>
      <c r="Y22" s="35"/>
      <c r="Z22" s="35"/>
      <c r="AA22" s="35"/>
      <c r="AB22" s="35"/>
      <c r="AC22" s="35"/>
      <c r="AD22" s="35"/>
      <c r="AE22" s="3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43" ht="12" customHeight="1">
      <c r="A23" s="6" t="s">
        <v>6</v>
      </c>
      <c r="B23" s="29">
        <v>11507501</v>
      </c>
      <c r="C23" s="23">
        <v>39651.30069444444</v>
      </c>
      <c r="D23" s="35">
        <v>0.053</v>
      </c>
      <c r="E23" s="71">
        <v>7.75</v>
      </c>
      <c r="F23" s="71">
        <v>1.63</v>
      </c>
      <c r="G23" s="71">
        <v>2.77</v>
      </c>
      <c r="H23" s="71">
        <v>0.22</v>
      </c>
      <c r="I23" s="35">
        <v>0.044</v>
      </c>
      <c r="J23" s="35">
        <v>0.007</v>
      </c>
      <c r="K23" s="35">
        <v>0.069</v>
      </c>
      <c r="L23" s="8">
        <v>105</v>
      </c>
      <c r="AA23" s="16"/>
      <c r="AB23" s="16"/>
      <c r="AC23" s="16"/>
      <c r="AD23" s="16"/>
      <c r="AE23" s="16"/>
      <c r="AG23" s="16"/>
      <c r="AJ23" s="16"/>
      <c r="AK23" s="16"/>
      <c r="AL23" s="16"/>
      <c r="AM23" s="16"/>
      <c r="AN23" s="16"/>
      <c r="AO23" s="16"/>
      <c r="AP23" s="16"/>
      <c r="AQ23" s="16"/>
    </row>
    <row r="24" spans="1:51" ht="12" customHeight="1">
      <c r="A24" s="56" t="s">
        <v>83</v>
      </c>
      <c r="B24" s="29">
        <v>11509370</v>
      </c>
      <c r="C24" s="23">
        <v>39658.334027777775</v>
      </c>
      <c r="D24" s="52" t="s">
        <v>51</v>
      </c>
      <c r="E24" s="71">
        <v>2.83</v>
      </c>
      <c r="F24" s="71">
        <v>0.567</v>
      </c>
      <c r="G24" s="71">
        <v>2.32</v>
      </c>
      <c r="H24" s="71">
        <v>0.26</v>
      </c>
      <c r="I24" s="35">
        <v>0.573</v>
      </c>
      <c r="J24" s="35">
        <v>0.003</v>
      </c>
      <c r="K24" s="35">
        <v>0.128</v>
      </c>
      <c r="N24" s="28"/>
      <c r="W24" s="35"/>
      <c r="X24" s="35"/>
      <c r="Y24" s="35"/>
      <c r="Z24" s="35"/>
      <c r="AA24" s="35"/>
      <c r="AB24" s="35"/>
      <c r="AC24" s="35"/>
      <c r="AD24" s="35"/>
      <c r="AE24" s="3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43" ht="12" customHeight="1">
      <c r="A25" s="56" t="s">
        <v>83</v>
      </c>
      <c r="B25" s="29">
        <v>11509370</v>
      </c>
      <c r="C25" s="23">
        <v>39658.33541666667</v>
      </c>
      <c r="D25" s="52" t="s">
        <v>51</v>
      </c>
      <c r="E25" s="71">
        <v>3.02</v>
      </c>
      <c r="F25" s="71">
        <v>0.548</v>
      </c>
      <c r="G25" s="71">
        <v>2.27</v>
      </c>
      <c r="H25" s="71">
        <v>0.25</v>
      </c>
      <c r="I25" s="35">
        <v>0.606</v>
      </c>
      <c r="J25" s="35">
        <v>0.003</v>
      </c>
      <c r="K25" s="35">
        <v>0.128</v>
      </c>
      <c r="N25" s="28"/>
      <c r="AA25" s="16"/>
      <c r="AB25" s="16"/>
      <c r="AC25" s="16"/>
      <c r="AD25" s="16"/>
      <c r="AE25" s="16"/>
      <c r="AG25" s="16"/>
      <c r="AJ25" s="16"/>
      <c r="AK25" s="16"/>
      <c r="AL25" s="16"/>
      <c r="AM25" s="16"/>
      <c r="AN25" s="16"/>
      <c r="AO25" s="16"/>
      <c r="AP25" s="16"/>
      <c r="AQ25" s="16"/>
    </row>
    <row r="26" spans="1:51" ht="12" customHeight="1">
      <c r="A26" s="6" t="s">
        <v>6</v>
      </c>
      <c r="B26" s="29">
        <v>11507501</v>
      </c>
      <c r="C26" s="23">
        <v>39665.32013888889</v>
      </c>
      <c r="D26" s="35">
        <v>0.043</v>
      </c>
      <c r="E26" s="71">
        <v>15.9</v>
      </c>
      <c r="F26" s="71">
        <v>3.28</v>
      </c>
      <c r="G26" s="71">
        <v>4.74</v>
      </c>
      <c r="H26" s="71">
        <v>0.33</v>
      </c>
      <c r="I26" s="35">
        <v>0.047</v>
      </c>
      <c r="J26" s="35">
        <v>0.006</v>
      </c>
      <c r="K26" s="35">
        <v>0.049</v>
      </c>
      <c r="M26" s="44"/>
      <c r="W26" s="35"/>
      <c r="X26" s="35"/>
      <c r="Y26" s="35"/>
      <c r="Z26" s="35"/>
      <c r="AA26" s="35"/>
      <c r="AB26" s="35"/>
      <c r="AC26" s="35"/>
      <c r="AD26" s="35"/>
      <c r="AE26" s="3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43" ht="12" customHeight="1">
      <c r="A27" s="6" t="s">
        <v>6</v>
      </c>
      <c r="B27" s="29">
        <v>11507501</v>
      </c>
      <c r="C27" s="23">
        <v>39665.32152777778</v>
      </c>
      <c r="D27" s="35">
        <v>0.04</v>
      </c>
      <c r="E27" s="71">
        <v>19.7</v>
      </c>
      <c r="F27" s="71">
        <v>4.05</v>
      </c>
      <c r="G27" s="71">
        <v>4.71</v>
      </c>
      <c r="H27" s="71">
        <v>0.37</v>
      </c>
      <c r="I27" s="35">
        <v>0.045</v>
      </c>
      <c r="J27" s="35">
        <v>0.005</v>
      </c>
      <c r="K27" s="35">
        <v>0.05</v>
      </c>
      <c r="L27" s="42"/>
      <c r="M27" s="45"/>
      <c r="V27" s="42"/>
      <c r="AA27" s="16"/>
      <c r="AB27" s="16"/>
      <c r="AC27" s="16"/>
      <c r="AD27" s="16"/>
      <c r="AE27" s="16"/>
      <c r="AG27" s="16"/>
      <c r="AJ27" s="16"/>
      <c r="AK27" s="16"/>
      <c r="AL27" s="16"/>
      <c r="AM27" s="16"/>
      <c r="AN27" s="16"/>
      <c r="AO27" s="16"/>
      <c r="AP27" s="16"/>
      <c r="AQ27" s="16"/>
    </row>
    <row r="28" spans="1:51" s="44" customFormat="1" ht="12" customHeight="1">
      <c r="A28" s="56" t="s">
        <v>83</v>
      </c>
      <c r="B28" s="29">
        <v>11509370</v>
      </c>
      <c r="C28" s="23">
        <v>39672.46597222222</v>
      </c>
      <c r="D28" s="52" t="s">
        <v>51</v>
      </c>
      <c r="E28" s="71">
        <v>5.58</v>
      </c>
      <c r="F28" s="71">
        <v>1.17</v>
      </c>
      <c r="G28" s="32">
        <v>3.3</v>
      </c>
      <c r="H28" s="32">
        <v>0.3</v>
      </c>
      <c r="I28" s="52">
        <v>0.811</v>
      </c>
      <c r="J28" s="52" t="s">
        <v>25</v>
      </c>
      <c r="K28" s="52">
        <v>0.041</v>
      </c>
      <c r="L28" s="8"/>
      <c r="N28" s="28"/>
      <c r="O28" s="8"/>
      <c r="P28" s="8"/>
      <c r="Q28" s="28"/>
      <c r="R28" s="28"/>
      <c r="S28" s="28"/>
      <c r="T28" s="28"/>
      <c r="U28" s="28"/>
      <c r="V28" s="8"/>
      <c r="X28" s="35"/>
      <c r="Y28" s="35"/>
      <c r="Z28" s="35"/>
      <c r="AA28" s="35"/>
      <c r="AB28" s="35"/>
      <c r="AC28" s="35"/>
      <c r="AD28" s="35"/>
      <c r="AE28" s="35"/>
      <c r="AF28" s="11"/>
      <c r="AG28" s="4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43" s="44" customFormat="1" ht="12" customHeight="1">
      <c r="A29" s="56" t="s">
        <v>83</v>
      </c>
      <c r="B29" s="29">
        <v>11509370</v>
      </c>
      <c r="C29" s="23">
        <v>39672.467361111114</v>
      </c>
      <c r="D29" s="52" t="s">
        <v>51</v>
      </c>
      <c r="E29" s="71">
        <v>2.96</v>
      </c>
      <c r="F29" s="71">
        <v>0.622</v>
      </c>
      <c r="G29" s="32">
        <v>3.29</v>
      </c>
      <c r="H29" s="32">
        <v>0.3</v>
      </c>
      <c r="I29" s="52">
        <v>0.783</v>
      </c>
      <c r="J29" s="52" t="s">
        <v>59</v>
      </c>
      <c r="K29" s="52">
        <v>0.041</v>
      </c>
      <c r="L29" s="8"/>
      <c r="N29" s="28"/>
      <c r="O29" s="8"/>
      <c r="P29" s="8"/>
      <c r="Q29" s="28"/>
      <c r="R29" s="28"/>
      <c r="S29" s="28"/>
      <c r="T29" s="28"/>
      <c r="U29" s="28"/>
      <c r="V29" s="8"/>
      <c r="X29" s="47"/>
      <c r="Z29" s="46"/>
      <c r="AA29" s="46"/>
      <c r="AB29" s="46"/>
      <c r="AC29" s="46"/>
      <c r="AD29" s="46"/>
      <c r="AE29" s="46"/>
      <c r="AF29" s="47"/>
      <c r="AG29" s="46"/>
      <c r="AJ29" s="46"/>
      <c r="AK29" s="46"/>
      <c r="AL29" s="46"/>
      <c r="AM29" s="46"/>
      <c r="AN29" s="46"/>
      <c r="AO29" s="46"/>
      <c r="AP29" s="46"/>
      <c r="AQ29" s="46"/>
    </row>
    <row r="30" spans="1:51" ht="12" customHeight="1">
      <c r="A30" s="8" t="s">
        <v>82</v>
      </c>
      <c r="B30" s="61">
        <v>420853121505500</v>
      </c>
      <c r="C30" s="23">
        <v>39679.43819444445</v>
      </c>
      <c r="D30" s="52" t="s">
        <v>51</v>
      </c>
      <c r="E30" s="71">
        <v>4.29</v>
      </c>
      <c r="F30" s="71">
        <v>0.935</v>
      </c>
      <c r="G30" s="71">
        <v>3.31</v>
      </c>
      <c r="H30" s="71">
        <v>0.27</v>
      </c>
      <c r="I30" s="35">
        <v>1.03</v>
      </c>
      <c r="J30" s="52" t="s">
        <v>10</v>
      </c>
      <c r="K30" s="35">
        <v>0.083</v>
      </c>
      <c r="M30" s="45"/>
      <c r="N30" s="28"/>
      <c r="T30" s="28"/>
      <c r="W30" s="35"/>
      <c r="X30" s="35"/>
      <c r="Y30" s="35"/>
      <c r="Z30" s="35"/>
      <c r="AA30" s="35"/>
      <c r="AB30" s="35"/>
      <c r="AC30" s="35"/>
      <c r="AD30" s="35"/>
      <c r="AE30" s="3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43" ht="12" customHeight="1">
      <c r="A31" s="8" t="s">
        <v>82</v>
      </c>
      <c r="B31" s="61">
        <v>420853121505500</v>
      </c>
      <c r="C31" s="23">
        <v>39679.43958333333</v>
      </c>
      <c r="D31" s="52" t="s">
        <v>51</v>
      </c>
      <c r="E31" s="71">
        <v>4.2</v>
      </c>
      <c r="F31" s="71">
        <v>0.94</v>
      </c>
      <c r="G31" s="32">
        <v>3.33</v>
      </c>
      <c r="H31" s="32">
        <v>0.27</v>
      </c>
      <c r="I31" s="52">
        <v>1.04</v>
      </c>
      <c r="J31" s="52" t="s">
        <v>10</v>
      </c>
      <c r="K31" s="52">
        <v>0.082</v>
      </c>
      <c r="L31" s="35"/>
      <c r="M31" s="28"/>
      <c r="N31" s="28"/>
      <c r="Q31" s="28"/>
      <c r="R31" s="28"/>
      <c r="S31" s="28"/>
      <c r="T31" s="28"/>
      <c r="U31" s="28"/>
      <c r="V31" s="35"/>
      <c r="AA31" s="16"/>
      <c r="AB31" s="16"/>
      <c r="AC31" s="16"/>
      <c r="AD31" s="16"/>
      <c r="AE31" s="16"/>
      <c r="AG31" s="16"/>
      <c r="AJ31" s="16"/>
      <c r="AK31" s="16"/>
      <c r="AL31" s="16"/>
      <c r="AM31" s="16"/>
      <c r="AN31" s="16"/>
      <c r="AO31" s="16"/>
      <c r="AP31" s="16"/>
      <c r="AQ31" s="16"/>
    </row>
    <row r="32" spans="1:51" ht="12" customHeight="1">
      <c r="A32" s="6" t="s">
        <v>6</v>
      </c>
      <c r="B32" s="29">
        <v>11507501</v>
      </c>
      <c r="C32" s="15">
        <v>39687.31319444445</v>
      </c>
      <c r="D32" s="52" t="s">
        <v>64</v>
      </c>
      <c r="E32" s="71">
        <v>6.99</v>
      </c>
      <c r="F32" s="71">
        <v>1.29</v>
      </c>
      <c r="G32" s="71">
        <v>2.68</v>
      </c>
      <c r="H32" s="71">
        <v>0.23</v>
      </c>
      <c r="I32" s="35">
        <v>0.046</v>
      </c>
      <c r="J32" s="35">
        <v>0.005</v>
      </c>
      <c r="K32" s="35">
        <v>0.06</v>
      </c>
      <c r="L32" s="37"/>
      <c r="N32" s="28"/>
      <c r="V32" s="37"/>
      <c r="W32" s="35"/>
      <c r="X32" s="35"/>
      <c r="Y32" s="35"/>
      <c r="Z32" s="35"/>
      <c r="AA32" s="35"/>
      <c r="AB32" s="35"/>
      <c r="AC32" s="35"/>
      <c r="AD32" s="35"/>
      <c r="AE32" s="3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43" ht="12" customHeight="1">
      <c r="A33" s="6" t="s">
        <v>6</v>
      </c>
      <c r="B33" s="29">
        <v>11507501</v>
      </c>
      <c r="C33" s="15">
        <v>39687.31458333333</v>
      </c>
      <c r="D33" s="52" t="s">
        <v>65</v>
      </c>
      <c r="E33" s="71">
        <v>6.71</v>
      </c>
      <c r="F33" s="71">
        <v>1.27</v>
      </c>
      <c r="G33" s="71">
        <v>2.51</v>
      </c>
      <c r="H33" s="71">
        <v>0.21</v>
      </c>
      <c r="I33" s="35">
        <v>0.047</v>
      </c>
      <c r="J33" s="35">
        <v>0.005</v>
      </c>
      <c r="K33" s="35">
        <v>0.06</v>
      </c>
      <c r="L33" s="37"/>
      <c r="N33" s="28"/>
      <c r="V33" s="37"/>
      <c r="AA33" s="16"/>
      <c r="AB33" s="16"/>
      <c r="AC33" s="16"/>
      <c r="AD33" s="16"/>
      <c r="AE33" s="16"/>
      <c r="AG33" s="16"/>
      <c r="AJ33" s="16"/>
      <c r="AK33" s="16"/>
      <c r="AL33" s="16"/>
      <c r="AM33" s="16"/>
      <c r="AN33" s="16"/>
      <c r="AO33" s="16"/>
      <c r="AP33" s="16"/>
      <c r="AQ33" s="16"/>
    </row>
    <row r="34" spans="1:52" ht="12" customHeight="1">
      <c r="A34" s="6" t="s">
        <v>6</v>
      </c>
      <c r="B34" s="29">
        <v>11507501</v>
      </c>
      <c r="C34" s="23">
        <v>39721.31319444445</v>
      </c>
      <c r="D34" s="35">
        <v>0.065</v>
      </c>
      <c r="E34" s="71">
        <v>6.35</v>
      </c>
      <c r="F34" s="71">
        <v>1.34</v>
      </c>
      <c r="G34" s="71">
        <v>2.62</v>
      </c>
      <c r="H34" s="71">
        <v>0.2</v>
      </c>
      <c r="I34" s="35">
        <v>0.098</v>
      </c>
      <c r="J34" s="35">
        <v>0.01</v>
      </c>
      <c r="K34" s="35">
        <v>0.055</v>
      </c>
      <c r="L34" s="8">
        <v>83</v>
      </c>
      <c r="W34" s="35"/>
      <c r="X34" s="35"/>
      <c r="Y34" s="35"/>
      <c r="Z34" s="35"/>
      <c r="AA34" s="35"/>
      <c r="AB34" s="35"/>
      <c r="AC34" s="35"/>
      <c r="AD34" s="35"/>
      <c r="AE34" s="3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43" ht="12" customHeight="1">
      <c r="A35" s="6" t="s">
        <v>6</v>
      </c>
      <c r="B35" s="29">
        <v>11507501</v>
      </c>
      <c r="C35" s="15">
        <v>39721.31458333333</v>
      </c>
      <c r="D35" s="35">
        <v>0.058</v>
      </c>
      <c r="E35" s="71">
        <v>7.37</v>
      </c>
      <c r="F35" s="71">
        <v>1.57</v>
      </c>
      <c r="G35" s="71">
        <v>2.82</v>
      </c>
      <c r="H35" s="71">
        <v>0.22</v>
      </c>
      <c r="I35" s="35">
        <v>0.081</v>
      </c>
      <c r="J35" s="35">
        <v>0.01</v>
      </c>
      <c r="K35" s="35">
        <v>0.054</v>
      </c>
      <c r="L35" s="8">
        <v>74</v>
      </c>
      <c r="M35" s="35"/>
      <c r="AA35" s="16"/>
      <c r="AB35" s="16"/>
      <c r="AC35" s="16"/>
      <c r="AD35" s="16"/>
      <c r="AE35" s="16"/>
      <c r="AG35" s="16"/>
      <c r="AJ35" s="16"/>
      <c r="AK35" s="16"/>
      <c r="AL35" s="16"/>
      <c r="AM35" s="16"/>
      <c r="AN35" s="16"/>
      <c r="AO35" s="16"/>
      <c r="AP35" s="16"/>
      <c r="AQ35" s="16"/>
    </row>
    <row r="36" spans="1:51" ht="12" customHeight="1">
      <c r="A36" s="8" t="s">
        <v>82</v>
      </c>
      <c r="B36" s="61">
        <v>420853121505500</v>
      </c>
      <c r="C36" s="23">
        <v>39756.424305555556</v>
      </c>
      <c r="D36" s="35">
        <v>0.11</v>
      </c>
      <c r="E36" s="71">
        <v>1.21</v>
      </c>
      <c r="F36" s="71">
        <v>0.232</v>
      </c>
      <c r="G36" s="71">
        <v>2.62</v>
      </c>
      <c r="H36" s="71">
        <v>0.13</v>
      </c>
      <c r="I36" s="35">
        <v>1.09</v>
      </c>
      <c r="J36" s="35">
        <v>0.015</v>
      </c>
      <c r="K36" s="35">
        <v>0.054</v>
      </c>
      <c r="W36" s="35"/>
      <c r="X36" s="35"/>
      <c r="Y36" s="35"/>
      <c r="Z36" s="35"/>
      <c r="AA36" s="35"/>
      <c r="AB36" s="35"/>
      <c r="AC36" s="35"/>
      <c r="AD36" s="35"/>
      <c r="AE36" s="35"/>
      <c r="AH36" s="16"/>
      <c r="AI36" s="16"/>
      <c r="AJ36" s="16"/>
      <c r="AK36" s="16"/>
      <c r="AL36" s="16"/>
      <c r="AM36" s="16"/>
      <c r="AN36" s="16"/>
      <c r="AO36" s="16"/>
      <c r="AR36" s="16"/>
      <c r="AS36" s="16"/>
      <c r="AT36" s="16"/>
      <c r="AU36" s="16"/>
      <c r="AV36" s="16"/>
      <c r="AW36" s="16"/>
      <c r="AX36" s="16"/>
      <c r="AY36" s="16"/>
    </row>
    <row r="37" spans="1:11" ht="12" customHeight="1">
      <c r="A37" s="8" t="s">
        <v>82</v>
      </c>
      <c r="B37" s="61">
        <v>420853121505500</v>
      </c>
      <c r="C37" s="23">
        <v>39756.42569444444</v>
      </c>
      <c r="D37" s="35">
        <v>0.11</v>
      </c>
      <c r="E37" s="71">
        <v>1.35</v>
      </c>
      <c r="F37" s="71">
        <v>0.251</v>
      </c>
      <c r="G37" s="71">
        <v>2.72</v>
      </c>
      <c r="H37" s="71">
        <v>0.15</v>
      </c>
      <c r="I37" s="35">
        <v>1.1</v>
      </c>
      <c r="J37" s="35">
        <v>0.015</v>
      </c>
      <c r="K37" s="35">
        <v>0.053</v>
      </c>
    </row>
    <row r="38" ht="12" customHeight="1">
      <c r="C38" s="23"/>
    </row>
    <row r="39" ht="12" customHeight="1">
      <c r="C39" s="23"/>
    </row>
    <row r="40" spans="11:52" ht="12" customHeight="1">
      <c r="K40" s="52"/>
      <c r="P40" s="35"/>
      <c r="Q40" s="35"/>
      <c r="R40" s="35"/>
      <c r="S40" s="35"/>
      <c r="T40" s="35"/>
      <c r="U40" s="35"/>
      <c r="V40" s="35"/>
      <c r="W40" s="49"/>
      <c r="X40" s="38"/>
      <c r="Y40" s="38"/>
      <c r="Z40" s="38"/>
      <c r="AA40" s="38"/>
      <c r="AB40" s="38"/>
      <c r="AC40" s="38"/>
      <c r="AD40" s="38"/>
      <c r="AE40" s="38"/>
      <c r="AF40" s="66"/>
      <c r="AG40" s="49"/>
      <c r="AH40" s="39"/>
      <c r="AI40" s="39"/>
      <c r="AJ40" s="39"/>
      <c r="AK40" s="39"/>
      <c r="AL40" s="39"/>
      <c r="AM40" s="39"/>
      <c r="AN40" s="39"/>
      <c r="AO40" s="39"/>
      <c r="AP40" s="39"/>
      <c r="AQ40" s="16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1:52" ht="12" customHeight="1">
      <c r="K41" s="52"/>
      <c r="W41" s="50"/>
      <c r="X41" s="51"/>
      <c r="Y41" s="51"/>
      <c r="Z41" s="51"/>
      <c r="AA41" s="51"/>
      <c r="AB41" s="51"/>
      <c r="AC41" s="51"/>
      <c r="AD41" s="51"/>
      <c r="AE41" s="51"/>
      <c r="AF41" s="67"/>
      <c r="AG41" s="50"/>
      <c r="AH41" s="48"/>
      <c r="AI41" s="48"/>
      <c r="AJ41" s="48"/>
      <c r="AK41" s="48"/>
      <c r="AL41" s="48"/>
      <c r="AM41" s="48"/>
      <c r="AN41" s="48"/>
      <c r="AO41" s="48"/>
      <c r="AP41" s="48"/>
      <c r="AQ41" s="16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5:52" ht="12" customHeight="1">
      <c r="O42" s="49"/>
      <c r="P42" s="38"/>
      <c r="Q42" s="38"/>
      <c r="R42" s="38"/>
      <c r="S42" s="38"/>
      <c r="T42" s="38"/>
      <c r="U42" s="38"/>
      <c r="V42" s="38"/>
      <c r="W42" s="49"/>
      <c r="X42" s="38"/>
      <c r="Y42" s="38"/>
      <c r="Z42" s="38"/>
      <c r="AA42" s="38"/>
      <c r="AB42" s="38"/>
      <c r="AC42" s="38"/>
      <c r="AD42" s="38"/>
      <c r="AE42" s="38"/>
      <c r="AF42" s="66"/>
      <c r="AG42" s="49"/>
      <c r="AH42" s="39"/>
      <c r="AI42" s="39"/>
      <c r="AJ42" s="39"/>
      <c r="AK42" s="39"/>
      <c r="AL42" s="39"/>
      <c r="AM42" s="39"/>
      <c r="AN42" s="39"/>
      <c r="AO42" s="39"/>
      <c r="AP42" s="39"/>
      <c r="AQ42" s="16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5:52" ht="12" customHeight="1">
      <c r="O43" s="49"/>
      <c r="P43" s="38"/>
      <c r="Q43" s="38"/>
      <c r="R43" s="38"/>
      <c r="S43" s="38"/>
      <c r="T43" s="38"/>
      <c r="U43" s="38"/>
      <c r="V43" s="38"/>
      <c r="W43" s="49"/>
      <c r="X43" s="38"/>
      <c r="Y43" s="38"/>
      <c r="Z43" s="38"/>
      <c r="AA43" s="38"/>
      <c r="AB43" s="38"/>
      <c r="AC43" s="38"/>
      <c r="AD43" s="38"/>
      <c r="AE43" s="38"/>
      <c r="AF43" s="66"/>
      <c r="AG43" s="49"/>
      <c r="AH43" s="39"/>
      <c r="AI43" s="39"/>
      <c r="AJ43" s="39"/>
      <c r="AK43" s="39"/>
      <c r="AL43" s="39"/>
      <c r="AM43" s="39"/>
      <c r="AN43" s="39"/>
      <c r="AO43" s="39"/>
      <c r="AP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23:52" ht="12" customHeight="1">
      <c r="W44" s="49"/>
      <c r="X44" s="38"/>
      <c r="Y44" s="38"/>
      <c r="Z44" s="38"/>
      <c r="AA44" s="38"/>
      <c r="AB44" s="38"/>
      <c r="AC44" s="38"/>
      <c r="AD44" s="38"/>
      <c r="AE44" s="38"/>
      <c r="AF44" s="66"/>
      <c r="AG44" s="4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23:52" ht="12" customHeight="1">
      <c r="W45" s="50"/>
      <c r="X45" s="51"/>
      <c r="Y45" s="51"/>
      <c r="Z45" s="51"/>
      <c r="AA45" s="51"/>
      <c r="AB45" s="51"/>
      <c r="AC45" s="51"/>
      <c r="AD45" s="51"/>
      <c r="AE45" s="51"/>
      <c r="AF45" s="67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39"/>
      <c r="AR45" s="48"/>
      <c r="AS45" s="48"/>
      <c r="AT45" s="48"/>
      <c r="AU45" s="48"/>
      <c r="AV45" s="48"/>
      <c r="AW45" s="48"/>
      <c r="AX45" s="48"/>
      <c r="AY45" s="48"/>
      <c r="AZ45" s="48"/>
    </row>
    <row r="46" spans="23:52" ht="12" customHeight="1">
      <c r="W46" s="50"/>
      <c r="X46" s="51"/>
      <c r="Y46" s="51"/>
      <c r="Z46" s="51"/>
      <c r="AA46" s="51"/>
      <c r="AB46" s="51"/>
      <c r="AC46" s="51"/>
      <c r="AD46" s="51"/>
      <c r="AE46" s="51"/>
      <c r="AF46" s="67"/>
      <c r="AG46" s="51"/>
      <c r="AH46" s="48"/>
      <c r="AI46" s="48"/>
      <c r="AJ46" s="48"/>
      <c r="AK46" s="48"/>
      <c r="AL46" s="48"/>
      <c r="AM46" s="48"/>
      <c r="AN46" s="48"/>
      <c r="AO46" s="48"/>
      <c r="AP46" s="48"/>
      <c r="AR46" s="48"/>
      <c r="AS46" s="48"/>
      <c r="AT46" s="48"/>
      <c r="AU46" s="48"/>
      <c r="AV46" s="48"/>
      <c r="AW46" s="48"/>
      <c r="AX46" s="48"/>
      <c r="AY46" s="48"/>
      <c r="AZ46" s="48"/>
    </row>
    <row r="47" ht="12" customHeight="1">
      <c r="K47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21"/>
  <sheetViews>
    <sheetView zoomScalePageLayoutView="0" workbookViewId="0" topLeftCell="A1">
      <selection activeCell="A9" sqref="A9:E9"/>
    </sheetView>
  </sheetViews>
  <sheetFormatPr defaultColWidth="9.140625" defaultRowHeight="12" customHeight="1"/>
  <cols>
    <col min="1" max="1" width="29.28125" style="83" customWidth="1"/>
    <col min="2" max="2" width="10.28125" style="83" customWidth="1"/>
    <col min="3" max="3" width="11.421875" style="83" customWidth="1"/>
    <col min="4" max="4" width="11.00390625" style="83" customWidth="1"/>
    <col min="5" max="5" width="11.8515625" style="83" customWidth="1"/>
    <col min="6" max="6" width="8.8515625" style="83" customWidth="1"/>
    <col min="7" max="7" width="10.140625" style="83" customWidth="1"/>
    <col min="8" max="8" width="10.57421875" style="83" customWidth="1"/>
    <col min="9" max="16384" width="9.140625" style="83" customWidth="1"/>
  </cols>
  <sheetData>
    <row r="1" ht="12" customHeight="1">
      <c r="A1" s="82" t="s">
        <v>102</v>
      </c>
    </row>
    <row r="2" ht="12" customHeight="1">
      <c r="A2" s="84" t="s">
        <v>18</v>
      </c>
    </row>
    <row r="3" ht="12" customHeight="1">
      <c r="A3" s="84"/>
    </row>
    <row r="4" ht="12" customHeight="1">
      <c r="A4" s="75" t="s">
        <v>93</v>
      </c>
    </row>
    <row r="5" spans="1:5" ht="12.75" customHeight="1">
      <c r="A5" s="77"/>
      <c r="B5" s="78" t="s">
        <v>20</v>
      </c>
      <c r="C5" s="78" t="s">
        <v>88</v>
      </c>
      <c r="D5" s="78" t="s">
        <v>126</v>
      </c>
      <c r="E5" s="78" t="s">
        <v>127</v>
      </c>
    </row>
    <row r="6" spans="1:5" ht="12.75" customHeight="1">
      <c r="A6" s="79" t="s">
        <v>89</v>
      </c>
      <c r="B6" s="80">
        <v>1.966</v>
      </c>
      <c r="C6" s="80">
        <v>0.3846</v>
      </c>
      <c r="D6" s="80">
        <v>1.424</v>
      </c>
      <c r="E6" s="80">
        <v>1.202</v>
      </c>
    </row>
    <row r="7" spans="1:5" ht="12.75" customHeight="1">
      <c r="A7" s="79" t="s">
        <v>90</v>
      </c>
      <c r="B7" s="80">
        <v>0.12</v>
      </c>
      <c r="C7" s="80">
        <v>1.1</v>
      </c>
      <c r="D7" s="80">
        <v>1.7</v>
      </c>
      <c r="E7" s="80">
        <v>1</v>
      </c>
    </row>
    <row r="8" spans="1:5" ht="12.75" customHeight="1">
      <c r="A8" s="79" t="s">
        <v>91</v>
      </c>
      <c r="B8" s="80">
        <f>(B6*B7)/2</f>
        <v>0.11796</v>
      </c>
      <c r="C8" s="80">
        <f>(C6*C7)/2</f>
        <v>0.21153000000000002</v>
      </c>
      <c r="D8" s="80">
        <f>(D6*D7)/2</f>
        <v>1.2104</v>
      </c>
      <c r="E8" s="80">
        <f>(E6*E7)/2</f>
        <v>0.601</v>
      </c>
    </row>
    <row r="9" spans="1:5" ht="12.75" customHeight="1">
      <c r="A9" s="115" t="s">
        <v>92</v>
      </c>
      <c r="B9" s="115"/>
      <c r="C9" s="115"/>
      <c r="D9" s="115"/>
      <c r="E9" s="115"/>
    </row>
    <row r="12" ht="12" customHeight="1">
      <c r="A12" s="75" t="s">
        <v>94</v>
      </c>
    </row>
    <row r="13" spans="2:9" ht="12" customHeight="1">
      <c r="B13" s="114" t="s">
        <v>24</v>
      </c>
      <c r="C13" s="85" t="s">
        <v>96</v>
      </c>
      <c r="D13" s="85" t="s">
        <v>97</v>
      </c>
      <c r="E13" s="85" t="s">
        <v>100</v>
      </c>
      <c r="F13" s="85" t="s">
        <v>101</v>
      </c>
      <c r="G13" s="85" t="s">
        <v>98</v>
      </c>
      <c r="H13" s="85" t="s">
        <v>99</v>
      </c>
      <c r="I13" s="85"/>
    </row>
    <row r="14" spans="1:9" ht="12" customHeight="1">
      <c r="A14" s="86" t="s">
        <v>20</v>
      </c>
      <c r="B14" s="86" t="s">
        <v>7</v>
      </c>
      <c r="C14" s="70" t="s">
        <v>81</v>
      </c>
      <c r="D14" s="87">
        <f>B8</f>
        <v>0.11796</v>
      </c>
      <c r="E14" s="87">
        <v>0.128</v>
      </c>
      <c r="F14" s="87">
        <v>0.121</v>
      </c>
      <c r="G14" s="88">
        <f>100*(E14/D14)</f>
        <v>108.51135978297728</v>
      </c>
      <c r="H14" s="88">
        <f>100*F14/D14</f>
        <v>102.57714479484571</v>
      </c>
      <c r="I14" s="88"/>
    </row>
    <row r="15" spans="1:9" ht="12" customHeight="1">
      <c r="A15" s="89" t="s">
        <v>15</v>
      </c>
      <c r="B15" s="89" t="s">
        <v>7</v>
      </c>
      <c r="C15" s="70" t="s">
        <v>9</v>
      </c>
      <c r="D15" s="87">
        <f>B8+C8</f>
        <v>0.32949</v>
      </c>
      <c r="E15" s="87">
        <v>0.3</v>
      </c>
      <c r="F15" s="87">
        <v>0.29</v>
      </c>
      <c r="G15" s="88">
        <f>100*(E15/D15)</f>
        <v>91.04980424292087</v>
      </c>
      <c r="H15" s="88">
        <f>100*F15/D15</f>
        <v>88.01481076815683</v>
      </c>
      <c r="I15" s="88"/>
    </row>
    <row r="16" spans="1:9" ht="12" customHeight="1">
      <c r="A16" s="86" t="s">
        <v>16</v>
      </c>
      <c r="B16" s="86" t="s">
        <v>7</v>
      </c>
      <c r="C16" s="70" t="s">
        <v>9</v>
      </c>
      <c r="D16" s="87">
        <f>D8</f>
        <v>1.2104</v>
      </c>
      <c r="E16" s="87">
        <v>1.14</v>
      </c>
      <c r="F16" s="87">
        <v>1.14</v>
      </c>
      <c r="G16" s="88">
        <f>100*(E16/D16)</f>
        <v>94.18374091209517</v>
      </c>
      <c r="H16" s="88">
        <f>100*F16/D16</f>
        <v>94.18374091209517</v>
      </c>
      <c r="I16" s="88"/>
    </row>
    <row r="17" spans="1:9" ht="12" customHeight="1">
      <c r="A17" s="86" t="s">
        <v>95</v>
      </c>
      <c r="B17" s="74" t="s">
        <v>7</v>
      </c>
      <c r="C17" s="70" t="s">
        <v>51</v>
      </c>
      <c r="D17" s="87">
        <f>E8</f>
        <v>0.601</v>
      </c>
      <c r="E17" s="87">
        <v>0.601</v>
      </c>
      <c r="F17" s="87">
        <v>0.571</v>
      </c>
      <c r="G17" s="88">
        <f>100*(E17/D17)</f>
        <v>100</v>
      </c>
      <c r="H17" s="88">
        <f>100*F17/D17</f>
        <v>95.00831946755407</v>
      </c>
      <c r="I17" s="88"/>
    </row>
    <row r="18" spans="1:9" ht="12" customHeight="1">
      <c r="A18" s="73" t="s">
        <v>14</v>
      </c>
      <c r="B18" s="73" t="s">
        <v>7</v>
      </c>
      <c r="C18" s="70" t="s">
        <v>79</v>
      </c>
      <c r="D18" s="87">
        <f>E8+D8</f>
        <v>1.8114</v>
      </c>
      <c r="E18" s="87">
        <v>1.78</v>
      </c>
      <c r="F18" s="87">
        <v>1.72</v>
      </c>
      <c r="G18" s="88">
        <f>100*(E18/D18)</f>
        <v>98.2665341724633</v>
      </c>
      <c r="H18" s="88">
        <f>100*F18/D18</f>
        <v>94.95417908799824</v>
      </c>
      <c r="I18" s="88"/>
    </row>
    <row r="19" ht="12" customHeight="1">
      <c r="C19" s="90"/>
    </row>
    <row r="20" spans="7:8" ht="12" customHeight="1">
      <c r="G20" s="88"/>
      <c r="H20" s="88"/>
    </row>
    <row r="21" spans="6:9" ht="12" customHeight="1">
      <c r="F21" s="88"/>
      <c r="I21" s="88"/>
    </row>
  </sheetData>
  <sheetProtection/>
  <mergeCells count="1">
    <mergeCell ref="A9:E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J37"/>
  <sheetViews>
    <sheetView zoomScalePageLayoutView="0" workbookViewId="0" topLeftCell="A1">
      <selection activeCell="F25" sqref="F25"/>
    </sheetView>
  </sheetViews>
  <sheetFormatPr defaultColWidth="9.140625" defaultRowHeight="12" customHeight="1"/>
  <cols>
    <col min="1" max="1" width="38.8515625" style="6" customWidth="1"/>
    <col min="2" max="2" width="15.140625" style="6" customWidth="1"/>
    <col min="3" max="3" width="12.57421875" style="6" customWidth="1"/>
    <col min="4" max="4" width="11.00390625" style="6" customWidth="1"/>
    <col min="5" max="5" width="11.28125" style="6" customWidth="1"/>
    <col min="6" max="6" width="9.7109375" style="68" customWidth="1"/>
    <col min="7" max="7" width="7.00390625" style="6" customWidth="1"/>
    <col min="8" max="8" width="18.28125" style="30" customWidth="1"/>
    <col min="9" max="16384" width="9.140625" style="6" customWidth="1"/>
  </cols>
  <sheetData>
    <row r="1" ht="12" customHeight="1">
      <c r="A1" s="3" t="s">
        <v>48</v>
      </c>
    </row>
    <row r="2" ht="12" customHeight="1">
      <c r="A2" s="53" t="s">
        <v>104</v>
      </c>
    </row>
    <row r="4" spans="1:8" ht="12" customHeight="1">
      <c r="A4" s="1" t="s">
        <v>0</v>
      </c>
      <c r="B4" s="1" t="s">
        <v>1</v>
      </c>
      <c r="C4" s="1" t="s">
        <v>12</v>
      </c>
      <c r="D4" s="1" t="s">
        <v>2</v>
      </c>
      <c r="E4" s="1" t="s">
        <v>3</v>
      </c>
      <c r="F4" s="13" t="s">
        <v>4</v>
      </c>
      <c r="G4" s="1" t="s">
        <v>24</v>
      </c>
      <c r="H4" s="1" t="s">
        <v>5</v>
      </c>
    </row>
    <row r="5" spans="1:8" ht="12" customHeight="1">
      <c r="A5" s="6" t="s">
        <v>6</v>
      </c>
      <c r="B5" s="30">
        <v>11507501</v>
      </c>
      <c r="C5" s="30" t="s">
        <v>13</v>
      </c>
      <c r="D5" s="30">
        <v>20080409</v>
      </c>
      <c r="E5" s="30">
        <v>130400</v>
      </c>
      <c r="F5" s="55" t="s">
        <v>118</v>
      </c>
      <c r="G5" s="30" t="s">
        <v>7</v>
      </c>
      <c r="H5" s="30" t="s">
        <v>26</v>
      </c>
    </row>
    <row r="6" spans="1:8" ht="12" customHeight="1">
      <c r="A6" s="6" t="s">
        <v>6</v>
      </c>
      <c r="B6" s="30">
        <v>11507501</v>
      </c>
      <c r="C6" s="30" t="s">
        <v>13</v>
      </c>
      <c r="D6" s="30">
        <v>20080409</v>
      </c>
      <c r="E6" s="30">
        <v>130400</v>
      </c>
      <c r="F6" s="57">
        <v>0.002</v>
      </c>
      <c r="G6" s="30" t="s">
        <v>45</v>
      </c>
      <c r="H6" s="30" t="s">
        <v>84</v>
      </c>
    </row>
    <row r="7" spans="1:8" ht="12" customHeight="1">
      <c r="A7" s="6" t="s">
        <v>6</v>
      </c>
      <c r="B7" s="30">
        <v>11507501</v>
      </c>
      <c r="C7" s="30" t="s">
        <v>85</v>
      </c>
      <c r="D7" s="30">
        <v>20080409</v>
      </c>
      <c r="E7" s="30">
        <v>61500</v>
      </c>
      <c r="F7" s="55" t="s">
        <v>118</v>
      </c>
      <c r="G7" s="30" t="s">
        <v>7</v>
      </c>
      <c r="H7" s="30" t="s">
        <v>26</v>
      </c>
    </row>
    <row r="8" spans="1:8" ht="12" customHeight="1">
      <c r="A8" s="6" t="s">
        <v>6</v>
      </c>
      <c r="B8" s="30">
        <v>11507501</v>
      </c>
      <c r="C8" s="30" t="s">
        <v>85</v>
      </c>
      <c r="D8" s="30">
        <v>20080409</v>
      </c>
      <c r="E8" s="30">
        <v>61500</v>
      </c>
      <c r="F8" s="57">
        <v>0.001</v>
      </c>
      <c r="G8" s="30" t="s">
        <v>45</v>
      </c>
      <c r="H8" s="30" t="s">
        <v>84</v>
      </c>
    </row>
    <row r="9" spans="1:8" ht="12" customHeight="1">
      <c r="A9" s="6" t="s">
        <v>27</v>
      </c>
      <c r="B9" s="29">
        <v>420451121510000</v>
      </c>
      <c r="C9" s="30" t="s">
        <v>13</v>
      </c>
      <c r="D9" s="30">
        <v>20080423</v>
      </c>
      <c r="E9" s="30">
        <v>81400</v>
      </c>
      <c r="F9" s="58" t="s">
        <v>118</v>
      </c>
      <c r="G9" s="30" t="s">
        <v>7</v>
      </c>
      <c r="H9" s="30" t="s">
        <v>26</v>
      </c>
    </row>
    <row r="10" spans="1:8" ht="12" customHeight="1">
      <c r="A10" s="6" t="s">
        <v>27</v>
      </c>
      <c r="B10" s="29">
        <v>420451121510000</v>
      </c>
      <c r="C10" s="30" t="s">
        <v>13</v>
      </c>
      <c r="D10" s="30">
        <v>20080423</v>
      </c>
      <c r="E10" s="30">
        <v>81400</v>
      </c>
      <c r="F10" s="59">
        <v>0.003</v>
      </c>
      <c r="G10" s="30" t="s">
        <v>45</v>
      </c>
      <c r="H10" s="30" t="s">
        <v>84</v>
      </c>
    </row>
    <row r="11" spans="1:8" ht="12" customHeight="1">
      <c r="A11" s="6" t="s">
        <v>6</v>
      </c>
      <c r="B11" s="30">
        <v>11507501</v>
      </c>
      <c r="C11" s="30" t="s">
        <v>13</v>
      </c>
      <c r="D11" s="30">
        <v>20080520</v>
      </c>
      <c r="E11" s="30">
        <v>65400</v>
      </c>
      <c r="F11" s="55" t="s">
        <v>118</v>
      </c>
      <c r="G11" s="30" t="s">
        <v>7</v>
      </c>
      <c r="H11" s="30" t="s">
        <v>26</v>
      </c>
    </row>
    <row r="12" spans="1:8" ht="12" customHeight="1">
      <c r="A12" s="6" t="s">
        <v>6</v>
      </c>
      <c r="B12" s="30">
        <v>11507501</v>
      </c>
      <c r="C12" s="30" t="s">
        <v>13</v>
      </c>
      <c r="D12" s="30">
        <v>20080520</v>
      </c>
      <c r="E12" s="30">
        <v>65400</v>
      </c>
      <c r="F12" s="57">
        <v>0.002</v>
      </c>
      <c r="G12" s="30" t="s">
        <v>45</v>
      </c>
      <c r="H12" s="30" t="s">
        <v>84</v>
      </c>
    </row>
    <row r="13" spans="1:8" ht="12" customHeight="1">
      <c r="A13" s="6" t="s">
        <v>6</v>
      </c>
      <c r="B13" s="30">
        <v>11507501</v>
      </c>
      <c r="C13" s="30" t="s">
        <v>13</v>
      </c>
      <c r="D13" s="30">
        <v>20080624</v>
      </c>
      <c r="E13" s="30">
        <v>90400</v>
      </c>
      <c r="F13" s="55" t="s">
        <v>118</v>
      </c>
      <c r="G13" s="30" t="s">
        <v>7</v>
      </c>
      <c r="H13" s="30" t="s">
        <v>26</v>
      </c>
    </row>
    <row r="14" spans="1:8" ht="12" customHeight="1">
      <c r="A14" s="6" t="s">
        <v>6</v>
      </c>
      <c r="B14" s="30">
        <v>11507501</v>
      </c>
      <c r="C14" s="30" t="s">
        <v>13</v>
      </c>
      <c r="D14" s="30">
        <v>20080624</v>
      </c>
      <c r="E14" s="30">
        <v>90400</v>
      </c>
      <c r="F14" s="57">
        <v>0.004</v>
      </c>
      <c r="G14" s="30" t="s">
        <v>45</v>
      </c>
      <c r="H14" s="30" t="s">
        <v>84</v>
      </c>
    </row>
    <row r="15" spans="1:8" ht="12" customHeight="1">
      <c r="A15" s="6" t="s">
        <v>6</v>
      </c>
      <c r="B15" s="30">
        <v>11507501</v>
      </c>
      <c r="C15" s="30" t="s">
        <v>85</v>
      </c>
      <c r="D15" s="30">
        <v>20080624</v>
      </c>
      <c r="E15" s="30">
        <v>90500</v>
      </c>
      <c r="F15" s="55" t="s">
        <v>118</v>
      </c>
      <c r="G15" s="30" t="s">
        <v>7</v>
      </c>
      <c r="H15" s="30" t="s">
        <v>26</v>
      </c>
    </row>
    <row r="16" spans="1:8" ht="12" customHeight="1">
      <c r="A16" s="6" t="s">
        <v>6</v>
      </c>
      <c r="B16" s="30">
        <v>11507501</v>
      </c>
      <c r="C16" s="30" t="s">
        <v>85</v>
      </c>
      <c r="D16" s="30">
        <v>20080624</v>
      </c>
      <c r="E16" s="30">
        <v>90500</v>
      </c>
      <c r="F16" s="57">
        <v>0.002</v>
      </c>
      <c r="G16" s="30" t="s">
        <v>45</v>
      </c>
      <c r="H16" s="30" t="s">
        <v>84</v>
      </c>
    </row>
    <row r="17" spans="1:8" ht="12" customHeight="1">
      <c r="A17" s="6" t="s">
        <v>6</v>
      </c>
      <c r="B17" s="30">
        <v>11507501</v>
      </c>
      <c r="C17" s="30" t="s">
        <v>13</v>
      </c>
      <c r="D17" s="30">
        <v>20080722</v>
      </c>
      <c r="E17" s="30">
        <v>71400</v>
      </c>
      <c r="F17" s="55" t="s">
        <v>118</v>
      </c>
      <c r="G17" s="30" t="s">
        <v>7</v>
      </c>
      <c r="H17" s="30" t="s">
        <v>26</v>
      </c>
    </row>
    <row r="18" spans="1:8" ht="12" customHeight="1">
      <c r="A18" s="6" t="s">
        <v>6</v>
      </c>
      <c r="B18" s="30">
        <v>11507501</v>
      </c>
      <c r="C18" s="30" t="s">
        <v>13</v>
      </c>
      <c r="D18" s="30">
        <v>20080722</v>
      </c>
      <c r="E18" s="30">
        <v>71400</v>
      </c>
      <c r="F18" s="57">
        <v>0.001</v>
      </c>
      <c r="G18" s="30" t="s">
        <v>45</v>
      </c>
      <c r="H18" s="30" t="s">
        <v>84</v>
      </c>
    </row>
    <row r="19" spans="1:8" ht="12" customHeight="1">
      <c r="A19" s="6" t="s">
        <v>6</v>
      </c>
      <c r="B19" s="30">
        <v>11507501</v>
      </c>
      <c r="C19" s="30" t="s">
        <v>85</v>
      </c>
      <c r="D19" s="30">
        <v>20080722</v>
      </c>
      <c r="E19" s="30">
        <v>71500</v>
      </c>
      <c r="F19" s="55" t="s">
        <v>118</v>
      </c>
      <c r="G19" s="30" t="s">
        <v>7</v>
      </c>
      <c r="H19" s="30" t="s">
        <v>26</v>
      </c>
    </row>
    <row r="20" spans="1:10" ht="12" customHeight="1">
      <c r="A20" s="6" t="s">
        <v>6</v>
      </c>
      <c r="B20" s="30">
        <v>11507501</v>
      </c>
      <c r="C20" s="30" t="s">
        <v>85</v>
      </c>
      <c r="D20" s="30">
        <v>20080722</v>
      </c>
      <c r="E20" s="30">
        <v>71500</v>
      </c>
      <c r="F20" s="57" t="s">
        <v>86</v>
      </c>
      <c r="G20" s="30" t="s">
        <v>45</v>
      </c>
      <c r="H20" s="30" t="s">
        <v>84</v>
      </c>
      <c r="J20" s="72"/>
    </row>
    <row r="21" spans="1:8" ht="12" customHeight="1">
      <c r="A21" s="6" t="s">
        <v>6</v>
      </c>
      <c r="B21" s="30">
        <v>11507501</v>
      </c>
      <c r="C21" s="30" t="s">
        <v>13</v>
      </c>
      <c r="D21" s="30">
        <v>20080827</v>
      </c>
      <c r="E21" s="30">
        <v>73400</v>
      </c>
      <c r="F21" s="69">
        <v>1.1</v>
      </c>
      <c r="G21" s="30" t="s">
        <v>7</v>
      </c>
      <c r="H21" s="30" t="s">
        <v>26</v>
      </c>
    </row>
    <row r="22" spans="1:8" ht="12" customHeight="1">
      <c r="A22" s="6" t="s">
        <v>6</v>
      </c>
      <c r="B22" s="30">
        <v>11507501</v>
      </c>
      <c r="C22" s="30" t="s">
        <v>13</v>
      </c>
      <c r="D22" s="30">
        <v>20080827</v>
      </c>
      <c r="E22" s="30">
        <v>73400</v>
      </c>
      <c r="F22" s="57">
        <v>0.002</v>
      </c>
      <c r="G22" s="30" t="s">
        <v>45</v>
      </c>
      <c r="H22" s="30" t="s">
        <v>84</v>
      </c>
    </row>
    <row r="23" spans="1:8" ht="12" customHeight="1">
      <c r="A23" s="6" t="s">
        <v>6</v>
      </c>
      <c r="B23" s="30">
        <v>11507501</v>
      </c>
      <c r="C23" s="30" t="s">
        <v>85</v>
      </c>
      <c r="D23" s="30">
        <v>20080827</v>
      </c>
      <c r="E23" s="30">
        <v>73500</v>
      </c>
      <c r="F23" s="55" t="s">
        <v>118</v>
      </c>
      <c r="G23" s="30" t="s">
        <v>7</v>
      </c>
      <c r="H23" s="30" t="s">
        <v>26</v>
      </c>
    </row>
    <row r="24" spans="1:8" ht="12" customHeight="1">
      <c r="A24" s="6" t="s">
        <v>6</v>
      </c>
      <c r="B24" s="30">
        <v>11507501</v>
      </c>
      <c r="C24" s="30" t="s">
        <v>85</v>
      </c>
      <c r="D24" s="30">
        <v>20080827</v>
      </c>
      <c r="E24" s="30">
        <v>73500</v>
      </c>
      <c r="F24" s="57">
        <v>0.001</v>
      </c>
      <c r="G24" s="30" t="s">
        <v>45</v>
      </c>
      <c r="H24" s="30" t="s">
        <v>84</v>
      </c>
    </row>
    <row r="25" spans="1:8" ht="12" customHeight="1">
      <c r="A25" s="6" t="s">
        <v>6</v>
      </c>
      <c r="B25" s="30">
        <v>11507501</v>
      </c>
      <c r="C25" s="30" t="s">
        <v>13</v>
      </c>
      <c r="D25" s="30">
        <v>20080916</v>
      </c>
      <c r="E25" s="30">
        <v>74400</v>
      </c>
      <c r="F25" s="69">
        <v>1.2</v>
      </c>
      <c r="G25" s="30" t="s">
        <v>7</v>
      </c>
      <c r="H25" s="30" t="s">
        <v>26</v>
      </c>
    </row>
    <row r="26" spans="1:8" ht="12" customHeight="1">
      <c r="A26" s="6" t="s">
        <v>6</v>
      </c>
      <c r="B26" s="30">
        <v>11507501</v>
      </c>
      <c r="C26" s="30" t="s">
        <v>13</v>
      </c>
      <c r="D26" s="30">
        <v>20080916</v>
      </c>
      <c r="E26" s="30">
        <v>74400</v>
      </c>
      <c r="F26" s="57">
        <v>0.003</v>
      </c>
      <c r="G26" s="30" t="s">
        <v>45</v>
      </c>
      <c r="H26" s="30" t="s">
        <v>84</v>
      </c>
    </row>
    <row r="27" spans="1:8" ht="12" customHeight="1">
      <c r="A27" s="6" t="s">
        <v>6</v>
      </c>
      <c r="B27" s="30">
        <v>11507501</v>
      </c>
      <c r="C27" s="30" t="s">
        <v>85</v>
      </c>
      <c r="D27" s="30">
        <v>20080916</v>
      </c>
      <c r="E27" s="30">
        <v>74500</v>
      </c>
      <c r="F27" s="55" t="s">
        <v>118</v>
      </c>
      <c r="G27" s="30" t="s">
        <v>7</v>
      </c>
      <c r="H27" s="30" t="s">
        <v>26</v>
      </c>
    </row>
    <row r="28" spans="1:8" ht="12" customHeight="1">
      <c r="A28" s="6" t="s">
        <v>6</v>
      </c>
      <c r="B28" s="30">
        <v>11507501</v>
      </c>
      <c r="C28" s="30" t="s">
        <v>85</v>
      </c>
      <c r="D28" s="30">
        <v>20080916</v>
      </c>
      <c r="E28" s="30">
        <v>74500</v>
      </c>
      <c r="F28" s="57">
        <v>0.001</v>
      </c>
      <c r="G28" s="30" t="s">
        <v>45</v>
      </c>
      <c r="H28" s="30" t="s">
        <v>84</v>
      </c>
    </row>
    <row r="29" spans="1:8" ht="12" customHeight="1">
      <c r="A29" s="6" t="s">
        <v>6</v>
      </c>
      <c r="B29" s="30">
        <v>11507501</v>
      </c>
      <c r="C29" s="30" t="s">
        <v>13</v>
      </c>
      <c r="D29" s="30">
        <v>20081028</v>
      </c>
      <c r="E29" s="30">
        <v>70400</v>
      </c>
      <c r="F29" s="55" t="s">
        <v>118</v>
      </c>
      <c r="G29" s="30" t="s">
        <v>7</v>
      </c>
      <c r="H29" s="30" t="s">
        <v>26</v>
      </c>
    </row>
    <row r="30" spans="1:10" ht="12" customHeight="1">
      <c r="A30" s="6" t="s">
        <v>6</v>
      </c>
      <c r="B30" s="30">
        <v>11507501</v>
      </c>
      <c r="C30" s="30" t="s">
        <v>13</v>
      </c>
      <c r="D30" s="30">
        <v>20081028</v>
      </c>
      <c r="E30" s="30">
        <v>70400</v>
      </c>
      <c r="F30" s="57" t="s">
        <v>86</v>
      </c>
      <c r="G30" s="30" t="s">
        <v>45</v>
      </c>
      <c r="H30" s="30" t="s">
        <v>84</v>
      </c>
      <c r="J30" s="72"/>
    </row>
    <row r="31" spans="1:8" ht="12" customHeight="1">
      <c r="A31" s="6" t="s">
        <v>6</v>
      </c>
      <c r="B31" s="30">
        <v>11507501</v>
      </c>
      <c r="C31" s="30" t="s">
        <v>85</v>
      </c>
      <c r="D31" s="30">
        <v>20081028</v>
      </c>
      <c r="E31" s="30">
        <v>70500</v>
      </c>
      <c r="F31" s="55" t="s">
        <v>118</v>
      </c>
      <c r="G31" s="30" t="s">
        <v>7</v>
      </c>
      <c r="H31" s="30" t="s">
        <v>26</v>
      </c>
    </row>
    <row r="32" spans="1:8" ht="12" customHeight="1">
      <c r="A32" s="6" t="s">
        <v>6</v>
      </c>
      <c r="B32" s="30">
        <v>11507501</v>
      </c>
      <c r="C32" s="30" t="s">
        <v>85</v>
      </c>
      <c r="D32" s="30">
        <v>20081028</v>
      </c>
      <c r="E32" s="30">
        <v>70500</v>
      </c>
      <c r="F32" s="57">
        <v>0.002</v>
      </c>
      <c r="G32" s="30" t="s">
        <v>45</v>
      </c>
      <c r="H32" s="30" t="s">
        <v>84</v>
      </c>
    </row>
    <row r="35" ht="12" customHeight="1">
      <c r="F35" s="91"/>
    </row>
    <row r="36" ht="12" customHeight="1">
      <c r="F36" s="91"/>
    </row>
    <row r="37" ht="12" customHeight="1">
      <c r="F37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E38"/>
  <sheetViews>
    <sheetView zoomScalePageLayoutView="0" workbookViewId="0" topLeftCell="A1">
      <selection activeCell="G2" sqref="G2"/>
    </sheetView>
  </sheetViews>
  <sheetFormatPr defaultColWidth="9.140625" defaultRowHeight="12" customHeight="1"/>
  <cols>
    <col min="1" max="1" width="38.140625" style="6" customWidth="1"/>
    <col min="2" max="2" width="16.57421875" style="6" customWidth="1"/>
    <col min="3" max="3" width="13.7109375" style="6" customWidth="1"/>
    <col min="4" max="4" width="9.421875" style="6" customWidth="1"/>
    <col min="5" max="5" width="13.8515625" style="6" customWidth="1"/>
    <col min="6" max="16384" width="9.140625" style="6" customWidth="1"/>
  </cols>
  <sheetData>
    <row r="1" ht="12" customHeight="1">
      <c r="A1" s="3" t="s">
        <v>49</v>
      </c>
    </row>
    <row r="2" ht="12" customHeight="1">
      <c r="A2" s="53" t="s">
        <v>104</v>
      </c>
    </row>
    <row r="3" ht="12" customHeight="1">
      <c r="E3" s="1" t="s">
        <v>44</v>
      </c>
    </row>
    <row r="4" spans="1:5" ht="12" customHeight="1">
      <c r="A4" s="1" t="s">
        <v>0</v>
      </c>
      <c r="B4" s="1" t="s">
        <v>1</v>
      </c>
      <c r="C4" s="1" t="s">
        <v>19</v>
      </c>
      <c r="D4" s="1" t="s">
        <v>26</v>
      </c>
      <c r="E4" s="1" t="s">
        <v>28</v>
      </c>
    </row>
    <row r="5" spans="3:5" ht="12" customHeight="1">
      <c r="C5" s="1"/>
      <c r="D5" s="1" t="s">
        <v>7</v>
      </c>
      <c r="E5" s="1" t="s">
        <v>45</v>
      </c>
    </row>
    <row r="6" spans="1:5" ht="12" customHeight="1">
      <c r="A6" s="6" t="s">
        <v>6</v>
      </c>
      <c r="B6" s="29">
        <v>11507501</v>
      </c>
      <c r="C6" s="54">
        <v>39553.334027777775</v>
      </c>
      <c r="D6" s="55">
        <v>5</v>
      </c>
      <c r="E6" s="57">
        <v>0.14</v>
      </c>
    </row>
    <row r="7" spans="1:5" ht="12" customHeight="1">
      <c r="A7" s="6" t="s">
        <v>6</v>
      </c>
      <c r="B7" s="29">
        <v>11507501</v>
      </c>
      <c r="C7" s="54">
        <v>39553.33541666667</v>
      </c>
      <c r="D7" s="55">
        <v>5.1</v>
      </c>
      <c r="E7" s="57">
        <v>0.145</v>
      </c>
    </row>
    <row r="8" spans="1:5" ht="12" customHeight="1">
      <c r="A8" s="7" t="s">
        <v>27</v>
      </c>
      <c r="B8" s="60">
        <v>420451121510000</v>
      </c>
      <c r="C8" s="56">
        <v>39567.34097222222</v>
      </c>
      <c r="D8" s="58">
        <v>21.6</v>
      </c>
      <c r="E8" s="59">
        <v>0.557</v>
      </c>
    </row>
    <row r="9" spans="1:5" ht="12" customHeight="1">
      <c r="A9" s="7" t="s">
        <v>27</v>
      </c>
      <c r="B9" s="60">
        <v>420451121510000</v>
      </c>
      <c r="C9" s="56">
        <v>39567.342361111114</v>
      </c>
      <c r="D9" s="58">
        <v>21.7</v>
      </c>
      <c r="E9" s="59">
        <v>0.555</v>
      </c>
    </row>
    <row r="10" spans="1:5" ht="12" customHeight="1">
      <c r="A10" s="6" t="s">
        <v>82</v>
      </c>
      <c r="B10" s="29">
        <v>420853121505500</v>
      </c>
      <c r="C10" s="56">
        <v>39574.31319444445</v>
      </c>
      <c r="D10" s="58">
        <v>5.7</v>
      </c>
      <c r="E10" s="59">
        <v>0.171</v>
      </c>
    </row>
    <row r="11" spans="1:5" ht="12" customHeight="1">
      <c r="A11" s="6" t="s">
        <v>82</v>
      </c>
      <c r="B11" s="29">
        <v>420853121505500</v>
      </c>
      <c r="C11" s="56">
        <v>39574.31458333333</v>
      </c>
      <c r="D11" s="58">
        <v>5.7</v>
      </c>
      <c r="E11" s="59">
        <v>0.177</v>
      </c>
    </row>
    <row r="12" spans="1:5" ht="12" customHeight="1">
      <c r="A12" s="6" t="s">
        <v>6</v>
      </c>
      <c r="B12" s="29">
        <v>11507501</v>
      </c>
      <c r="C12" s="54">
        <v>39581.57708333333</v>
      </c>
      <c r="D12" s="55">
        <v>5.9</v>
      </c>
      <c r="E12" s="57">
        <v>0.175</v>
      </c>
    </row>
    <row r="13" spans="1:5" ht="12" customHeight="1">
      <c r="A13" s="6" t="s">
        <v>6</v>
      </c>
      <c r="B13" s="29">
        <v>11507501</v>
      </c>
      <c r="C13" s="56">
        <v>39581.57847222222</v>
      </c>
      <c r="D13" s="55">
        <v>5.9</v>
      </c>
      <c r="E13" s="57">
        <v>0.175</v>
      </c>
    </row>
    <row r="14" spans="1:5" ht="12" customHeight="1">
      <c r="A14" s="6" t="s">
        <v>6</v>
      </c>
      <c r="B14" s="29">
        <v>11507501</v>
      </c>
      <c r="C14" s="56">
        <v>39602.32013888889</v>
      </c>
      <c r="D14" s="55">
        <v>5.9</v>
      </c>
      <c r="E14" s="57">
        <v>0.171</v>
      </c>
    </row>
    <row r="15" spans="1:5" ht="12" customHeight="1">
      <c r="A15" s="6" t="s">
        <v>6</v>
      </c>
      <c r="B15" s="29">
        <v>11507501</v>
      </c>
      <c r="C15" s="56">
        <v>39602.32152777778</v>
      </c>
      <c r="D15" s="55">
        <v>5.9</v>
      </c>
      <c r="E15" s="57">
        <v>0.172</v>
      </c>
    </row>
    <row r="16" spans="1:5" ht="12" customHeight="1">
      <c r="A16" s="7" t="s">
        <v>27</v>
      </c>
      <c r="B16" s="60">
        <v>420451121510000</v>
      </c>
      <c r="C16" s="56">
        <v>39616.34097222222</v>
      </c>
      <c r="D16" s="58">
        <v>18.2</v>
      </c>
      <c r="E16" s="59">
        <v>0.477</v>
      </c>
    </row>
    <row r="17" spans="1:5" ht="12" customHeight="1">
      <c r="A17" s="7" t="s">
        <v>27</v>
      </c>
      <c r="B17" s="60">
        <v>420451121510000</v>
      </c>
      <c r="C17" s="56">
        <v>39616.342361111114</v>
      </c>
      <c r="D17" s="58">
        <v>18.2</v>
      </c>
      <c r="E17" s="59">
        <v>0.475</v>
      </c>
    </row>
    <row r="18" spans="1:5" ht="12" customHeight="1">
      <c r="A18" s="6" t="s">
        <v>82</v>
      </c>
      <c r="B18" s="29">
        <v>420853121505500</v>
      </c>
      <c r="C18" s="54">
        <v>39632.410416666666</v>
      </c>
      <c r="D18" s="58">
        <v>6.5</v>
      </c>
      <c r="E18" s="59">
        <v>0.193</v>
      </c>
    </row>
    <row r="19" spans="1:5" ht="12" customHeight="1">
      <c r="A19" s="6" t="s">
        <v>82</v>
      </c>
      <c r="B19" s="29">
        <v>420853121505500</v>
      </c>
      <c r="C19" s="54">
        <v>39632.41180555556</v>
      </c>
      <c r="D19" s="58">
        <v>6.5</v>
      </c>
      <c r="E19" s="59">
        <v>0.195</v>
      </c>
    </row>
    <row r="20" spans="1:5" ht="12" customHeight="1">
      <c r="A20" s="6" t="s">
        <v>6</v>
      </c>
      <c r="B20" s="29">
        <v>11507501</v>
      </c>
      <c r="C20" s="56">
        <v>39651.299305555556</v>
      </c>
      <c r="D20" s="55">
        <v>7.8</v>
      </c>
      <c r="E20" s="57">
        <v>0.25</v>
      </c>
    </row>
    <row r="21" spans="1:5" ht="12" customHeight="1">
      <c r="A21" s="6" t="s">
        <v>6</v>
      </c>
      <c r="B21" s="29">
        <v>11507501</v>
      </c>
      <c r="C21" s="56">
        <v>39651.30069444444</v>
      </c>
      <c r="D21" s="55">
        <v>8</v>
      </c>
      <c r="E21" s="57">
        <v>0.247</v>
      </c>
    </row>
    <row r="22" spans="1:5" ht="12" customHeight="1">
      <c r="A22" s="56" t="s">
        <v>83</v>
      </c>
      <c r="B22" s="29">
        <v>11509370</v>
      </c>
      <c r="C22" s="56">
        <v>39658.334027777775</v>
      </c>
      <c r="D22" s="58">
        <v>9.5</v>
      </c>
      <c r="E22" s="59">
        <v>0.246</v>
      </c>
    </row>
    <row r="23" spans="1:5" ht="12" customHeight="1">
      <c r="A23" s="56" t="s">
        <v>83</v>
      </c>
      <c r="B23" s="29">
        <v>11509370</v>
      </c>
      <c r="C23" s="56">
        <v>39658.33541666667</v>
      </c>
      <c r="D23" s="58">
        <v>9.6</v>
      </c>
      <c r="E23" s="59">
        <v>0.245</v>
      </c>
    </row>
    <row r="24" spans="1:5" ht="12" customHeight="1">
      <c r="A24" s="6" t="s">
        <v>6</v>
      </c>
      <c r="B24" s="29">
        <v>11507501</v>
      </c>
      <c r="C24" s="56">
        <v>39665.32013888889</v>
      </c>
      <c r="D24" s="55">
        <v>8.8</v>
      </c>
      <c r="E24" s="57">
        <v>0.277</v>
      </c>
    </row>
    <row r="25" spans="1:5" ht="12" customHeight="1">
      <c r="A25" s="6" t="s">
        <v>6</v>
      </c>
      <c r="B25" s="29">
        <v>11507501</v>
      </c>
      <c r="C25" s="56">
        <v>39665.32152777778</v>
      </c>
      <c r="D25" s="55">
        <v>9.2</v>
      </c>
      <c r="E25" s="57">
        <v>0.275</v>
      </c>
    </row>
    <row r="26" spans="1:5" ht="12" customHeight="1">
      <c r="A26" s="56" t="s">
        <v>83</v>
      </c>
      <c r="B26" s="29">
        <v>11509370</v>
      </c>
      <c r="C26" s="56">
        <v>39672.46597222222</v>
      </c>
      <c r="D26" s="58">
        <v>11</v>
      </c>
      <c r="E26" s="59">
        <v>0.265</v>
      </c>
    </row>
    <row r="27" spans="1:5" ht="12" customHeight="1">
      <c r="A27" s="56" t="s">
        <v>83</v>
      </c>
      <c r="B27" s="29">
        <v>11509370</v>
      </c>
      <c r="C27" s="56">
        <v>39672.467361111114</v>
      </c>
      <c r="D27" s="58">
        <v>11</v>
      </c>
      <c r="E27" s="59">
        <v>0.265</v>
      </c>
    </row>
    <row r="28" spans="1:5" ht="12" customHeight="1">
      <c r="A28" s="6" t="s">
        <v>82</v>
      </c>
      <c r="B28" s="29">
        <v>420853121505500</v>
      </c>
      <c r="C28" s="56">
        <v>39679.43819444445</v>
      </c>
      <c r="D28" s="58">
        <v>11.8</v>
      </c>
      <c r="E28" s="59">
        <v>0.263</v>
      </c>
    </row>
    <row r="29" spans="1:5" ht="12" customHeight="1">
      <c r="A29" s="6" t="s">
        <v>82</v>
      </c>
      <c r="B29" s="29">
        <v>420853121505500</v>
      </c>
      <c r="C29" s="56">
        <v>39679.43958333333</v>
      </c>
      <c r="D29" s="58">
        <v>11.5</v>
      </c>
      <c r="E29" s="59">
        <v>0.265</v>
      </c>
    </row>
    <row r="30" spans="1:5" ht="12" customHeight="1">
      <c r="A30" s="6" t="s">
        <v>6</v>
      </c>
      <c r="B30" s="29">
        <v>11507501</v>
      </c>
      <c r="C30" s="54">
        <v>39687.31319444445</v>
      </c>
      <c r="D30" s="55">
        <v>9.9</v>
      </c>
      <c r="E30" s="57">
        <v>0.284</v>
      </c>
    </row>
    <row r="31" spans="1:5" ht="12" customHeight="1">
      <c r="A31" s="6" t="s">
        <v>6</v>
      </c>
      <c r="B31" s="29">
        <v>11507501</v>
      </c>
      <c r="C31" s="54">
        <v>39687.31458333333</v>
      </c>
      <c r="D31" s="55">
        <v>11</v>
      </c>
      <c r="E31" s="57">
        <v>0.286</v>
      </c>
    </row>
    <row r="32" spans="1:5" ht="12" customHeight="1">
      <c r="A32" s="6" t="s">
        <v>6</v>
      </c>
      <c r="B32" s="29">
        <v>11507501</v>
      </c>
      <c r="C32" s="56">
        <v>39721.31319444445</v>
      </c>
      <c r="D32" s="55">
        <v>10.4</v>
      </c>
      <c r="E32" s="57">
        <v>0.293</v>
      </c>
    </row>
    <row r="33" spans="1:5" ht="12" customHeight="1">
      <c r="A33" s="6" t="s">
        <v>6</v>
      </c>
      <c r="B33" s="29">
        <v>11507501</v>
      </c>
      <c r="C33" s="54">
        <v>39721.31458333333</v>
      </c>
      <c r="D33" s="55">
        <v>11.4</v>
      </c>
      <c r="E33" s="57">
        <v>0.293</v>
      </c>
    </row>
    <row r="34" spans="1:5" ht="12" customHeight="1">
      <c r="A34" s="6" t="s">
        <v>82</v>
      </c>
      <c r="B34" s="29">
        <v>420853121505500</v>
      </c>
      <c r="C34" s="56">
        <v>39756.424305555556</v>
      </c>
      <c r="D34" s="58">
        <v>9.1</v>
      </c>
      <c r="E34" s="59">
        <v>0.234</v>
      </c>
    </row>
    <row r="35" spans="1:5" ht="12" customHeight="1">
      <c r="A35" s="6" t="s">
        <v>82</v>
      </c>
      <c r="B35" s="29">
        <v>420853121505500</v>
      </c>
      <c r="C35" s="56">
        <v>39756.42569444444</v>
      </c>
      <c r="D35" s="58">
        <v>10.1</v>
      </c>
      <c r="E35" s="59">
        <v>0.233</v>
      </c>
    </row>
    <row r="37" spans="2:5" ht="12" customHeight="1">
      <c r="B37" s="29"/>
      <c r="C37" s="56"/>
      <c r="D37" s="58"/>
      <c r="E37" s="59"/>
    </row>
    <row r="38" spans="2:5" ht="12" customHeight="1">
      <c r="B38" s="29"/>
      <c r="C38" s="56"/>
      <c r="D38" s="58"/>
      <c r="E38" s="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40" sqref="D40"/>
    </sheetView>
  </sheetViews>
  <sheetFormatPr defaultColWidth="9.140625" defaultRowHeight="12" customHeight="1"/>
  <cols>
    <col min="1" max="1" width="37.7109375" style="8" customWidth="1"/>
    <col min="2" max="2" width="8.57421875" style="8" customWidth="1"/>
    <col min="3" max="3" width="13.7109375" style="8" customWidth="1"/>
    <col min="4" max="4" width="12.57421875" style="8" customWidth="1"/>
    <col min="5" max="5" width="12.140625" style="8" customWidth="1"/>
    <col min="6" max="6" width="11.00390625" style="8" customWidth="1"/>
    <col min="7" max="7" width="6.8515625" style="10" customWidth="1"/>
    <col min="8" max="8" width="11.8515625" style="10" customWidth="1"/>
    <col min="9" max="16384" width="9.140625" style="8" customWidth="1"/>
  </cols>
  <sheetData>
    <row r="1" spans="1:3" ht="12" customHeight="1">
      <c r="A1" s="3" t="s">
        <v>48</v>
      </c>
      <c r="C1" s="3"/>
    </row>
    <row r="2" spans="1:3" ht="12" customHeight="1">
      <c r="A2" s="53" t="s">
        <v>103</v>
      </c>
      <c r="C2" s="53"/>
    </row>
    <row r="4" spans="1:8" s="10" customFormat="1" ht="12" customHeight="1">
      <c r="A4" s="1" t="s">
        <v>0</v>
      </c>
      <c r="B4" s="1" t="s">
        <v>1</v>
      </c>
      <c r="C4" s="19" t="s">
        <v>12</v>
      </c>
      <c r="D4" s="19" t="s">
        <v>2</v>
      </c>
      <c r="E4" s="19" t="s">
        <v>3</v>
      </c>
      <c r="F4" s="19" t="s">
        <v>4</v>
      </c>
      <c r="G4" s="19" t="s">
        <v>24</v>
      </c>
      <c r="H4" s="19" t="s">
        <v>5</v>
      </c>
    </row>
    <row r="5" spans="1:8" ht="12" customHeight="1">
      <c r="A5" s="6" t="s">
        <v>6</v>
      </c>
      <c r="B5" s="30">
        <v>11507501</v>
      </c>
      <c r="C5" s="10" t="s">
        <v>13</v>
      </c>
      <c r="D5" s="10">
        <v>20080520</v>
      </c>
      <c r="E5" s="10">
        <v>65400</v>
      </c>
      <c r="F5" s="28" t="s">
        <v>61</v>
      </c>
      <c r="G5" s="111" t="s">
        <v>119</v>
      </c>
      <c r="H5" s="10" t="s">
        <v>105</v>
      </c>
    </row>
    <row r="6" spans="1:8" ht="12" customHeight="1">
      <c r="A6" s="6" t="s">
        <v>6</v>
      </c>
      <c r="B6" s="30">
        <v>11507501</v>
      </c>
      <c r="C6" s="10" t="s">
        <v>85</v>
      </c>
      <c r="D6" s="10">
        <v>20080520</v>
      </c>
      <c r="E6" s="10">
        <v>65500</v>
      </c>
      <c r="F6" s="28" t="s">
        <v>61</v>
      </c>
      <c r="G6" s="111" t="s">
        <v>119</v>
      </c>
      <c r="H6" s="10" t="s">
        <v>105</v>
      </c>
    </row>
    <row r="7" spans="1:8" ht="12" customHeight="1">
      <c r="A7" s="6" t="s">
        <v>6</v>
      </c>
      <c r="B7" s="30">
        <v>11507501</v>
      </c>
      <c r="C7" s="10" t="s">
        <v>13</v>
      </c>
      <c r="D7" s="10">
        <v>20080813</v>
      </c>
      <c r="E7" s="10">
        <v>72400</v>
      </c>
      <c r="F7" s="28" t="s">
        <v>87</v>
      </c>
      <c r="G7" s="111" t="s">
        <v>119</v>
      </c>
      <c r="H7" s="10" t="s">
        <v>105</v>
      </c>
    </row>
    <row r="8" spans="1:8" ht="12" customHeight="1">
      <c r="A8" s="6" t="s">
        <v>6</v>
      </c>
      <c r="B8" s="30">
        <v>11507501</v>
      </c>
      <c r="C8" s="10" t="s">
        <v>13</v>
      </c>
      <c r="D8" s="10">
        <v>20080827</v>
      </c>
      <c r="E8" s="10">
        <v>73400</v>
      </c>
      <c r="F8" s="28" t="s">
        <v>87</v>
      </c>
      <c r="G8" s="111" t="s">
        <v>119</v>
      </c>
      <c r="H8" s="10" t="s">
        <v>105</v>
      </c>
    </row>
    <row r="9" spans="1:8" ht="12" customHeight="1">
      <c r="A9" s="6" t="s">
        <v>6</v>
      </c>
      <c r="B9" s="30">
        <v>11507501</v>
      </c>
      <c r="C9" s="10" t="s">
        <v>85</v>
      </c>
      <c r="D9" s="10">
        <v>20080827</v>
      </c>
      <c r="E9" s="10">
        <v>73500</v>
      </c>
      <c r="F9" s="28" t="s">
        <v>87</v>
      </c>
      <c r="G9" s="111" t="s">
        <v>119</v>
      </c>
      <c r="H9" s="10" t="s">
        <v>105</v>
      </c>
    </row>
    <row r="10" spans="3:5" ht="12" customHeight="1">
      <c r="C10" s="10"/>
      <c r="D10" s="10"/>
      <c r="E1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44" sqref="B44"/>
    </sheetView>
  </sheetViews>
  <sheetFormatPr defaultColWidth="9.140625" defaultRowHeight="12" customHeight="1"/>
  <cols>
    <col min="1" max="1" width="38.421875" style="8" customWidth="1"/>
    <col min="2" max="2" width="16.421875" style="8" customWidth="1"/>
    <col min="3" max="3" width="14.421875" style="8" customWidth="1"/>
    <col min="4" max="4" width="12.28125" style="8" customWidth="1"/>
    <col min="5" max="5" width="9.140625" style="8" customWidth="1"/>
    <col min="6" max="6" width="10.7109375" style="8" customWidth="1"/>
    <col min="7" max="7" width="10.57421875" style="8" customWidth="1"/>
    <col min="8" max="8" width="9.140625" style="8" customWidth="1"/>
    <col min="9" max="10" width="10.421875" style="8" customWidth="1"/>
    <col min="11" max="11" width="9.140625" style="8" customWidth="1"/>
    <col min="12" max="12" width="10.421875" style="8" customWidth="1"/>
    <col min="13" max="13" width="11.00390625" style="8" customWidth="1"/>
    <col min="14" max="16384" width="9.140625" style="8" customWidth="1"/>
  </cols>
  <sheetData>
    <row r="1" spans="1:15" ht="12" customHeight="1">
      <c r="A1" s="18" t="s">
        <v>49</v>
      </c>
      <c r="O1" s="17"/>
    </row>
    <row r="2" spans="1:16" ht="12" customHeight="1">
      <c r="A2" s="9" t="s">
        <v>103</v>
      </c>
      <c r="O2" s="35"/>
      <c r="P2" s="35"/>
    </row>
    <row r="3" spans="6:16" ht="12" customHeight="1">
      <c r="F3" s="17"/>
      <c r="I3" s="17"/>
      <c r="L3" s="39"/>
      <c r="O3" s="35"/>
      <c r="P3" s="35"/>
    </row>
    <row r="4" spans="1:16" ht="12" customHeight="1">
      <c r="A4" s="19" t="s">
        <v>0</v>
      </c>
      <c r="B4" s="19" t="s">
        <v>1</v>
      </c>
      <c r="C4" s="20" t="s">
        <v>19</v>
      </c>
      <c r="D4" s="21" t="s">
        <v>106</v>
      </c>
      <c r="F4" s="21"/>
      <c r="G4" s="33"/>
      <c r="I4" s="21"/>
      <c r="J4" s="33"/>
      <c r="L4" s="21"/>
      <c r="M4" s="33"/>
      <c r="O4" s="33"/>
      <c r="P4" s="19"/>
    </row>
    <row r="5" spans="1:16" ht="12" customHeight="1">
      <c r="A5" s="10"/>
      <c r="B5" s="10"/>
      <c r="C5" s="20"/>
      <c r="D5" s="112" t="s">
        <v>120</v>
      </c>
      <c r="F5" s="21"/>
      <c r="G5" s="21"/>
      <c r="I5" s="21"/>
      <c r="J5" s="21"/>
      <c r="L5" s="21"/>
      <c r="M5" s="21"/>
      <c r="O5" s="21"/>
      <c r="P5" s="19"/>
    </row>
    <row r="6" spans="1:16" ht="12" customHeight="1">
      <c r="A6" s="8" t="s">
        <v>82</v>
      </c>
      <c r="B6" s="61">
        <v>420853121505500</v>
      </c>
      <c r="C6" s="23">
        <v>39574.31319444445</v>
      </c>
      <c r="D6" s="28">
        <v>6.6</v>
      </c>
      <c r="F6" s="28"/>
      <c r="G6" s="28"/>
      <c r="I6" s="35"/>
      <c r="J6" s="35"/>
      <c r="L6" s="16"/>
      <c r="M6" s="16"/>
      <c r="O6" s="16"/>
      <c r="P6" s="16"/>
    </row>
    <row r="7" spans="1:16" ht="12" customHeight="1">
      <c r="A7" s="8" t="s">
        <v>82</v>
      </c>
      <c r="B7" s="61">
        <v>420853121505500</v>
      </c>
      <c r="C7" s="23">
        <v>39574.31458333333</v>
      </c>
      <c r="D7" s="28">
        <v>7.4</v>
      </c>
      <c r="F7" s="28"/>
      <c r="G7" s="28"/>
      <c r="O7" s="16"/>
      <c r="P7" s="16"/>
    </row>
    <row r="8" spans="1:16" ht="12" customHeight="1">
      <c r="A8" s="8" t="s">
        <v>6</v>
      </c>
      <c r="B8" s="61">
        <v>11507501</v>
      </c>
      <c r="C8" s="15">
        <v>39581.57708333333</v>
      </c>
      <c r="D8" s="34">
        <v>30.7</v>
      </c>
      <c r="F8" s="34"/>
      <c r="G8" s="34"/>
      <c r="I8" s="35"/>
      <c r="J8" s="35"/>
      <c r="L8" s="16"/>
      <c r="M8" s="16"/>
      <c r="O8" s="16"/>
      <c r="P8" s="16"/>
    </row>
    <row r="9" spans="1:7" ht="12" customHeight="1">
      <c r="A9" s="8" t="s">
        <v>6</v>
      </c>
      <c r="B9" s="61">
        <v>11507501</v>
      </c>
      <c r="C9" s="23">
        <v>39581.57847222222</v>
      </c>
      <c r="D9" s="34">
        <v>33.6</v>
      </c>
      <c r="F9" s="34"/>
      <c r="G9" s="34"/>
    </row>
    <row r="10" spans="1:16" ht="12" customHeight="1">
      <c r="A10" s="8" t="s">
        <v>6</v>
      </c>
      <c r="B10" s="61">
        <v>11507501</v>
      </c>
      <c r="C10" s="23">
        <v>39602.32013888889</v>
      </c>
      <c r="D10" s="34">
        <v>8.1</v>
      </c>
      <c r="F10" s="34"/>
      <c r="G10" s="34"/>
      <c r="I10" s="35"/>
      <c r="J10" s="35"/>
      <c r="L10" s="16"/>
      <c r="M10" s="16"/>
      <c r="O10" s="16"/>
      <c r="P10" s="16"/>
    </row>
    <row r="11" spans="1:7" ht="12" customHeight="1">
      <c r="A11" s="8" t="s">
        <v>6</v>
      </c>
      <c r="B11" s="61">
        <v>11507501</v>
      </c>
      <c r="C11" s="23">
        <v>39602.32152777778</v>
      </c>
      <c r="D11" s="34">
        <v>8.2</v>
      </c>
      <c r="F11" s="34"/>
      <c r="G11" s="34"/>
    </row>
    <row r="12" spans="1:16" ht="12" customHeight="1">
      <c r="A12" s="44" t="s">
        <v>27</v>
      </c>
      <c r="B12" s="12">
        <v>420451121510000</v>
      </c>
      <c r="C12" s="23">
        <v>39616.34097222222</v>
      </c>
      <c r="D12" s="8">
        <v>17.1</v>
      </c>
      <c r="I12" s="35"/>
      <c r="J12" s="35"/>
      <c r="L12" s="16"/>
      <c r="M12" s="16"/>
      <c r="O12" s="16"/>
      <c r="P12" s="16"/>
    </row>
    <row r="13" spans="1:4" ht="12" customHeight="1">
      <c r="A13" s="44" t="s">
        <v>27</v>
      </c>
      <c r="B13" s="12">
        <v>420451121510000</v>
      </c>
      <c r="C13" s="23">
        <v>39616.342361111114</v>
      </c>
      <c r="D13" s="8">
        <v>13.9</v>
      </c>
    </row>
    <row r="14" spans="1:16" ht="12" customHeight="1">
      <c r="A14" s="23" t="s">
        <v>83</v>
      </c>
      <c r="B14" s="61">
        <v>11509370</v>
      </c>
      <c r="C14" s="23">
        <v>39638.35486111111</v>
      </c>
      <c r="D14" s="8">
        <v>81</v>
      </c>
      <c r="G14" s="28"/>
      <c r="I14" s="35"/>
      <c r="J14" s="35"/>
      <c r="L14" s="16"/>
      <c r="M14" s="16"/>
      <c r="O14" s="16"/>
      <c r="P14" s="16"/>
    </row>
    <row r="15" spans="1:7" ht="12" customHeight="1">
      <c r="A15" s="23" t="s">
        <v>83</v>
      </c>
      <c r="B15" s="61">
        <v>11509370</v>
      </c>
      <c r="C15" s="23">
        <v>39638.35625</v>
      </c>
      <c r="D15" s="8">
        <v>82.8</v>
      </c>
      <c r="G15" s="28"/>
    </row>
    <row r="16" spans="1:16" ht="12" customHeight="1">
      <c r="A16" s="23" t="s">
        <v>83</v>
      </c>
      <c r="B16" s="61">
        <v>11509370</v>
      </c>
      <c r="C16" s="23">
        <v>39658.334027777775</v>
      </c>
      <c r="D16" s="8">
        <v>34.7</v>
      </c>
      <c r="I16" s="35"/>
      <c r="J16" s="35"/>
      <c r="L16" s="16"/>
      <c r="M16" s="16"/>
      <c r="O16" s="16"/>
      <c r="P16" s="16"/>
    </row>
    <row r="17" spans="1:4" ht="12" customHeight="1">
      <c r="A17" s="23" t="s">
        <v>83</v>
      </c>
      <c r="B17" s="61">
        <v>11509370</v>
      </c>
      <c r="C17" s="23">
        <v>39658.33541666667</v>
      </c>
      <c r="D17" s="8">
        <v>33.9</v>
      </c>
    </row>
    <row r="18" spans="1:16" ht="12" customHeight="1">
      <c r="A18" s="8" t="s">
        <v>6</v>
      </c>
      <c r="B18" s="61">
        <v>11507501</v>
      </c>
      <c r="C18" s="23">
        <v>39665.32013888889</v>
      </c>
      <c r="D18" s="11">
        <v>374</v>
      </c>
      <c r="F18" s="11"/>
      <c r="G18" s="36"/>
      <c r="I18" s="35"/>
      <c r="J18" s="35"/>
      <c r="L18" s="16"/>
      <c r="M18" s="16"/>
      <c r="O18" s="16"/>
      <c r="P18" s="16"/>
    </row>
    <row r="19" spans="1:7" ht="12" customHeight="1">
      <c r="A19" s="8" t="s">
        <v>6</v>
      </c>
      <c r="B19" s="61">
        <v>11507501</v>
      </c>
      <c r="C19" s="23">
        <v>39665.32152777778</v>
      </c>
      <c r="D19" s="11">
        <v>390</v>
      </c>
      <c r="F19" s="11"/>
      <c r="G19" s="36"/>
    </row>
    <row r="20" spans="1:16" ht="12" customHeight="1">
      <c r="A20" s="8" t="s">
        <v>82</v>
      </c>
      <c r="B20" s="61">
        <v>420853121505500</v>
      </c>
      <c r="C20" s="23">
        <v>39679.43819444445</v>
      </c>
      <c r="D20" s="8">
        <v>22.4</v>
      </c>
      <c r="I20" s="35"/>
      <c r="J20" s="35"/>
      <c r="L20" s="16"/>
      <c r="M20" s="16"/>
      <c r="O20" s="16"/>
      <c r="P20" s="16"/>
    </row>
    <row r="21" spans="1:7" ht="12" customHeight="1">
      <c r="A21" s="8" t="s">
        <v>82</v>
      </c>
      <c r="B21" s="61">
        <v>420853121505500</v>
      </c>
      <c r="C21" s="23">
        <v>39679.43958333333</v>
      </c>
      <c r="D21" s="16">
        <v>19.8</v>
      </c>
      <c r="F21" s="16"/>
      <c r="G21" s="35"/>
    </row>
    <row r="22" spans="1:16" ht="12" customHeight="1">
      <c r="A22" s="8" t="s">
        <v>6</v>
      </c>
      <c r="B22" s="61">
        <v>11507501</v>
      </c>
      <c r="C22" s="15">
        <v>39687.31319444445</v>
      </c>
      <c r="D22" s="8">
        <v>117</v>
      </c>
      <c r="G22" s="36"/>
      <c r="I22" s="35"/>
      <c r="J22" s="35"/>
      <c r="L22" s="16"/>
      <c r="M22" s="16"/>
      <c r="O22" s="16"/>
      <c r="P22" s="16"/>
    </row>
    <row r="23" spans="1:7" ht="12" customHeight="1">
      <c r="A23" s="8" t="s">
        <v>6</v>
      </c>
      <c r="B23" s="61">
        <v>11507501</v>
      </c>
      <c r="C23" s="15">
        <v>39687.31458333333</v>
      </c>
      <c r="D23" s="34">
        <v>126</v>
      </c>
      <c r="F23" s="34"/>
      <c r="G23" s="34"/>
    </row>
    <row r="24" spans="1:16" ht="12" customHeight="1">
      <c r="A24" s="8" t="s">
        <v>6</v>
      </c>
      <c r="B24" s="61">
        <v>11507501</v>
      </c>
      <c r="C24" s="23">
        <v>39721.31319444445</v>
      </c>
      <c r="D24" s="16">
        <v>124</v>
      </c>
      <c r="F24" s="16"/>
      <c r="G24" s="36"/>
      <c r="I24" s="35"/>
      <c r="J24" s="35"/>
      <c r="L24" s="16"/>
      <c r="M24" s="16"/>
      <c r="O24" s="16"/>
      <c r="P24" s="16"/>
    </row>
    <row r="25" spans="1:7" ht="12" customHeight="1">
      <c r="A25" s="8" t="s">
        <v>6</v>
      </c>
      <c r="B25" s="61">
        <v>11507501</v>
      </c>
      <c r="C25" s="15">
        <v>39721.31458333333</v>
      </c>
      <c r="D25" s="16">
        <v>148</v>
      </c>
      <c r="F25" s="16"/>
      <c r="G25" s="36"/>
    </row>
    <row r="26" spans="1:16" ht="12" customHeight="1">
      <c r="A26" s="8" t="s">
        <v>82</v>
      </c>
      <c r="B26" s="61">
        <v>420853121505500</v>
      </c>
      <c r="C26" s="23">
        <v>39756.424305555556</v>
      </c>
      <c r="D26" s="36">
        <v>12.2</v>
      </c>
      <c r="F26" s="36"/>
      <c r="G26" s="28"/>
      <c r="I26" s="35"/>
      <c r="J26" s="35"/>
      <c r="L26" s="16"/>
      <c r="M26" s="16"/>
      <c r="O26" s="16"/>
      <c r="P26" s="16"/>
    </row>
    <row r="27" spans="1:7" ht="12" customHeight="1">
      <c r="A27" s="8" t="s">
        <v>82</v>
      </c>
      <c r="B27" s="61">
        <v>420853121505500</v>
      </c>
      <c r="C27" s="23">
        <v>39756.42569444444</v>
      </c>
      <c r="D27" s="28">
        <v>12.3</v>
      </c>
      <c r="F27" s="28"/>
      <c r="G27" s="28"/>
    </row>
    <row r="28" spans="3:4" ht="12" customHeight="1">
      <c r="C28" s="23"/>
      <c r="D28" s="28"/>
    </row>
    <row r="29" spans="3:4" ht="12" customHeight="1">
      <c r="C29" s="23"/>
      <c r="D29" s="28"/>
    </row>
    <row r="30" spans="6:16" ht="12" customHeight="1">
      <c r="F30" s="35"/>
      <c r="G30" s="76"/>
      <c r="H30" s="49"/>
      <c r="I30" s="92"/>
      <c r="J30" s="92"/>
      <c r="L30" s="39"/>
      <c r="M30" s="39"/>
      <c r="O30" s="39"/>
      <c r="P30" s="39"/>
    </row>
    <row r="31" spans="7:16" ht="12" customHeight="1">
      <c r="G31" s="76"/>
      <c r="H31" s="49"/>
      <c r="I31" s="92"/>
      <c r="J31" s="92"/>
      <c r="L31" s="39"/>
      <c r="M31" s="39"/>
      <c r="O31" s="39"/>
      <c r="P31" s="39"/>
    </row>
    <row r="32" spans="6:16" ht="12" customHeight="1">
      <c r="F32" s="38"/>
      <c r="H32" s="49"/>
      <c r="I32" s="92"/>
      <c r="J32" s="92"/>
      <c r="K32" s="17"/>
      <c r="L32" s="39"/>
      <c r="M32" s="39"/>
      <c r="O32" s="39"/>
      <c r="P32" s="39"/>
    </row>
    <row r="33" spans="6:16" ht="12" customHeight="1">
      <c r="F33" s="38"/>
      <c r="H33" s="49"/>
      <c r="I33" s="92"/>
      <c r="J33" s="92"/>
      <c r="K33" s="17"/>
      <c r="L33" s="39"/>
      <c r="M33" s="39"/>
      <c r="O33" s="39"/>
      <c r="P33" s="39"/>
    </row>
    <row r="34" spans="9:16" ht="12" customHeight="1">
      <c r="I34" s="71"/>
      <c r="J34" s="71"/>
      <c r="K34" s="17"/>
      <c r="L34" s="16"/>
      <c r="M34" s="16"/>
      <c r="O34" s="16"/>
      <c r="P34" s="16"/>
    </row>
    <row r="35" spans="7:16" ht="12" customHeight="1">
      <c r="G35" s="17"/>
      <c r="H35" s="49"/>
      <c r="I35" s="92"/>
      <c r="J35" s="92"/>
      <c r="K35" s="17"/>
      <c r="L35" s="39"/>
      <c r="M35" s="39"/>
      <c r="O35" s="39"/>
      <c r="P35" s="39"/>
    </row>
    <row r="36" spans="7:16" ht="12" customHeight="1">
      <c r="G36" s="17"/>
      <c r="H36" s="49"/>
      <c r="I36" s="92"/>
      <c r="J36" s="92"/>
      <c r="L36" s="39"/>
      <c r="M36" s="39"/>
      <c r="O36" s="39"/>
      <c r="P36" s="3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G7" sqref="G7"/>
    </sheetView>
  </sheetViews>
  <sheetFormatPr defaultColWidth="9.140625" defaultRowHeight="12" customHeight="1"/>
  <cols>
    <col min="1" max="1" width="37.28125" style="8" customWidth="1"/>
    <col min="2" max="2" width="15.8515625" style="8" customWidth="1"/>
    <col min="3" max="3" width="11.421875" style="8" customWidth="1"/>
    <col min="4" max="4" width="14.421875" style="8" customWidth="1"/>
    <col min="5" max="5" width="12.57421875" style="8" customWidth="1"/>
    <col min="6" max="10" width="11.7109375" style="8" customWidth="1"/>
    <col min="11" max="11" width="13.57421875" style="8" customWidth="1"/>
    <col min="12" max="12" width="11.140625" style="8" customWidth="1"/>
    <col min="13" max="13" width="10.421875" style="8" customWidth="1"/>
    <col min="14" max="16384" width="9.140625" style="8" customWidth="1"/>
  </cols>
  <sheetData>
    <row r="1" spans="1:4" ht="12" customHeight="1">
      <c r="A1" s="18" t="s">
        <v>112</v>
      </c>
      <c r="D1" s="8" t="s">
        <v>131</v>
      </c>
    </row>
    <row r="2" spans="1:4" ht="12" customHeight="1">
      <c r="A2" s="9" t="s">
        <v>113</v>
      </c>
      <c r="D2" s="8" t="s">
        <v>130</v>
      </c>
    </row>
    <row r="3" ht="12" customHeight="1">
      <c r="A3" s="8" t="s">
        <v>114</v>
      </c>
    </row>
    <row r="4" spans="3:8" ht="12" customHeight="1">
      <c r="C4" s="17"/>
      <c r="H4" s="17"/>
    </row>
    <row r="5" spans="3:13" ht="12" customHeight="1">
      <c r="C5" s="8" t="s">
        <v>46</v>
      </c>
      <c r="D5" s="1" t="s">
        <v>62</v>
      </c>
      <c r="E5" s="1" t="s">
        <v>62</v>
      </c>
      <c r="F5" s="1" t="s">
        <v>63</v>
      </c>
      <c r="I5" s="10"/>
      <c r="K5" s="10"/>
      <c r="M5" s="10"/>
    </row>
    <row r="6" spans="1:12" ht="12" customHeight="1">
      <c r="A6" s="19" t="s">
        <v>0</v>
      </c>
      <c r="B6" s="19" t="s">
        <v>1</v>
      </c>
      <c r="C6" s="1" t="s">
        <v>60</v>
      </c>
      <c r="D6" s="1" t="s">
        <v>115</v>
      </c>
      <c r="E6" s="1" t="s">
        <v>116</v>
      </c>
      <c r="F6" s="1" t="s">
        <v>116</v>
      </c>
      <c r="J6" s="10"/>
      <c r="L6" s="10"/>
    </row>
    <row r="7" spans="3:12" ht="12" customHeight="1">
      <c r="C7" s="10"/>
      <c r="D7" s="1" t="s">
        <v>106</v>
      </c>
      <c r="E7" s="1" t="s">
        <v>106</v>
      </c>
      <c r="F7" s="1" t="s">
        <v>106</v>
      </c>
      <c r="J7" s="10"/>
      <c r="L7" s="10"/>
    </row>
    <row r="8" spans="3:12" ht="12" customHeight="1">
      <c r="C8" s="10"/>
      <c r="D8" s="112" t="s">
        <v>132</v>
      </c>
      <c r="E8" s="112" t="s">
        <v>132</v>
      </c>
      <c r="F8" s="112" t="s">
        <v>132</v>
      </c>
      <c r="J8" s="10"/>
      <c r="L8" s="10"/>
    </row>
    <row r="9" spans="1:13" ht="12" customHeight="1">
      <c r="A9" s="8" t="s">
        <v>6</v>
      </c>
      <c r="B9" s="61">
        <v>11507501</v>
      </c>
      <c r="C9" s="23">
        <v>39665.32013888889</v>
      </c>
      <c r="D9" s="11">
        <v>374</v>
      </c>
      <c r="E9" s="11">
        <v>404</v>
      </c>
      <c r="H9" s="27"/>
      <c r="I9" s="28"/>
      <c r="J9" s="27"/>
      <c r="K9" s="28"/>
      <c r="M9" s="28"/>
    </row>
    <row r="10" spans="1:9" ht="12" customHeight="1">
      <c r="A10" s="23" t="s">
        <v>110</v>
      </c>
      <c r="B10" s="61">
        <v>421209121463000</v>
      </c>
      <c r="C10" s="23">
        <v>39665.410416666666</v>
      </c>
      <c r="D10" s="8">
        <v>234</v>
      </c>
      <c r="E10" s="8">
        <v>220</v>
      </c>
      <c r="H10" s="27"/>
      <c r="I10" s="28"/>
    </row>
    <row r="11" spans="1:8" ht="12" customHeight="1">
      <c r="A11" s="8" t="s">
        <v>82</v>
      </c>
      <c r="B11" s="61">
        <v>420853121505500</v>
      </c>
      <c r="C11" s="23">
        <v>39665.486805555556</v>
      </c>
      <c r="D11" s="16">
        <v>45</v>
      </c>
      <c r="E11" s="8">
        <v>50.8</v>
      </c>
      <c r="H11" s="27"/>
    </row>
    <row r="12" spans="1:8" ht="12" customHeight="1">
      <c r="A12" s="110" t="s">
        <v>111</v>
      </c>
      <c r="B12" s="61">
        <v>420615121533600</v>
      </c>
      <c r="C12" s="23">
        <v>39665.43819444445</v>
      </c>
      <c r="D12" s="8">
        <v>23.5</v>
      </c>
      <c r="E12" s="8">
        <v>25.2</v>
      </c>
      <c r="H12" s="27"/>
    </row>
    <row r="13" spans="1:8" ht="12" customHeight="1">
      <c r="A13" s="23" t="s">
        <v>83</v>
      </c>
      <c r="B13" s="61">
        <v>11509370</v>
      </c>
      <c r="C13" s="23">
        <v>39666.334027777775</v>
      </c>
      <c r="D13" s="8">
        <v>46.6</v>
      </c>
      <c r="E13" s="8">
        <v>54</v>
      </c>
      <c r="H13" s="27"/>
    </row>
    <row r="14" spans="1:13" ht="12" customHeight="1">
      <c r="A14" s="8" t="s">
        <v>6</v>
      </c>
      <c r="B14" s="61">
        <v>11507501</v>
      </c>
      <c r="C14" s="23">
        <v>39700.347916666666</v>
      </c>
      <c r="D14" s="8">
        <v>202</v>
      </c>
      <c r="E14" s="8">
        <v>188</v>
      </c>
      <c r="F14" s="8">
        <v>208</v>
      </c>
      <c r="H14" s="27"/>
      <c r="I14" s="28"/>
      <c r="L14" s="27"/>
      <c r="M14" s="28"/>
    </row>
    <row r="15" spans="1:13" ht="12" customHeight="1">
      <c r="A15" s="23" t="s">
        <v>110</v>
      </c>
      <c r="B15" s="61">
        <v>421209121463000</v>
      </c>
      <c r="C15" s="23">
        <v>39700.38958333333</v>
      </c>
      <c r="D15" s="8">
        <v>175</v>
      </c>
      <c r="E15" s="8">
        <v>137</v>
      </c>
      <c r="F15" s="8">
        <v>155</v>
      </c>
      <c r="H15" s="27"/>
      <c r="I15" s="28"/>
      <c r="L15" s="27"/>
      <c r="M15" s="28"/>
    </row>
    <row r="16" spans="1:13" ht="12" customHeight="1">
      <c r="A16" s="8" t="s">
        <v>82</v>
      </c>
      <c r="B16" s="61">
        <v>420853121505500</v>
      </c>
      <c r="C16" s="23">
        <v>39700.50763888889</v>
      </c>
      <c r="D16" s="8">
        <v>75.9</v>
      </c>
      <c r="E16" s="8">
        <v>61.8</v>
      </c>
      <c r="F16" s="8">
        <v>89</v>
      </c>
      <c r="H16" s="27"/>
      <c r="I16" s="28"/>
      <c r="L16" s="27"/>
      <c r="M16" s="28"/>
    </row>
    <row r="17" spans="1:13" ht="12" customHeight="1">
      <c r="A17" s="110" t="s">
        <v>111</v>
      </c>
      <c r="B17" s="61">
        <v>420615121533600</v>
      </c>
      <c r="C17" s="23">
        <v>39701.37569444445</v>
      </c>
      <c r="D17" s="8">
        <v>232</v>
      </c>
      <c r="E17" s="8">
        <v>223</v>
      </c>
      <c r="F17" s="8">
        <v>253</v>
      </c>
      <c r="H17" s="27"/>
      <c r="L17" s="27"/>
      <c r="M17" s="28"/>
    </row>
    <row r="18" spans="1:13" ht="12" customHeight="1">
      <c r="A18" s="23" t="s">
        <v>83</v>
      </c>
      <c r="B18" s="61">
        <v>11509370</v>
      </c>
      <c r="C18" s="23">
        <v>39701.32708333333</v>
      </c>
      <c r="D18" s="8">
        <v>33.2</v>
      </c>
      <c r="E18" s="8">
        <v>29.4</v>
      </c>
      <c r="F18" s="8">
        <v>43</v>
      </c>
      <c r="H18" s="27"/>
      <c r="I18" s="28"/>
      <c r="L18" s="27"/>
      <c r="M18" s="28"/>
    </row>
    <row r="39" ht="12" customHeight="1">
      <c r="G39" s="8" t="s">
        <v>117</v>
      </c>
    </row>
    <row r="40" spans="7:8" ht="12" customHeight="1">
      <c r="G40" s="8">
        <v>0</v>
      </c>
      <c r="H40" s="8">
        <v>0</v>
      </c>
    </row>
    <row r="41" spans="7:8" ht="12" customHeight="1">
      <c r="G41" s="8">
        <v>450</v>
      </c>
      <c r="H41" s="8">
        <v>450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johnw</cp:lastModifiedBy>
  <cp:lastPrinted>2008-02-29T20:44:26Z</cp:lastPrinted>
  <dcterms:created xsi:type="dcterms:W3CDTF">2007-05-14T21:04:23Z</dcterms:created>
  <dcterms:modified xsi:type="dcterms:W3CDTF">2009-05-21T19:46:24Z</dcterms:modified>
  <cp:category/>
  <cp:version/>
  <cp:contentType/>
  <cp:contentStatus/>
</cp:coreProperties>
</file>