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9690" windowHeight="7290" tabRatio="649" activeTab="0"/>
  </bookViews>
  <sheets>
    <sheet name="Cover Letter" sheetId="1" r:id="rId1"/>
    <sheet name="Sample Data SS#6177" sheetId="2" r:id="rId2"/>
    <sheet name="QC Data 6177" sheetId="3" r:id="rId3"/>
  </sheets>
  <definedNames>
    <definedName name="_xlnm.Print_Area" localSheetId="0">'Cover Letter'!$A$1:$H$35</definedName>
    <definedName name="_xlnm.Print_Area" localSheetId="2">'QC Data 6177'!$A$1:$I$88</definedName>
    <definedName name="_xlnm.Print_Area" localSheetId="1">'Sample Data SS#6177'!$A$1:$I$148</definedName>
    <definedName name="_xlnm.Print_Titles" localSheetId="2">'QC Data 6177'!$1:$13</definedName>
    <definedName name="_xlnm.Print_Titles" localSheetId="1">'Sample Data SS#6177'!$1:$13</definedName>
  </definedNames>
  <calcPr fullCalcOnLoad="1"/>
</workbook>
</file>

<file path=xl/sharedStrings.xml><?xml version="1.0" encoding="utf-8"?>
<sst xmlns="http://schemas.openxmlformats.org/spreadsheetml/2006/main" count="446" uniqueCount="324">
  <si>
    <t>Mean</t>
  </si>
  <si>
    <t>MEMORANDUM</t>
  </si>
  <si>
    <t>(LABORATORY DATA REPORT)</t>
  </si>
  <si>
    <t>In reply refer to:</t>
  </si>
  <si>
    <t>To:</t>
  </si>
  <si>
    <t>From:</t>
  </si>
  <si>
    <t>Lab:</t>
  </si>
  <si>
    <t>Thru:</t>
  </si>
  <si>
    <t>Date:</t>
  </si>
  <si>
    <t>Originator:</t>
  </si>
  <si>
    <t>Task No.:</t>
  </si>
  <si>
    <t>Copies:</t>
  </si>
  <si>
    <t>Sujith Kumar</t>
  </si>
  <si>
    <t>Technical Directive No.:</t>
  </si>
  <si>
    <t>Laboratory:</t>
  </si>
  <si>
    <t>Analyst:</t>
  </si>
  <si>
    <t>Comments:</t>
  </si>
  <si>
    <t>Date Received:</t>
  </si>
  <si>
    <t>Date Analyzed:</t>
  </si>
  <si>
    <t>No. Samples Analyzed:</t>
  </si>
  <si>
    <t>Shaw Sample Set No:</t>
  </si>
  <si>
    <t>Sample Matrix:</t>
  </si>
  <si>
    <t>Analysis Type:</t>
  </si>
  <si>
    <t>Feng Lu</t>
  </si>
  <si>
    <t>IRMS</t>
  </si>
  <si>
    <t xml:space="preserve">QC Sample </t>
  </si>
  <si>
    <t xml:space="preserve">Method Used: </t>
  </si>
  <si>
    <t>Method:</t>
  </si>
  <si>
    <t>Analytical Report - Analytical Results</t>
  </si>
  <si>
    <t>Lab ID</t>
  </si>
  <si>
    <t>Analytical Report - Quality Control Data Summary</t>
  </si>
  <si>
    <t xml:space="preserve"> </t>
  </si>
  <si>
    <t>Tech Dir:</t>
  </si>
  <si>
    <t>IRMS Tracking ID</t>
  </si>
  <si>
    <t>Field Sample ID</t>
  </si>
  <si>
    <t>Report Date:</t>
  </si>
  <si>
    <t>IRMS      Tracking ID</t>
  </si>
  <si>
    <t>AW</t>
  </si>
  <si>
    <t>Stdev</t>
  </si>
  <si>
    <t>average</t>
  </si>
  <si>
    <t>std dev</t>
  </si>
  <si>
    <t xml:space="preserve">         Laboratory:</t>
  </si>
  <si>
    <t>S1</t>
  </si>
  <si>
    <r>
      <t xml:space="preserve">Calibrated </t>
    </r>
  </si>
  <si>
    <r>
      <t xml:space="preserve">True </t>
    </r>
  </si>
  <si>
    <t>True</t>
  </si>
  <si>
    <t>Date Collected:</t>
  </si>
  <si>
    <r>
      <t>1000 d</t>
    </r>
    <r>
      <rPr>
        <vertAlign val="superscript"/>
        <sz val="10"/>
        <rFont val="Symbol"/>
        <family val="1"/>
      </rPr>
      <t>2</t>
    </r>
    <r>
      <rPr>
        <sz val="10"/>
        <rFont val="Symbol"/>
        <family val="1"/>
      </rPr>
      <t>H</t>
    </r>
    <r>
      <rPr>
        <vertAlign val="subscript"/>
        <sz val="10"/>
        <rFont val="Arial"/>
        <family val="2"/>
      </rPr>
      <t>VSMOW</t>
    </r>
  </si>
  <si>
    <r>
      <t>1000 d</t>
    </r>
    <r>
      <rPr>
        <vertAlign val="superscript"/>
        <sz val="10"/>
        <rFont val="Arial"/>
        <family val="2"/>
      </rPr>
      <t>18</t>
    </r>
    <r>
      <rPr>
        <sz val="10"/>
        <rFont val="Arial"/>
        <family val="0"/>
      </rPr>
      <t>O</t>
    </r>
    <r>
      <rPr>
        <vertAlign val="subscript"/>
        <sz val="10"/>
        <rFont val="Arial"/>
        <family val="2"/>
      </rPr>
      <t>VSMOW</t>
    </r>
  </si>
  <si>
    <r>
      <t>1000 d</t>
    </r>
    <r>
      <rPr>
        <vertAlign val="superscript"/>
        <sz val="9"/>
        <rFont val="Arial"/>
        <family val="2"/>
      </rPr>
      <t>2</t>
    </r>
    <r>
      <rPr>
        <sz val="9"/>
        <rFont val="Arial"/>
        <family val="2"/>
      </rPr>
      <t>H</t>
    </r>
    <r>
      <rPr>
        <vertAlign val="subscript"/>
        <sz val="9"/>
        <rFont val="Arial"/>
        <family val="2"/>
      </rPr>
      <t>VSMOW</t>
    </r>
  </si>
  <si>
    <r>
      <t>1000 d</t>
    </r>
    <r>
      <rPr>
        <vertAlign val="superscript"/>
        <sz val="9"/>
        <rFont val="Arial"/>
        <family val="2"/>
      </rPr>
      <t>18</t>
    </r>
    <r>
      <rPr>
        <sz val="9"/>
        <rFont val="Arial"/>
        <family val="2"/>
      </rPr>
      <t>O</t>
    </r>
    <r>
      <rPr>
        <vertAlign val="subscript"/>
        <sz val="9"/>
        <rFont val="Arial"/>
        <family val="2"/>
      </rPr>
      <t>VSMOW</t>
    </r>
  </si>
  <si>
    <t>Calibration Standards</t>
  </si>
  <si>
    <t>Check Standard</t>
  </si>
  <si>
    <t>Water</t>
  </si>
  <si>
    <t>SHAW ENVIRONMENTAL AND INFRASTRUCTURE, INC.</t>
  </si>
  <si>
    <t>Contract No. EP-C-08-034</t>
  </si>
  <si>
    <t>Rick Wilkin</t>
  </si>
  <si>
    <t>HW</t>
  </si>
  <si>
    <t xml:space="preserve">  Sample ID                  </t>
  </si>
  <si>
    <t>1D</t>
  </si>
  <si>
    <t>2D</t>
  </si>
  <si>
    <t>3D</t>
  </si>
  <si>
    <t>4D</t>
  </si>
  <si>
    <t>5D</t>
  </si>
  <si>
    <t>6D</t>
  </si>
  <si>
    <t>Determination of Hydrogen and Oxygen Isotope Ratios in Water Samples Using A High Temperature Conversion Elemental Analyzer (TC/EA), A Continuous Flow Unit, and An Isotope Ratio Mass Spectrometer (IRMS).</t>
  </si>
  <si>
    <t>Results</t>
  </si>
  <si>
    <t>Instrument Reading</t>
  </si>
  <si>
    <t>RSKSOP-296v1*</t>
  </si>
  <si>
    <t xml:space="preserve">*RSKSOP-296v1: </t>
  </si>
  <si>
    <t xml:space="preserve">      RSKSOP-296v1</t>
  </si>
  <si>
    <t>RSKSOP-296v1</t>
  </si>
  <si>
    <r>
      <t>Comments:</t>
    </r>
    <r>
      <rPr>
        <u val="single"/>
        <sz val="9"/>
        <rFont val="Arial"/>
        <family val="2"/>
      </rPr>
      <t xml:space="preserve"> </t>
    </r>
    <r>
      <rPr>
        <sz val="9"/>
        <rFont val="Arial"/>
        <family val="2"/>
      </rPr>
      <t xml:space="preserve">
Due to memory effect, typically the first four replicates (italic) of each sample were excluded from the calculations for the average (mean) and the standard deviation (stdev).   </t>
    </r>
  </si>
  <si>
    <r>
      <t>Comments</t>
    </r>
    <r>
      <rPr>
        <sz val="9"/>
        <rFont val="Arial"/>
        <family val="2"/>
      </rPr>
      <t xml:space="preserve">:
Standards AW and S1 were analyzed at the start, middle and end of the sample sequence to calibrate the measured results of the samples.  An additional standard HW was analyzed as a check standard to monitor the accuracy and precision for </t>
    </r>
    <r>
      <rPr>
        <sz val="9"/>
        <rFont val="Symbol"/>
        <family val="1"/>
      </rPr>
      <t>d</t>
    </r>
    <r>
      <rPr>
        <vertAlign val="superscript"/>
        <sz val="9"/>
        <rFont val="Arial"/>
        <family val="2"/>
      </rPr>
      <t>2</t>
    </r>
    <r>
      <rPr>
        <sz val="9"/>
        <rFont val="Arial"/>
        <family val="2"/>
      </rPr>
      <t xml:space="preserve">H and </t>
    </r>
    <r>
      <rPr>
        <sz val="9"/>
        <rFont val="Symbol"/>
        <family val="1"/>
      </rPr>
      <t>d</t>
    </r>
    <r>
      <rPr>
        <vertAlign val="superscript"/>
        <sz val="9"/>
        <rFont val="Arial"/>
        <family val="2"/>
      </rPr>
      <t>18</t>
    </r>
    <r>
      <rPr>
        <sz val="9"/>
        <rFont val="Arial"/>
        <family val="2"/>
      </rPr>
      <t xml:space="preserve">O analyses.  The average and standard deviation were calculated from the bold replicates excluding the italic values, which had memory effect.  </t>
    </r>
  </si>
  <si>
    <t>Cindy Paul</t>
  </si>
  <si>
    <t>7D</t>
  </si>
  <si>
    <t>8D</t>
  </si>
  <si>
    <t>11-FL09</t>
  </si>
  <si>
    <t>8IR222RA</t>
  </si>
  <si>
    <t>6/14-23/2011</t>
  </si>
  <si>
    <t>9/19-22/2011</t>
  </si>
  <si>
    <r>
      <t xml:space="preserve">Six replicates for each of thirty one water samples were analyzed for </t>
    </r>
    <r>
      <rPr>
        <sz val="10"/>
        <rFont val="Symbol"/>
        <family val="1"/>
      </rPr>
      <t>d</t>
    </r>
    <r>
      <rPr>
        <vertAlign val="superscript"/>
        <sz val="10"/>
        <rFont val="Arial"/>
        <family val="2"/>
      </rPr>
      <t>2</t>
    </r>
    <r>
      <rPr>
        <sz val="10"/>
        <rFont val="Arial"/>
        <family val="2"/>
      </rPr>
      <t xml:space="preserve">H and </t>
    </r>
    <r>
      <rPr>
        <sz val="10"/>
        <rFont val="Symbol"/>
        <family val="1"/>
      </rPr>
      <t>d</t>
    </r>
    <r>
      <rPr>
        <vertAlign val="superscript"/>
        <sz val="10"/>
        <rFont val="Arial"/>
        <family val="2"/>
      </rPr>
      <t>18</t>
    </r>
    <r>
      <rPr>
        <sz val="10"/>
        <rFont val="Arial"/>
        <family val="2"/>
      </rPr>
      <t xml:space="preserve">O.  Along with these samples, two standards were analyzed as working standards to calibrate the </t>
    </r>
    <r>
      <rPr>
        <sz val="10"/>
        <rFont val="Symbol"/>
        <family val="1"/>
      </rPr>
      <t>d</t>
    </r>
    <r>
      <rPr>
        <vertAlign val="superscript"/>
        <sz val="10"/>
        <rFont val="Arial"/>
        <family val="2"/>
      </rPr>
      <t>2</t>
    </r>
    <r>
      <rPr>
        <sz val="10"/>
        <rFont val="Arial"/>
        <family val="2"/>
      </rPr>
      <t xml:space="preserve">H and </t>
    </r>
    <r>
      <rPr>
        <sz val="10"/>
        <rFont val="Symbol"/>
        <family val="1"/>
      </rPr>
      <t>d</t>
    </r>
    <r>
      <rPr>
        <vertAlign val="superscript"/>
        <sz val="10"/>
        <rFont val="Arial"/>
        <family val="2"/>
      </rPr>
      <t>18</t>
    </r>
    <r>
      <rPr>
        <sz val="10"/>
        <rFont val="Arial"/>
        <family val="2"/>
      </rPr>
      <t xml:space="preserve">O values of samples.  One additional standard was analyzed as a check standard to monitor the analytical accuracy and precision.  </t>
    </r>
  </si>
  <si>
    <t>D-687-OD</t>
  </si>
  <si>
    <t>D-695-Dup-OD</t>
  </si>
  <si>
    <t>9D</t>
  </si>
  <si>
    <t>10D</t>
  </si>
  <si>
    <t>11D</t>
  </si>
  <si>
    <t>12D</t>
  </si>
  <si>
    <t>13D</t>
  </si>
  <si>
    <t>14D</t>
  </si>
  <si>
    <t>15D</t>
  </si>
  <si>
    <t>16D</t>
  </si>
  <si>
    <t>17D</t>
  </si>
  <si>
    <t>18D</t>
  </si>
  <si>
    <t>19D</t>
  </si>
  <si>
    <t>20D</t>
  </si>
  <si>
    <t>21D</t>
  </si>
  <si>
    <t>22D</t>
  </si>
  <si>
    <t>23D</t>
  </si>
  <si>
    <t>24D</t>
  </si>
  <si>
    <t>25D</t>
  </si>
  <si>
    <t>26D</t>
  </si>
  <si>
    <t>27D</t>
  </si>
  <si>
    <t>28D</t>
  </si>
  <si>
    <t>29D</t>
  </si>
  <si>
    <t>30D</t>
  </si>
  <si>
    <t>31D</t>
  </si>
  <si>
    <t>(6/22/2011)</t>
  </si>
  <si>
    <t>#6177- 1</t>
  </si>
  <si>
    <t>D-679-OD-Dup</t>
  </si>
  <si>
    <t>(6/16/2011)</t>
  </si>
  <si>
    <t>D-631-OD</t>
  </si>
  <si>
    <t>D-706-OD</t>
  </si>
  <si>
    <t>D-705-OD</t>
  </si>
  <si>
    <t>D-679-OD</t>
  </si>
  <si>
    <t>D-691-OD</t>
  </si>
  <si>
    <t>(6/23/2011)</t>
  </si>
  <si>
    <t>D-685-OD</t>
  </si>
  <si>
    <t>(6/21/2011)</t>
  </si>
  <si>
    <t>D-689-OD</t>
  </si>
  <si>
    <t>D-693-OD</t>
  </si>
  <si>
    <t>D-695-OD</t>
  </si>
  <si>
    <t>D-697-OD</t>
  </si>
  <si>
    <t>D-681-OD</t>
  </si>
  <si>
    <t>B-676-OD</t>
  </si>
  <si>
    <t>B-678-OD</t>
  </si>
  <si>
    <t>B-13-OD</t>
  </si>
  <si>
    <t>B-51-OD</t>
  </si>
  <si>
    <t>B-3026-OD</t>
  </si>
  <si>
    <t>(6/17/2011)</t>
  </si>
  <si>
    <t>B-698-OD</t>
  </si>
  <si>
    <t>(6/15/2011)</t>
  </si>
  <si>
    <t>B-619-OD</t>
  </si>
  <si>
    <t>B-688-OD</t>
  </si>
  <si>
    <t>(6/14/2011)</t>
  </si>
  <si>
    <t>B-692-OD</t>
  </si>
  <si>
    <t>B-684-OD</t>
  </si>
  <si>
    <t>B-690-OD</t>
  </si>
  <si>
    <t>B-680-OD</t>
  </si>
  <si>
    <t>B-682-OD</t>
  </si>
  <si>
    <t>B-694-OD</t>
  </si>
  <si>
    <t>(6/20/2011)</t>
  </si>
  <si>
    <t>B-696-OD</t>
  </si>
  <si>
    <t>B-NBA-OD</t>
  </si>
  <si>
    <t>B-684-OD-Dup</t>
  </si>
  <si>
    <t>6177-74</t>
  </si>
  <si>
    <t>6177-75</t>
  </si>
  <si>
    <t>6177-76</t>
  </si>
  <si>
    <t>6177-77</t>
  </si>
  <si>
    <t>6177-78</t>
  </si>
  <si>
    <t>6177-79</t>
  </si>
  <si>
    <t>6177-80</t>
  </si>
  <si>
    <t>6177-81</t>
  </si>
  <si>
    <t>6177-82</t>
  </si>
  <si>
    <t>6177-83</t>
  </si>
  <si>
    <t>6177-84</t>
  </si>
  <si>
    <t>6177-85</t>
  </si>
  <si>
    <t>6177-86</t>
  </si>
  <si>
    <t>6177-87</t>
  </si>
  <si>
    <t>6177-88</t>
  </si>
  <si>
    <t>6177-89</t>
  </si>
  <si>
    <t>6177-90</t>
  </si>
  <si>
    <t>6177-91</t>
  </si>
  <si>
    <t>6177-92</t>
  </si>
  <si>
    <t>6177-93</t>
  </si>
  <si>
    <t>6177-94</t>
  </si>
  <si>
    <t>6177-95</t>
  </si>
  <si>
    <t>6177-96</t>
  </si>
  <si>
    <t>6177-97</t>
  </si>
  <si>
    <t>6177-98</t>
  </si>
  <si>
    <t>6177-99</t>
  </si>
  <si>
    <t>6177-100</t>
  </si>
  <si>
    <t>6177-101</t>
  </si>
  <si>
    <t>6177-102</t>
  </si>
  <si>
    <t>6177-103</t>
  </si>
  <si>
    <t>6177-104</t>
  </si>
  <si>
    <t>6177-105</t>
  </si>
  <si>
    <t>6177-106</t>
  </si>
  <si>
    <t>6177-107</t>
  </si>
  <si>
    <t>6177-108</t>
  </si>
  <si>
    <t>6177-109</t>
  </si>
  <si>
    <t>6177-110</t>
  </si>
  <si>
    <t>6177-111</t>
  </si>
  <si>
    <t>6177-112</t>
  </si>
  <si>
    <t>6177-113</t>
  </si>
  <si>
    <t>6177-114</t>
  </si>
  <si>
    <t>6177-115</t>
  </si>
  <si>
    <t>6177-116</t>
  </si>
  <si>
    <t>6177-117</t>
  </si>
  <si>
    <t>6177-118</t>
  </si>
  <si>
    <t>6177-119</t>
  </si>
  <si>
    <t>6177-120</t>
  </si>
  <si>
    <t>6177-121</t>
  </si>
  <si>
    <t>6177-122</t>
  </si>
  <si>
    <t>6177-123</t>
  </si>
  <si>
    <t>6177-124</t>
  </si>
  <si>
    <t>6177-125</t>
  </si>
  <si>
    <t>6177-126</t>
  </si>
  <si>
    <t>6177-127</t>
  </si>
  <si>
    <t>6177-128</t>
  </si>
  <si>
    <t>6177-129</t>
  </si>
  <si>
    <t>6177-130</t>
  </si>
  <si>
    <t>6177-131</t>
  </si>
  <si>
    <t>6177-132</t>
  </si>
  <si>
    <t>6177-133</t>
  </si>
  <si>
    <t>6177-134</t>
  </si>
  <si>
    <t>6177-135</t>
  </si>
  <si>
    <t>6177-136</t>
  </si>
  <si>
    <t>6177-137</t>
  </si>
  <si>
    <t>6177-138</t>
  </si>
  <si>
    <t>6177-139</t>
  </si>
  <si>
    <t>6177-140</t>
  </si>
  <si>
    <t>6177-141</t>
  </si>
  <si>
    <t>6177-142</t>
  </si>
  <si>
    <t>6177-143</t>
  </si>
  <si>
    <t>6177-144</t>
  </si>
  <si>
    <t>6177-145</t>
  </si>
  <si>
    <t>6177-146</t>
  </si>
  <si>
    <t>6177-147</t>
  </si>
  <si>
    <t>6177-148</t>
  </si>
  <si>
    <t>6177-149</t>
  </si>
  <si>
    <t>6177-150</t>
  </si>
  <si>
    <t>6177-151</t>
  </si>
  <si>
    <t>6177-152</t>
  </si>
  <si>
    <t>6177-153</t>
  </si>
  <si>
    <t>6177-154</t>
  </si>
  <si>
    <t>6177-155</t>
  </si>
  <si>
    <t>6177-156</t>
  </si>
  <si>
    <t>6177-157</t>
  </si>
  <si>
    <t>6177-158</t>
  </si>
  <si>
    <t>6177-159</t>
  </si>
  <si>
    <t>6177-160</t>
  </si>
  <si>
    <t>6177-161</t>
  </si>
  <si>
    <t>6177-162</t>
  </si>
  <si>
    <t>6177-163</t>
  </si>
  <si>
    <t>6177-164</t>
  </si>
  <si>
    <t>6177-165</t>
  </si>
  <si>
    <t>6177-166</t>
  </si>
  <si>
    <t>6177-167</t>
  </si>
  <si>
    <t>6177-168</t>
  </si>
  <si>
    <t>6177-169</t>
  </si>
  <si>
    <t>6177-170</t>
  </si>
  <si>
    <t>6177-171</t>
  </si>
  <si>
    <t>6177-172</t>
  </si>
  <si>
    <t>6177-173</t>
  </si>
  <si>
    <t>6177-174</t>
  </si>
  <si>
    <t>6177-175</t>
  </si>
  <si>
    <t>6177-176</t>
  </si>
  <si>
    <t>6177-177</t>
  </si>
  <si>
    <t>6177-178</t>
  </si>
  <si>
    <t>6177-179</t>
  </si>
  <si>
    <t>6177-180</t>
  </si>
  <si>
    <t>6177-181</t>
  </si>
  <si>
    <t>6177-182</t>
  </si>
  <si>
    <t>6177-183</t>
  </si>
  <si>
    <t>6177-184</t>
  </si>
  <si>
    <t>6177-185</t>
  </si>
  <si>
    <t>6177-186</t>
  </si>
  <si>
    <t>6177-187</t>
  </si>
  <si>
    <t>6177-188</t>
  </si>
  <si>
    <t>6177-189</t>
  </si>
  <si>
    <t>6177-190</t>
  </si>
  <si>
    <t>6177-191</t>
  </si>
  <si>
    <t>6177-192</t>
  </si>
  <si>
    <t>6177-193</t>
  </si>
  <si>
    <t>6177-194</t>
  </si>
  <si>
    <t>6177-195</t>
  </si>
  <si>
    <t>6177-196</t>
  </si>
  <si>
    <t>6177-197</t>
  </si>
  <si>
    <t>6177-198</t>
  </si>
  <si>
    <t>6177-199</t>
  </si>
  <si>
    <t>6177-200</t>
  </si>
  <si>
    <t>6177-201</t>
  </si>
  <si>
    <t>6177-202</t>
  </si>
  <si>
    <t>6177-203</t>
  </si>
  <si>
    <t>6177-204</t>
  </si>
  <si>
    <t>6177-205</t>
  </si>
  <si>
    <t>6177-206</t>
  </si>
  <si>
    <t>6177-207</t>
  </si>
  <si>
    <t>6177-208</t>
  </si>
  <si>
    <t>6177-209</t>
  </si>
  <si>
    <t>6177-210</t>
  </si>
  <si>
    <t>6177-211</t>
  </si>
  <si>
    <t>6177-212</t>
  </si>
  <si>
    <t>6177-213</t>
  </si>
  <si>
    <t>6177-214</t>
  </si>
  <si>
    <t>6177-215</t>
  </si>
  <si>
    <t>6177-216</t>
  </si>
  <si>
    <t>6177-217</t>
  </si>
  <si>
    <t>6177-218</t>
  </si>
  <si>
    <t>6177-219</t>
  </si>
  <si>
    <t>6177-220</t>
  </si>
  <si>
    <t>6177-221</t>
  </si>
  <si>
    <t>6177-222</t>
  </si>
  <si>
    <t>6177-223</t>
  </si>
  <si>
    <t>6177-224</t>
  </si>
  <si>
    <t>6177-225</t>
  </si>
  <si>
    <t>6177-226</t>
  </si>
  <si>
    <t>6177-227</t>
  </si>
  <si>
    <t>6177-228</t>
  </si>
  <si>
    <t>6177-229</t>
  </si>
  <si>
    <t>6177-230</t>
  </si>
  <si>
    <t>6177-231</t>
  </si>
  <si>
    <t>6177-232</t>
  </si>
  <si>
    <t>6177-233</t>
  </si>
  <si>
    <t>6177-234</t>
  </si>
  <si>
    <t>6177-235</t>
  </si>
  <si>
    <t>6177-236</t>
  </si>
  <si>
    <t>6177-237</t>
  </si>
  <si>
    <t>6177-238</t>
  </si>
  <si>
    <t>6177-239</t>
  </si>
  <si>
    <t>6177-240</t>
  </si>
  <si>
    <t>6177-241</t>
  </si>
  <si>
    <t>6177-242</t>
  </si>
  <si>
    <t>6177-243</t>
  </si>
  <si>
    <t>6177-244</t>
  </si>
  <si>
    <t>6177-245</t>
  </si>
  <si>
    <t>6177-246</t>
  </si>
  <si>
    <t>6177-247</t>
  </si>
  <si>
    <t>6177-248</t>
  </si>
  <si>
    <t>6177-249</t>
  </si>
  <si>
    <t>6177-250</t>
  </si>
  <si>
    <t>6177-251</t>
  </si>
  <si>
    <t>6177-252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</si>
</sst>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mm/dd/yy"/>
    <numFmt numFmtId="169" formatCode="m/d"/>
    <numFmt numFmtId="170" formatCode="0.0"/>
    <numFmt numFmtId="171" formatCode="0.0%"/>
    <numFmt numFmtId="172" formatCode="0.000"/>
    <numFmt numFmtId="173" formatCode="00000"/>
    <numFmt numFmtId="174" formatCode="0.0000"/>
    <numFmt numFmtId="175" formatCode="mmm\-yyyy"/>
    <numFmt numFmtId="176" formatCode="[$€-2]\ #,##0.00_);[Red]\([$€-2]\ #,##0.00\)"/>
    <numFmt numFmtId="177" formatCode="[$-409]dddd\,\ mmmm\ dd\,\ yyyy"/>
    <numFmt numFmtId="178" formatCode="0.0000000"/>
  </numFmts>
  <fonts count="68">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b/>
      <sz val="11"/>
      <name val="Arial"/>
      <family val="2"/>
    </font>
    <font>
      <sz val="11"/>
      <name val="Arial"/>
      <family val="2"/>
    </font>
    <font>
      <b/>
      <sz val="18"/>
      <name val="Arial"/>
      <family val="2"/>
    </font>
    <font>
      <sz val="18"/>
      <name val="Arial"/>
      <family val="2"/>
    </font>
    <font>
      <b/>
      <sz val="12"/>
      <name val="Symbol"/>
      <family val="1"/>
    </font>
    <font>
      <sz val="12"/>
      <color indexed="8"/>
      <name val="Arial"/>
      <family val="2"/>
    </font>
    <font>
      <sz val="7"/>
      <name val="Arial"/>
      <family val="2"/>
    </font>
    <font>
      <sz val="10"/>
      <name val="Symbol"/>
      <family val="1"/>
    </font>
    <font>
      <sz val="9"/>
      <name val="Arial"/>
      <family val="2"/>
    </font>
    <font>
      <sz val="9"/>
      <name val="Symbol"/>
      <family val="1"/>
    </font>
    <font>
      <vertAlign val="superscript"/>
      <sz val="9"/>
      <name val="Arial"/>
      <family val="2"/>
    </font>
    <font>
      <b/>
      <u val="single"/>
      <sz val="10"/>
      <name val="Arial"/>
      <family val="2"/>
    </font>
    <font>
      <vertAlign val="superscript"/>
      <sz val="10"/>
      <name val="Arial"/>
      <family val="2"/>
    </font>
    <font>
      <b/>
      <u val="single"/>
      <sz val="11"/>
      <name val="Arial"/>
      <family val="2"/>
    </font>
    <font>
      <b/>
      <u val="single"/>
      <sz val="9"/>
      <name val="Arial"/>
      <family val="2"/>
    </font>
    <font>
      <u val="single"/>
      <sz val="9"/>
      <name val="Arial"/>
      <family val="2"/>
    </font>
    <font>
      <u val="single"/>
      <sz val="10"/>
      <name val="Arial"/>
      <family val="2"/>
    </font>
    <font>
      <sz val="8"/>
      <name val="Arial"/>
      <family val="2"/>
    </font>
    <font>
      <i/>
      <sz val="8"/>
      <name val="Arial"/>
      <family val="2"/>
    </font>
    <font>
      <b/>
      <sz val="8"/>
      <name val="Arial"/>
      <family val="2"/>
    </font>
    <font>
      <vertAlign val="superscript"/>
      <sz val="10"/>
      <name val="Symbol"/>
      <family val="1"/>
    </font>
    <font>
      <sz val="6"/>
      <name val="Arial"/>
      <family val="2"/>
    </font>
    <font>
      <vertAlign val="subscript"/>
      <sz val="10"/>
      <name val="Arial"/>
      <family val="2"/>
    </font>
    <font>
      <vertAlign val="subscript"/>
      <sz val="9"/>
      <name val="Arial"/>
      <family val="2"/>
    </font>
    <font>
      <b/>
      <i/>
      <sz val="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wrapText="1"/>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9">
    <xf numFmtId="0" fontId="0" fillId="0" borderId="0" xfId="0" applyAlignment="1">
      <alignment/>
    </xf>
    <xf numFmtId="0" fontId="6" fillId="0" borderId="0" xfId="57" applyNumberFormat="1" applyFont="1" applyAlignment="1">
      <alignment/>
      <protection/>
    </xf>
    <xf numFmtId="0" fontId="3" fillId="0" borderId="0" xfId="57" applyNumberFormat="1" applyFont="1" applyAlignment="1">
      <alignment/>
      <protection/>
    </xf>
    <xf numFmtId="0" fontId="4" fillId="0" borderId="0" xfId="57" applyNumberFormat="1" applyFont="1" applyAlignment="1">
      <alignment/>
      <protection/>
    </xf>
    <xf numFmtId="0" fontId="7" fillId="0" borderId="0" xfId="57" applyNumberFormat="1" applyFont="1" applyAlignment="1">
      <alignment/>
      <protection/>
    </xf>
    <xf numFmtId="0" fontId="0" fillId="0" borderId="0" xfId="57" applyNumberFormat="1" applyAlignment="1">
      <alignment/>
      <protection/>
    </xf>
    <xf numFmtId="0" fontId="5" fillId="0" borderId="0" xfId="57" applyNumberFormat="1" applyFont="1" applyAlignment="1">
      <alignment/>
      <protection/>
    </xf>
    <xf numFmtId="0" fontId="9" fillId="0" borderId="0" xfId="0" applyFont="1" applyAlignment="1">
      <alignment vertical="center"/>
    </xf>
    <xf numFmtId="0" fontId="0" fillId="0" borderId="0" xfId="0" applyBorder="1" applyAlignment="1">
      <alignment/>
    </xf>
    <xf numFmtId="0" fontId="4" fillId="0" borderId="0" xfId="0" applyFont="1" applyAlignment="1">
      <alignment/>
    </xf>
    <xf numFmtId="0" fontId="4" fillId="0" borderId="0" xfId="0" applyFont="1" applyBorder="1" applyAlignment="1">
      <alignment horizontal="center" vertical="center"/>
    </xf>
    <xf numFmtId="2" fontId="0" fillId="0" borderId="0" xfId="0" applyNumberFormat="1" applyAlignment="1">
      <alignment/>
    </xf>
    <xf numFmtId="0" fontId="8" fillId="0" borderId="0" xfId="0" applyFont="1" applyAlignment="1">
      <alignment vertical="center"/>
    </xf>
    <xf numFmtId="0" fontId="4" fillId="0" borderId="0" xfId="57" applyNumberFormat="1" applyFont="1" applyAlignment="1">
      <alignment horizontal="right"/>
      <protection/>
    </xf>
    <xf numFmtId="0" fontId="5" fillId="0" borderId="0" xfId="57" applyNumberFormat="1" applyFont="1" applyAlignment="1">
      <alignment horizontal="left"/>
      <protection/>
    </xf>
    <xf numFmtId="0" fontId="5" fillId="0" borderId="0" xfId="57" applyNumberFormat="1" applyFont="1" applyAlignment="1">
      <alignment/>
      <protection/>
    </xf>
    <xf numFmtId="0" fontId="4" fillId="0" borderId="0" xfId="0" applyFont="1" applyAlignment="1">
      <alignment horizontal="right" vertical="center"/>
    </xf>
    <xf numFmtId="2" fontId="5" fillId="0" borderId="0" xfId="0" applyNumberFormat="1" applyFont="1" applyBorder="1" applyAlignment="1">
      <alignment horizontal="center" vertical="center"/>
    </xf>
    <xf numFmtId="0" fontId="10" fillId="0" borderId="0" xfId="0" applyFont="1" applyBorder="1" applyAlignment="1">
      <alignment horizontal="center" vertical="center"/>
    </xf>
    <xf numFmtId="0" fontId="5" fillId="0" borderId="0" xfId="0" applyFont="1" applyAlignment="1">
      <alignment/>
    </xf>
    <xf numFmtId="0" fontId="5"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vertical="top" wrapText="1"/>
    </xf>
    <xf numFmtId="0" fontId="4" fillId="0" borderId="0" xfId="0" applyFont="1" applyAlignment="1">
      <alignment vertical="center"/>
    </xf>
    <xf numFmtId="0" fontId="6" fillId="0" borderId="0" xfId="0" applyFont="1" applyBorder="1" applyAlignment="1">
      <alignment horizontal="center" vertical="center"/>
    </xf>
    <xf numFmtId="0" fontId="5" fillId="0" borderId="0" xfId="57" applyNumberFormat="1" applyFont="1" applyAlignment="1">
      <alignment horizontal="left" vertical="top" wrapText="1"/>
      <protection/>
    </xf>
    <xf numFmtId="0" fontId="0" fillId="0" borderId="10" xfId="0" applyBorder="1" applyAlignment="1">
      <alignment/>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4" fillId="0" borderId="0" xfId="0" applyFont="1" applyBorder="1" applyAlignment="1">
      <alignment/>
    </xf>
    <xf numFmtId="0" fontId="3" fillId="0" borderId="0" xfId="0" applyFont="1" applyAlignment="1">
      <alignment/>
    </xf>
    <xf numFmtId="0" fontId="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1" xfId="0" applyFont="1" applyBorder="1" applyAlignment="1">
      <alignment horizontal="center" vertical="center"/>
    </xf>
    <xf numFmtId="0" fontId="14" fillId="0" borderId="11" xfId="0" applyFont="1" applyBorder="1" applyAlignment="1">
      <alignment horizontal="justify" vertical="center"/>
    </xf>
    <xf numFmtId="0" fontId="14" fillId="0" borderId="11" xfId="0" applyFont="1" applyBorder="1" applyAlignment="1">
      <alignment horizontal="center" vertical="center"/>
    </xf>
    <xf numFmtId="0" fontId="14" fillId="0" borderId="12" xfId="0" applyFont="1" applyBorder="1" applyAlignment="1">
      <alignment horizontal="justify" vertical="center"/>
    </xf>
    <xf numFmtId="0" fontId="14" fillId="0" borderId="13" xfId="0" applyNumberFormat="1" applyFont="1" applyBorder="1" applyAlignment="1" quotePrefix="1">
      <alignment/>
    </xf>
    <xf numFmtId="0" fontId="14" fillId="0" borderId="14" xfId="0" applyNumberFormat="1" applyFont="1" applyBorder="1" applyAlignment="1" quotePrefix="1">
      <alignment/>
    </xf>
    <xf numFmtId="168" fontId="0" fillId="0" borderId="0" xfId="0" applyNumberFormat="1" applyFont="1" applyBorder="1" applyAlignment="1">
      <alignment horizontal="center" vertical="center"/>
    </xf>
    <xf numFmtId="0" fontId="0" fillId="0" borderId="0" xfId="0" applyFont="1" applyAlignment="1">
      <alignment vertical="center"/>
    </xf>
    <xf numFmtId="0" fontId="4" fillId="0" borderId="0" xfId="0" applyFont="1" applyBorder="1" applyAlignment="1">
      <alignment horizontal="left" vertical="center"/>
    </xf>
    <xf numFmtId="0" fontId="14" fillId="0" borderId="15" xfId="0" applyFont="1" applyBorder="1" applyAlignment="1">
      <alignment horizontal="justify"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3" xfId="0" applyNumberFormat="1" applyFont="1" applyBorder="1" applyAlignment="1" quotePrefix="1">
      <alignment/>
    </xf>
    <xf numFmtId="0" fontId="14" fillId="0" borderId="13" xfId="0" applyNumberFormat="1" applyFont="1" applyBorder="1" applyAlignment="1">
      <alignment/>
    </xf>
    <xf numFmtId="0" fontId="11" fillId="0" borderId="0" xfId="0" applyFont="1" applyBorder="1" applyAlignment="1">
      <alignment horizontal="left" vertical="top" wrapText="1"/>
    </xf>
    <xf numFmtId="0" fontId="19" fillId="0" borderId="0" xfId="57" applyNumberFormat="1" applyFont="1" applyAlignment="1">
      <alignment/>
      <protection/>
    </xf>
    <xf numFmtId="0" fontId="3" fillId="0" borderId="0" xfId="57" applyNumberFormat="1" applyFont="1" applyAlignment="1">
      <alignment horizontal="right"/>
      <protection/>
    </xf>
    <xf numFmtId="0" fontId="0" fillId="0" borderId="0" xfId="57" applyNumberFormat="1" applyFont="1" applyAlignment="1">
      <alignment/>
      <protection/>
    </xf>
    <xf numFmtId="14" fontId="0" fillId="0" borderId="0" xfId="57" applyNumberFormat="1" applyFont="1" applyAlignment="1">
      <alignment horizontal="left"/>
      <protection/>
    </xf>
    <xf numFmtId="0" fontId="0" fillId="0" borderId="0" xfId="57" applyNumberFormat="1" applyFont="1" applyAlignment="1">
      <alignment horizontal="left"/>
      <protection/>
    </xf>
    <xf numFmtId="0" fontId="7" fillId="0" borderId="0" xfId="57" applyNumberFormat="1" applyFont="1" applyAlignment="1">
      <alignment horizontal="left"/>
      <protection/>
    </xf>
    <xf numFmtId="0" fontId="17" fillId="0" borderId="0" xfId="57" applyNumberFormat="1" applyFont="1" applyAlignment="1">
      <alignment vertical="center"/>
      <protection/>
    </xf>
    <xf numFmtId="0" fontId="17" fillId="0" borderId="0" xfId="57" applyNumberFormat="1" applyFont="1" applyAlignment="1">
      <alignment vertical="top"/>
      <protection/>
    </xf>
    <xf numFmtId="0" fontId="13" fillId="0" borderId="0" xfId="0" applyFont="1" applyBorder="1" applyAlignment="1">
      <alignment horizontal="center" vertical="center"/>
    </xf>
    <xf numFmtId="14" fontId="0" fillId="0" borderId="11" xfId="0" applyNumberFormat="1" applyFont="1" applyBorder="1" applyAlignment="1">
      <alignment horizontal="center" vertical="center"/>
    </xf>
    <xf numFmtId="0" fontId="10" fillId="0" borderId="12" xfId="0" applyFont="1" applyBorder="1" applyAlignment="1">
      <alignment horizontal="left" vertical="center"/>
    </xf>
    <xf numFmtId="0" fontId="10" fillId="0" borderId="16" xfId="0" applyFont="1" applyBorder="1" applyAlignment="1">
      <alignment horizontal="center" vertical="center"/>
    </xf>
    <xf numFmtId="0" fontId="0" fillId="0" borderId="15" xfId="0" applyBorder="1" applyAlignment="1">
      <alignment/>
    </xf>
    <xf numFmtId="0" fontId="0" fillId="0" borderId="12" xfId="0" applyBorder="1" applyAlignment="1">
      <alignment/>
    </xf>
    <xf numFmtId="0" fontId="14" fillId="0" borderId="12" xfId="0" applyFont="1" applyBorder="1" applyAlignment="1">
      <alignment/>
    </xf>
    <xf numFmtId="0" fontId="14" fillId="0" borderId="15" xfId="0" applyFont="1" applyBorder="1" applyAlignment="1" quotePrefix="1">
      <alignment horizontal="center" vertical="center"/>
    </xf>
    <xf numFmtId="0" fontId="13" fillId="0" borderId="16" xfId="0" applyFont="1" applyBorder="1" applyAlignment="1">
      <alignment horizontal="center" vertical="center"/>
    </xf>
    <xf numFmtId="0" fontId="15" fillId="0" borderId="16" xfId="0" applyFont="1" applyBorder="1" applyAlignment="1">
      <alignment horizontal="center" vertical="center"/>
    </xf>
    <xf numFmtId="2" fontId="24" fillId="0" borderId="10" xfId="0" applyNumberFormat="1" applyFont="1" applyBorder="1" applyAlignment="1">
      <alignment horizontal="center" vertical="center"/>
    </xf>
    <xf numFmtId="2" fontId="24" fillId="0" borderId="17" xfId="0" applyNumberFormat="1" applyFont="1" applyBorder="1" applyAlignment="1">
      <alignment horizontal="center" vertical="center"/>
    </xf>
    <xf numFmtId="2" fontId="23" fillId="0" borderId="10" xfId="0" applyNumberFormat="1" applyFont="1" applyBorder="1" applyAlignment="1">
      <alignment horizontal="center" vertical="center"/>
    </xf>
    <xf numFmtId="2" fontId="23" fillId="0" borderId="18" xfId="0" applyNumberFormat="1" applyFont="1" applyBorder="1" applyAlignment="1">
      <alignment horizontal="center" vertical="center"/>
    </xf>
    <xf numFmtId="2" fontId="24" fillId="0" borderId="0" xfId="0" applyNumberFormat="1" applyFont="1" applyBorder="1" applyAlignment="1">
      <alignment horizontal="center" vertical="center"/>
    </xf>
    <xf numFmtId="2" fontId="24" fillId="0" borderId="13" xfId="0" applyNumberFormat="1" applyFont="1" applyBorder="1" applyAlignment="1">
      <alignment horizontal="center" vertical="center"/>
    </xf>
    <xf numFmtId="2" fontId="23" fillId="0" borderId="0" xfId="0" applyNumberFormat="1" applyFont="1" applyBorder="1" applyAlignment="1">
      <alignment horizontal="center" vertical="center"/>
    </xf>
    <xf numFmtId="2" fontId="23" fillId="0" borderId="19" xfId="0" applyNumberFormat="1" applyFont="1" applyBorder="1" applyAlignment="1">
      <alignment horizontal="center" vertical="center"/>
    </xf>
    <xf numFmtId="2" fontId="25" fillId="0" borderId="13" xfId="0" applyNumberFormat="1" applyFont="1" applyBorder="1" applyAlignment="1">
      <alignment horizontal="center" vertical="center"/>
    </xf>
    <xf numFmtId="2" fontId="23" fillId="0" borderId="20" xfId="0" applyNumberFormat="1" applyFont="1" applyBorder="1" applyAlignment="1">
      <alignment horizontal="center" vertical="center"/>
    </xf>
    <xf numFmtId="2" fontId="25" fillId="0" borderId="14" xfId="0" applyNumberFormat="1" applyFont="1" applyBorder="1" applyAlignment="1">
      <alignment horizontal="center" vertical="center"/>
    </xf>
    <xf numFmtId="2" fontId="23" fillId="0" borderId="21" xfId="0" applyNumberFormat="1" applyFont="1" applyBorder="1" applyAlignment="1">
      <alignment horizontal="center" vertical="center"/>
    </xf>
    <xf numFmtId="170" fontId="23" fillId="0" borderId="19" xfId="0" applyNumberFormat="1" applyFont="1" applyBorder="1" applyAlignment="1">
      <alignment horizontal="center" vertical="center"/>
    </xf>
    <xf numFmtId="0" fontId="23" fillId="0" borderId="0" xfId="0" applyNumberFormat="1" applyFont="1" applyAlignment="1" quotePrefix="1">
      <alignment horizontal="center" vertical="center"/>
    </xf>
    <xf numFmtId="0" fontId="23" fillId="0" borderId="0" xfId="0" applyNumberFormat="1" applyFont="1" applyAlignment="1">
      <alignment horizontal="center" vertical="center"/>
    </xf>
    <xf numFmtId="2" fontId="24" fillId="0" borderId="13" xfId="0" applyNumberFormat="1" applyFont="1" applyBorder="1" applyAlignment="1" quotePrefix="1">
      <alignment horizontal="center" vertical="center"/>
    </xf>
    <xf numFmtId="2" fontId="25" fillId="0" borderId="13" xfId="0" applyNumberFormat="1" applyFont="1" applyBorder="1" applyAlignment="1" quotePrefix="1">
      <alignment horizontal="center" vertical="center"/>
    </xf>
    <xf numFmtId="0" fontId="23" fillId="0" borderId="20" xfId="0" applyNumberFormat="1" applyFont="1" applyBorder="1" applyAlignment="1" quotePrefix="1">
      <alignment horizontal="center" vertical="center"/>
    </xf>
    <xf numFmtId="0" fontId="23" fillId="0" borderId="20" xfId="0" applyNumberFormat="1" applyFont="1" applyBorder="1" applyAlignment="1">
      <alignment horizontal="center" vertical="center"/>
    </xf>
    <xf numFmtId="2" fontId="25" fillId="0" borderId="14" xfId="0" applyNumberFormat="1" applyFont="1" applyBorder="1" applyAlignment="1" quotePrefix="1">
      <alignment horizontal="center" vertical="center"/>
    </xf>
    <xf numFmtId="0" fontId="23" fillId="0" borderId="0" xfId="0" applyNumberFormat="1" applyFont="1" applyBorder="1" applyAlignment="1">
      <alignment horizontal="center" vertical="center"/>
    </xf>
    <xf numFmtId="2" fontId="24" fillId="0" borderId="0" xfId="0" applyNumberFormat="1" applyFont="1" applyBorder="1" applyAlignment="1">
      <alignment horizontal="center" vertical="center"/>
    </xf>
    <xf numFmtId="2" fontId="24" fillId="0" borderId="0" xfId="0" applyNumberFormat="1" applyFont="1" applyBorder="1" applyAlignment="1" quotePrefix="1">
      <alignment horizontal="center" vertical="center"/>
    </xf>
    <xf numFmtId="2" fontId="23" fillId="0" borderId="0" xfId="0" applyNumberFormat="1" applyFont="1" applyAlignment="1">
      <alignment horizontal="center" vertical="center"/>
    </xf>
    <xf numFmtId="2" fontId="23" fillId="0" borderId="19" xfId="0" applyNumberFormat="1" applyFont="1" applyBorder="1" applyAlignment="1">
      <alignment horizontal="center" vertical="center"/>
    </xf>
    <xf numFmtId="2" fontId="24" fillId="0" borderId="13" xfId="0" applyNumberFormat="1" applyFont="1" applyBorder="1" applyAlignment="1" quotePrefix="1">
      <alignment horizontal="center" vertical="center"/>
    </xf>
    <xf numFmtId="0" fontId="24" fillId="0" borderId="0" xfId="0" applyFont="1" applyAlignment="1">
      <alignment horizontal="center" vertical="center"/>
    </xf>
    <xf numFmtId="2" fontId="25" fillId="0" borderId="13" xfId="0" applyNumberFormat="1" applyFont="1" applyBorder="1" applyAlignment="1" quotePrefix="1">
      <alignment horizontal="center" vertical="center"/>
    </xf>
    <xf numFmtId="2" fontId="23" fillId="0" borderId="13" xfId="0" applyNumberFormat="1" applyFont="1" applyBorder="1" applyAlignment="1" quotePrefix="1">
      <alignment horizontal="center" vertical="center"/>
    </xf>
    <xf numFmtId="2" fontId="23" fillId="0" borderId="13" xfId="0" applyNumberFormat="1" applyFont="1" applyBorder="1" applyAlignment="1">
      <alignment horizontal="center" vertical="center"/>
    </xf>
    <xf numFmtId="2" fontId="23" fillId="0" borderId="13" xfId="0" applyNumberFormat="1" applyFont="1" applyBorder="1" applyAlignment="1" quotePrefix="1">
      <alignment horizontal="center" vertical="center"/>
    </xf>
    <xf numFmtId="2" fontId="23" fillId="0" borderId="0" xfId="0" applyNumberFormat="1" applyFont="1" applyBorder="1" applyAlignment="1">
      <alignment horizontal="center" vertical="center"/>
    </xf>
    <xf numFmtId="0" fontId="23" fillId="0" borderId="0" xfId="0" applyNumberFormat="1" applyFont="1" applyBorder="1" applyAlignment="1" quotePrefix="1">
      <alignment horizontal="center" vertical="center"/>
    </xf>
    <xf numFmtId="2" fontId="25" fillId="0" borderId="14" xfId="0" applyNumberFormat="1" applyFont="1" applyBorder="1" applyAlignment="1" quotePrefix="1">
      <alignment horizontal="center" vertical="center"/>
    </xf>
    <xf numFmtId="0" fontId="23" fillId="0" borderId="21" xfId="0" applyFont="1" applyBorder="1" applyAlignment="1">
      <alignment horizontal="center" vertical="center"/>
    </xf>
    <xf numFmtId="2" fontId="23" fillId="0" borderId="20" xfId="0" applyNumberFormat="1" applyFont="1" applyBorder="1" applyAlignment="1">
      <alignment horizontal="center" vertical="center"/>
    </xf>
    <xf numFmtId="2" fontId="23" fillId="0" borderId="21" xfId="0" applyNumberFormat="1" applyFont="1" applyBorder="1" applyAlignment="1">
      <alignment horizontal="center" vertical="center"/>
    </xf>
    <xf numFmtId="0" fontId="14" fillId="0" borderId="22" xfId="0" applyNumberFormat="1" applyFont="1" applyBorder="1" applyAlignment="1">
      <alignment/>
    </xf>
    <xf numFmtId="2" fontId="23" fillId="0" borderId="23" xfId="0" applyNumberFormat="1" applyFont="1" applyBorder="1" applyAlignment="1">
      <alignment horizontal="center" vertical="center"/>
    </xf>
    <xf numFmtId="2" fontId="23" fillId="0" borderId="24" xfId="0" applyNumberFormat="1" applyFont="1" applyBorder="1" applyAlignment="1">
      <alignment horizontal="center" vertical="center"/>
    </xf>
    <xf numFmtId="0" fontId="14" fillId="0" borderId="25" xfId="0" applyNumberFormat="1" applyFont="1" applyBorder="1" applyAlignment="1" quotePrefix="1">
      <alignment/>
    </xf>
    <xf numFmtId="0" fontId="12" fillId="0" borderId="26" xfId="0" applyNumberFormat="1" applyFont="1" applyBorder="1" applyAlignment="1" quotePrefix="1">
      <alignment horizontal="center" vertical="center"/>
    </xf>
    <xf numFmtId="0" fontId="12" fillId="0" borderId="26" xfId="0" applyNumberFormat="1" applyFont="1" applyBorder="1" applyAlignment="1">
      <alignment horizontal="center" vertical="center"/>
    </xf>
    <xf numFmtId="2" fontId="14" fillId="0" borderId="26" xfId="0" applyNumberFormat="1" applyFont="1" applyBorder="1" applyAlignment="1">
      <alignment horizontal="center" vertical="center"/>
    </xf>
    <xf numFmtId="0" fontId="12" fillId="0" borderId="26" xfId="0" applyFont="1" applyBorder="1" applyAlignment="1">
      <alignment horizontal="center" vertical="center"/>
    </xf>
    <xf numFmtId="2" fontId="12" fillId="0" borderId="26" xfId="0" applyNumberFormat="1" applyFont="1" applyBorder="1" applyAlignment="1">
      <alignment horizontal="center" vertical="center"/>
    </xf>
    <xf numFmtId="2" fontId="12" fillId="0" borderId="27" xfId="0" applyNumberFormat="1" applyFont="1" applyBorder="1" applyAlignment="1">
      <alignment horizontal="center" vertical="center"/>
    </xf>
    <xf numFmtId="0" fontId="14" fillId="0" borderId="14" xfId="0" applyFont="1" applyBorder="1" applyAlignment="1">
      <alignment/>
    </xf>
    <xf numFmtId="0" fontId="27" fillId="0" borderId="13" xfId="0" applyNumberFormat="1" applyFont="1" applyBorder="1" applyAlignment="1">
      <alignment/>
    </xf>
    <xf numFmtId="0" fontId="14" fillId="0" borderId="25" xfId="0" applyNumberFormat="1" applyFont="1" applyBorder="1" applyAlignment="1">
      <alignment/>
    </xf>
    <xf numFmtId="0" fontId="23" fillId="0" borderId="26" xfId="0" applyNumberFormat="1" applyFont="1" applyBorder="1" applyAlignment="1" quotePrefix="1">
      <alignment horizontal="center" vertical="center"/>
    </xf>
    <xf numFmtId="0" fontId="23" fillId="0" borderId="26" xfId="0" applyNumberFormat="1" applyFont="1" applyBorder="1" applyAlignment="1">
      <alignment horizontal="center" vertical="center"/>
    </xf>
    <xf numFmtId="2" fontId="24" fillId="0" borderId="26" xfId="0" applyNumberFormat="1" applyFont="1" applyBorder="1" applyAlignment="1" quotePrefix="1">
      <alignment horizontal="center" vertical="center"/>
    </xf>
    <xf numFmtId="2" fontId="23" fillId="0" borderId="26" xfId="0" applyNumberFormat="1" applyFont="1" applyBorder="1" applyAlignment="1">
      <alignment horizontal="center" vertical="center"/>
    </xf>
    <xf numFmtId="2" fontId="23" fillId="0" borderId="27" xfId="0" applyNumberFormat="1" applyFont="1" applyBorder="1" applyAlignment="1">
      <alignment horizontal="center" vertical="center"/>
    </xf>
    <xf numFmtId="2" fontId="25" fillId="0" borderId="0" xfId="0" applyNumberFormat="1" applyFont="1" applyBorder="1" applyAlignment="1">
      <alignment horizontal="center" vertical="center"/>
    </xf>
    <xf numFmtId="2" fontId="25" fillId="0" borderId="0" xfId="0" applyNumberFormat="1" applyFont="1" applyAlignment="1">
      <alignment horizontal="center" vertical="center"/>
    </xf>
    <xf numFmtId="2" fontId="14" fillId="0" borderId="26" xfId="0" applyNumberFormat="1" applyFont="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2" fontId="25" fillId="0" borderId="0" xfId="0" applyNumberFormat="1" applyFont="1" applyBorder="1" applyAlignment="1" quotePrefix="1">
      <alignment horizontal="center" vertical="center"/>
    </xf>
    <xf numFmtId="2" fontId="24" fillId="0" borderId="28" xfId="0" applyNumberFormat="1" applyFont="1" applyBorder="1" applyAlignment="1">
      <alignment horizontal="center" vertical="center"/>
    </xf>
    <xf numFmtId="2" fontId="24" fillId="0" borderId="13" xfId="0" applyNumberFormat="1" applyFont="1" applyBorder="1" applyAlignment="1">
      <alignment horizontal="center" vertical="center"/>
    </xf>
    <xf numFmtId="0" fontId="14" fillId="0" borderId="14" xfId="0" applyNumberFormat="1" applyFont="1" applyBorder="1" applyAlignment="1">
      <alignment/>
    </xf>
    <xf numFmtId="2" fontId="23" fillId="0" borderId="0" xfId="0" applyNumberFormat="1" applyFont="1" applyBorder="1" applyAlignment="1" quotePrefix="1">
      <alignment horizontal="center" vertical="center"/>
    </xf>
    <xf numFmtId="0" fontId="23" fillId="0" borderId="0" xfId="0" applyNumberFormat="1" applyFont="1" applyAlignment="1" quotePrefix="1">
      <alignment horizontal="center" vertical="center"/>
    </xf>
    <xf numFmtId="0" fontId="23" fillId="0" borderId="0" xfId="0" applyNumberFormat="1" applyFont="1" applyAlignment="1">
      <alignment horizontal="center" vertical="center"/>
    </xf>
    <xf numFmtId="0" fontId="23" fillId="0" borderId="0" xfId="0" applyNumberFormat="1" applyFont="1" applyBorder="1" applyAlignment="1">
      <alignment horizontal="center" vertical="center"/>
    </xf>
    <xf numFmtId="0" fontId="23" fillId="0" borderId="23" xfId="0" applyNumberFormat="1" applyFont="1" applyBorder="1" applyAlignment="1">
      <alignment horizontal="center" vertical="center"/>
    </xf>
    <xf numFmtId="2" fontId="23" fillId="0" borderId="22" xfId="0" applyNumberFormat="1" applyFont="1" applyBorder="1" applyAlignment="1" quotePrefix="1">
      <alignment horizontal="center" vertical="center"/>
    </xf>
    <xf numFmtId="2" fontId="23" fillId="0" borderId="23" xfId="0" applyNumberFormat="1" applyFont="1" applyBorder="1" applyAlignment="1" quotePrefix="1">
      <alignment horizontal="center" vertical="center"/>
    </xf>
    <xf numFmtId="0" fontId="23" fillId="0" borderId="19" xfId="0" applyFont="1" applyBorder="1" applyAlignment="1">
      <alignment horizontal="center" vertical="center"/>
    </xf>
    <xf numFmtId="0" fontId="23" fillId="0" borderId="20" xfId="0" applyNumberFormat="1" applyFont="1" applyBorder="1" applyAlignment="1" quotePrefix="1">
      <alignment horizontal="center" vertical="center"/>
    </xf>
    <xf numFmtId="0" fontId="23" fillId="0" borderId="20" xfId="0" applyNumberFormat="1" applyFont="1" applyBorder="1" applyAlignment="1">
      <alignment horizontal="center" vertical="center"/>
    </xf>
    <xf numFmtId="2" fontId="23" fillId="0" borderId="14" xfId="0" applyNumberFormat="1" applyFont="1" applyBorder="1" applyAlignment="1" quotePrefix="1">
      <alignment horizontal="center" vertical="center"/>
    </xf>
    <xf numFmtId="2" fontId="23" fillId="0" borderId="21" xfId="0" applyNumberFormat="1" applyFont="1" applyBorder="1" applyAlignment="1" quotePrefix="1">
      <alignment horizontal="center" vertical="center"/>
    </xf>
    <xf numFmtId="2" fontId="23" fillId="0" borderId="20" xfId="0" applyNumberFormat="1" applyFont="1" applyBorder="1" applyAlignment="1" quotePrefix="1">
      <alignment horizontal="center" vertical="center"/>
    </xf>
    <xf numFmtId="2" fontId="24" fillId="0" borderId="0" xfId="0" applyNumberFormat="1" applyFont="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Border="1" applyAlignment="1">
      <alignment/>
    </xf>
    <xf numFmtId="0" fontId="25" fillId="0" borderId="0" xfId="0" applyFont="1" applyAlignment="1">
      <alignment horizontal="center" vertical="center"/>
    </xf>
    <xf numFmtId="0" fontId="14" fillId="0" borderId="13" xfId="0" applyNumberFormat="1" applyFont="1" applyBorder="1" applyAlignment="1">
      <alignment horizontal="left" vertical="center"/>
    </xf>
    <xf numFmtId="2" fontId="25" fillId="0" borderId="0" xfId="0" applyNumberFormat="1" applyFont="1" applyBorder="1" applyAlignment="1">
      <alignment horizontal="center" vertical="center"/>
    </xf>
    <xf numFmtId="2" fontId="25" fillId="0" borderId="13" xfId="0" applyNumberFormat="1" applyFont="1" applyBorder="1" applyAlignment="1">
      <alignment horizontal="center" vertical="center"/>
    </xf>
    <xf numFmtId="0" fontId="0" fillId="0" borderId="19" xfId="0" applyBorder="1" applyAlignment="1">
      <alignment/>
    </xf>
    <xf numFmtId="2" fontId="25" fillId="0" borderId="0" xfId="0" applyNumberFormat="1" applyFont="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3" fillId="0" borderId="0" xfId="0" applyFont="1" applyAlignment="1">
      <alignment/>
    </xf>
    <xf numFmtId="2" fontId="30" fillId="0" borderId="19" xfId="0" applyNumberFormat="1" applyFont="1" applyBorder="1" applyAlignment="1">
      <alignment horizontal="center" vertical="center"/>
    </xf>
    <xf numFmtId="0" fontId="31" fillId="0" borderId="0" xfId="0" applyFont="1" applyAlignment="1">
      <alignment/>
    </xf>
    <xf numFmtId="2" fontId="0" fillId="0" borderId="0" xfId="0" applyNumberFormat="1" applyAlignment="1" quotePrefix="1">
      <alignment/>
    </xf>
    <xf numFmtId="0" fontId="14" fillId="0" borderId="13" xfId="0" applyNumberFormat="1" applyFont="1" applyBorder="1" applyAlignment="1">
      <alignment/>
    </xf>
    <xf numFmtId="0" fontId="23" fillId="0" borderId="10" xfId="0" applyNumberFormat="1" applyFont="1" applyBorder="1" applyAlignment="1">
      <alignment horizontal="center" vertical="center"/>
    </xf>
    <xf numFmtId="2" fontId="25" fillId="0" borderId="0" xfId="0" applyNumberFormat="1" applyFont="1" applyBorder="1" applyAlignment="1" quotePrefix="1">
      <alignment horizontal="center" vertical="center"/>
    </xf>
    <xf numFmtId="0" fontId="25" fillId="0" borderId="0" xfId="0" applyFont="1" applyAlignment="1">
      <alignment horizontal="center" vertical="center"/>
    </xf>
    <xf numFmtId="14" fontId="0" fillId="0" borderId="0" xfId="57" applyNumberFormat="1" applyFont="1" applyAlignment="1">
      <alignment horizontal="left"/>
      <protection/>
    </xf>
    <xf numFmtId="0" fontId="24" fillId="0" borderId="0" xfId="0" applyFont="1" applyAlignment="1">
      <alignment horizontal="center" vertical="center"/>
    </xf>
    <xf numFmtId="2" fontId="24" fillId="0" borderId="0" xfId="0" applyNumberFormat="1" applyFont="1" applyBorder="1" applyAlignment="1" quotePrefix="1">
      <alignment horizontal="center" vertical="center"/>
    </xf>
    <xf numFmtId="0" fontId="0" fillId="0" borderId="0" xfId="57" applyNumberFormat="1" applyFont="1" applyAlignment="1">
      <alignment/>
      <protection/>
    </xf>
    <xf numFmtId="0" fontId="0" fillId="0" borderId="0" xfId="57" applyNumberFormat="1" applyFont="1" applyAlignment="1">
      <alignment horizontal="left"/>
      <protection/>
    </xf>
    <xf numFmtId="0" fontId="0" fillId="0" borderId="12" xfId="57" applyNumberFormat="1" applyFont="1" applyBorder="1" applyAlignment="1">
      <alignment horizontal="center" vertical="center"/>
      <protection/>
    </xf>
    <xf numFmtId="0" fontId="14" fillId="0" borderId="17" xfId="0" applyNumberFormat="1" applyFont="1" applyBorder="1" applyAlignment="1" quotePrefix="1">
      <alignment/>
    </xf>
    <xf numFmtId="0" fontId="23" fillId="0" borderId="10" xfId="0" applyNumberFormat="1" applyFont="1" applyBorder="1" applyAlignment="1">
      <alignment horizontal="center" vertical="center"/>
    </xf>
    <xf numFmtId="2" fontId="24" fillId="0" borderId="0" xfId="0" applyNumberFormat="1" applyFont="1" applyAlignment="1">
      <alignment horizontal="center" vertical="center"/>
    </xf>
    <xf numFmtId="2" fontId="0" fillId="0" borderId="0" xfId="0" applyNumberFormat="1" applyBorder="1" applyAlignment="1">
      <alignment/>
    </xf>
    <xf numFmtId="2" fontId="23" fillId="0" borderId="17" xfId="0" applyNumberFormat="1" applyFont="1" applyBorder="1" applyAlignment="1">
      <alignment horizontal="center" vertical="center"/>
    </xf>
    <xf numFmtId="2" fontId="23" fillId="0" borderId="10" xfId="0" applyNumberFormat="1" applyFont="1" applyBorder="1" applyAlignment="1">
      <alignment horizontal="center" vertical="center"/>
    </xf>
    <xf numFmtId="0" fontId="0" fillId="0" borderId="0" xfId="57" applyNumberFormat="1" applyFont="1" applyAlignment="1">
      <alignment horizontal="left" vertical="top" wrapText="1" readingOrder="1"/>
      <protection/>
    </xf>
    <xf numFmtId="0" fontId="0" fillId="0" borderId="0" xfId="57" applyNumberFormat="1" applyFont="1" applyAlignment="1">
      <alignment horizontal="left" vertical="top" wrapText="1" readingOrder="1"/>
      <protection/>
    </xf>
    <xf numFmtId="0" fontId="0" fillId="0" borderId="0" xfId="57" applyNumberFormat="1" applyFont="1" applyAlignment="1">
      <alignment horizontal="left" vertical="top" wrapText="1"/>
      <protection/>
    </xf>
    <xf numFmtId="0" fontId="22" fillId="0" borderId="0" xfId="57" applyNumberFormat="1" applyFont="1" applyAlignment="1">
      <alignment horizontal="left" vertical="top" wrapText="1"/>
      <protection/>
    </xf>
    <xf numFmtId="0" fontId="6" fillId="0" borderId="0" xfId="0" applyFont="1" applyAlignment="1">
      <alignment vertical="center"/>
    </xf>
    <xf numFmtId="0" fontId="7" fillId="0" borderId="0" xfId="0" applyFont="1" applyAlignment="1">
      <alignment vertical="center"/>
    </xf>
    <xf numFmtId="0" fontId="7" fillId="0" borderId="10" xfId="0" applyFont="1" applyBorder="1" applyAlignment="1">
      <alignment vertical="center" wrapText="1"/>
    </xf>
    <xf numFmtId="0" fontId="20" fillId="0" borderId="17" xfId="0" applyFont="1" applyBorder="1" applyAlignment="1">
      <alignment horizontal="left" vertical="top" wrapText="1"/>
    </xf>
    <xf numFmtId="0" fontId="20" fillId="0" borderId="10" xfId="0" applyFont="1" applyBorder="1" applyAlignment="1">
      <alignment horizontal="left" vertical="top" wrapText="1"/>
    </xf>
    <xf numFmtId="0" fontId="20" fillId="0" borderId="18"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9" xfId="0" applyFont="1" applyBorder="1" applyAlignment="1">
      <alignment horizontal="left" vertical="top" wrapText="1"/>
    </xf>
    <xf numFmtId="0" fontId="20" fillId="0" borderId="14" xfId="0" applyFont="1" applyBorder="1" applyAlignment="1">
      <alignment horizontal="left" vertical="top" wrapText="1"/>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168" fontId="0" fillId="0" borderId="12" xfId="0" applyNumberFormat="1" applyFont="1" applyBorder="1" applyAlignment="1">
      <alignment horizontal="center" vertical="center"/>
    </xf>
    <xf numFmtId="168" fontId="0" fillId="0" borderId="15" xfId="0" applyNumberFormat="1" applyFont="1" applyBorder="1" applyAlignment="1">
      <alignment horizontal="center" vertical="center"/>
    </xf>
    <xf numFmtId="14" fontId="0" fillId="0" borderId="12" xfId="0" applyNumberFormat="1" applyFont="1" applyBorder="1" applyAlignment="1">
      <alignment horizontal="center" vertical="center"/>
    </xf>
    <xf numFmtId="0" fontId="0" fillId="0" borderId="15" xfId="0" applyFont="1" applyBorder="1" applyAlignment="1">
      <alignment horizontal="center" vertical="center"/>
    </xf>
    <xf numFmtId="168"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5" xfId="0" applyBorder="1" applyAlignment="1">
      <alignment/>
    </xf>
    <xf numFmtId="0" fontId="0" fillId="0" borderId="12"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3-161,4876,Cook,Texoma,9-3-02,GP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135"/>
          <c:w val="0.9455"/>
          <c:h val="0.94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0000"/>
              </a:solidFill>
              <a:ln>
                <a:solidFill>
                  <a:srgbClr val="FF0000"/>
                </a:solidFill>
              </a:ln>
            </c:spPr>
          </c:marker>
          <c:xVal>
            <c:numRef>
              <c:f>'Sample Data SS#6177'!$AJ$26:$AJ$143</c:f>
              <c:numCache/>
            </c:numRef>
          </c:xVal>
          <c:yVal>
            <c:numRef>
              <c:f>'Sample Data SS#6177'!$AK$26:$AK$143</c:f>
              <c:numCache/>
            </c:numRef>
          </c:yVal>
          <c:smooth val="0"/>
        </c:ser>
        <c:axId val="8227994"/>
        <c:axId val="65057563"/>
      </c:scatterChart>
      <c:valAx>
        <c:axId val="822799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a:t>
                </a:r>
              </a:p>
            </c:rich>
          </c:tx>
          <c:layout>
            <c:manualLayout>
              <c:xMode val="factor"/>
              <c:yMode val="factor"/>
              <c:x val="0.000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057563"/>
        <c:crossesAt val="-30"/>
        <c:crossBetween val="midCat"/>
        <c:dispUnits/>
      </c:valAx>
      <c:valAx>
        <c:axId val="650575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d13C</a:t>
                </a:r>
              </a:p>
            </c:rich>
          </c:tx>
          <c:layout>
            <c:manualLayout>
              <c:xMode val="factor"/>
              <c:yMode val="factor"/>
              <c:x val="-0.0012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22799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914400</xdr:colOff>
      <xdr:row>23</xdr:row>
      <xdr:rowOff>66675</xdr:rowOff>
    </xdr:from>
    <xdr:ext cx="66675" cy="180975"/>
    <xdr:sp fLocksText="0">
      <xdr:nvSpPr>
        <xdr:cNvPr id="1" name="Text Box 4"/>
        <xdr:cNvSpPr txBox="1">
          <a:spLocks noChangeArrowheads="1"/>
        </xdr:cNvSpPr>
      </xdr:nvSpPr>
      <xdr:spPr>
        <a:xfrm>
          <a:off x="1143000" y="4391025"/>
          <a:ext cx="666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914400</xdr:colOff>
      <xdr:row>23</xdr:row>
      <xdr:rowOff>66675</xdr:rowOff>
    </xdr:from>
    <xdr:ext cx="66675" cy="180975"/>
    <xdr:sp fLocksText="0">
      <xdr:nvSpPr>
        <xdr:cNvPr id="2" name="Text Box 5"/>
        <xdr:cNvSpPr txBox="1">
          <a:spLocks noChangeArrowheads="1"/>
        </xdr:cNvSpPr>
      </xdr:nvSpPr>
      <xdr:spPr>
        <a:xfrm>
          <a:off x="1143000" y="4391025"/>
          <a:ext cx="666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190500</xdr:colOff>
      <xdr:row>12</xdr:row>
      <xdr:rowOff>295275</xdr:rowOff>
    </xdr:from>
    <xdr:to>
      <xdr:col>59</xdr:col>
      <xdr:colOff>28575</xdr:colOff>
      <xdr:row>143</xdr:row>
      <xdr:rowOff>0</xdr:rowOff>
    </xdr:to>
    <xdr:graphicFrame>
      <xdr:nvGraphicFramePr>
        <xdr:cNvPr id="1" name="Chart 10"/>
        <xdr:cNvGraphicFramePr/>
      </xdr:nvGraphicFramePr>
      <xdr:xfrm>
        <a:off x="25450800" y="2438400"/>
        <a:ext cx="7762875" cy="24974550"/>
      </xdr:xfrm>
      <a:graphic>
        <a:graphicData uri="http://schemas.openxmlformats.org/drawingml/2006/chart">
          <c:chart xmlns:c="http://schemas.openxmlformats.org/drawingml/2006/chart" r:id="rId1"/>
        </a:graphicData>
      </a:graphic>
    </xdr:graphicFrame>
    <xdr:clientData/>
  </xdr:twoCellAnchor>
  <xdr:twoCellAnchor>
    <xdr:from>
      <xdr:col>47</xdr:col>
      <xdr:colOff>457200</xdr:colOff>
      <xdr:row>25</xdr:row>
      <xdr:rowOff>0</xdr:rowOff>
    </xdr:from>
    <xdr:to>
      <xdr:col>56</xdr:col>
      <xdr:colOff>161925</xdr:colOff>
      <xdr:row>143</xdr:row>
      <xdr:rowOff>0</xdr:rowOff>
    </xdr:to>
    <xdr:sp>
      <xdr:nvSpPr>
        <xdr:cNvPr id="2" name="Line 11"/>
        <xdr:cNvSpPr>
          <a:spLocks/>
        </xdr:cNvSpPr>
      </xdr:nvSpPr>
      <xdr:spPr>
        <a:xfrm flipV="1">
          <a:off x="26327100" y="4933950"/>
          <a:ext cx="5191125" cy="22479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I261"/>
  <sheetViews>
    <sheetView tabSelected="1" zoomScale="150" zoomScaleNormal="150" zoomScaleSheetLayoutView="100" zoomScalePageLayoutView="0" workbookViewId="0" topLeftCell="A1">
      <selection activeCell="A1" sqref="A1"/>
    </sheetView>
  </sheetViews>
  <sheetFormatPr defaultColWidth="9.140625" defaultRowHeight="12.75"/>
  <cols>
    <col min="1" max="1" width="3.421875" style="5" customWidth="1"/>
    <col min="2" max="2" width="24.28125" style="5" customWidth="1"/>
    <col min="3" max="3" width="1.28515625" style="5" customWidth="1"/>
    <col min="4" max="4" width="19.140625" style="5" customWidth="1"/>
    <col min="5" max="5" width="8.7109375" style="5" customWidth="1"/>
    <col min="6" max="6" width="14.57421875" style="5" customWidth="1"/>
    <col min="7" max="7" width="1.57421875" style="5" customWidth="1"/>
    <col min="8" max="8" width="15.28125" style="5" customWidth="1"/>
    <col min="9" max="9" width="26.421875" style="5" customWidth="1"/>
    <col min="10" max="10" width="9.28125" style="5" customWidth="1"/>
    <col min="11" max="16384" width="9.140625" style="5" customWidth="1"/>
  </cols>
  <sheetData>
    <row r="1" spans="2:9" s="2" customFormat="1" ht="26.25" customHeight="1">
      <c r="B1" s="58" t="s">
        <v>1</v>
      </c>
      <c r="C1" s="1" t="s">
        <v>2</v>
      </c>
      <c r="D1" s="1"/>
      <c r="E1" s="1"/>
      <c r="F1" s="1"/>
      <c r="G1" s="1"/>
      <c r="H1" s="1"/>
      <c r="I1" s="1"/>
    </row>
    <row r="2" spans="2:9" s="3" customFormat="1" ht="20.25" customHeight="1">
      <c r="B2" s="1" t="s">
        <v>54</v>
      </c>
      <c r="C2" s="1"/>
      <c r="D2" s="1"/>
      <c r="E2" s="1"/>
      <c r="F2" s="1"/>
      <c r="G2" s="1"/>
      <c r="H2" s="1"/>
      <c r="I2" s="1"/>
    </row>
    <row r="3" spans="2:9" ht="15.75" customHeight="1">
      <c r="B3" s="1" t="s">
        <v>55</v>
      </c>
      <c r="C3" s="4"/>
      <c r="D3" s="4"/>
      <c r="E3" s="4"/>
      <c r="F3" s="4"/>
      <c r="G3" s="4"/>
      <c r="H3" s="4"/>
      <c r="I3" s="4"/>
    </row>
    <row r="4" spans="2:9" ht="12.75" customHeight="1">
      <c r="B4" s="1"/>
      <c r="C4" s="4"/>
      <c r="D4" s="4"/>
      <c r="E4" s="4"/>
      <c r="F4" s="4"/>
      <c r="G4" s="4"/>
      <c r="H4" s="4"/>
      <c r="I4" s="4"/>
    </row>
    <row r="5" spans="2:9" ht="14.25">
      <c r="B5" s="60"/>
      <c r="C5" s="60"/>
      <c r="D5" s="60"/>
      <c r="E5" s="2"/>
      <c r="F5" s="59" t="s">
        <v>3</v>
      </c>
      <c r="G5" s="59"/>
      <c r="H5" s="177" t="s">
        <v>77</v>
      </c>
      <c r="I5" s="4"/>
    </row>
    <row r="6" spans="2:9" ht="14.25">
      <c r="B6" s="60"/>
      <c r="C6" s="60"/>
      <c r="D6" s="60"/>
      <c r="E6" s="2"/>
      <c r="F6" s="59"/>
      <c r="G6" s="59"/>
      <c r="H6" s="62"/>
      <c r="I6" s="4"/>
    </row>
    <row r="7" spans="2:9" ht="14.25">
      <c r="B7" s="59" t="s">
        <v>4</v>
      </c>
      <c r="C7" s="60"/>
      <c r="D7" s="176" t="s">
        <v>74</v>
      </c>
      <c r="E7" s="2"/>
      <c r="F7" s="59" t="s">
        <v>5</v>
      </c>
      <c r="G7" s="59"/>
      <c r="H7" s="62" t="s">
        <v>23</v>
      </c>
      <c r="I7" s="4"/>
    </row>
    <row r="8" spans="2:9" ht="14.25">
      <c r="B8" s="2"/>
      <c r="C8" s="60"/>
      <c r="D8" s="60" t="s">
        <v>56</v>
      </c>
      <c r="E8" s="2"/>
      <c r="F8" s="59" t="s">
        <v>6</v>
      </c>
      <c r="G8" s="2"/>
      <c r="H8" s="62" t="s">
        <v>24</v>
      </c>
      <c r="I8" s="4"/>
    </row>
    <row r="9" spans="2:9" ht="14.25">
      <c r="B9" s="2"/>
      <c r="C9" s="60"/>
      <c r="E9" s="2"/>
      <c r="F9" s="2"/>
      <c r="G9" s="2"/>
      <c r="H9" s="62"/>
      <c r="I9" s="4"/>
    </row>
    <row r="10" spans="2:9" ht="14.25">
      <c r="B10" s="59" t="s">
        <v>7</v>
      </c>
      <c r="C10" s="60"/>
      <c r="D10" s="60" t="s">
        <v>12</v>
      </c>
      <c r="E10" s="2"/>
      <c r="F10" s="59" t="s">
        <v>8</v>
      </c>
      <c r="G10" s="59"/>
      <c r="H10" s="61">
        <v>40829</v>
      </c>
      <c r="I10" s="4"/>
    </row>
    <row r="11" spans="2:9" ht="14.25">
      <c r="B11" s="2"/>
      <c r="C11" s="60"/>
      <c r="E11" s="60"/>
      <c r="F11" s="2"/>
      <c r="G11" s="2"/>
      <c r="H11" s="62"/>
      <c r="I11" s="4"/>
    </row>
    <row r="12" spans="2:9" ht="14.25">
      <c r="B12" s="2"/>
      <c r="C12" s="60"/>
      <c r="D12" s="62"/>
      <c r="E12" s="2"/>
      <c r="F12" s="2"/>
      <c r="G12" s="2"/>
      <c r="H12" s="62"/>
      <c r="I12" s="4"/>
    </row>
    <row r="13" spans="2:9" ht="14.25">
      <c r="B13" s="59" t="s">
        <v>13</v>
      </c>
      <c r="C13" s="60"/>
      <c r="D13" s="177" t="s">
        <v>78</v>
      </c>
      <c r="E13" s="2"/>
      <c r="F13" s="59" t="s">
        <v>9</v>
      </c>
      <c r="G13" s="59"/>
      <c r="H13" s="62" t="s">
        <v>56</v>
      </c>
      <c r="I13" s="4"/>
    </row>
    <row r="14" spans="2:9" ht="14.25">
      <c r="B14" s="59" t="s">
        <v>10</v>
      </c>
      <c r="C14" s="60"/>
      <c r="D14" s="62">
        <v>24274</v>
      </c>
      <c r="E14" s="2"/>
      <c r="F14" s="59" t="s">
        <v>11</v>
      </c>
      <c r="G14" s="59"/>
      <c r="H14" s="62" t="s">
        <v>56</v>
      </c>
      <c r="I14" s="4"/>
    </row>
    <row r="15" spans="2:9" ht="14.25">
      <c r="B15" s="59"/>
      <c r="C15" s="60"/>
      <c r="D15" s="62"/>
      <c r="E15" s="2"/>
      <c r="F15" s="59"/>
      <c r="G15" s="59"/>
      <c r="H15" s="60" t="s">
        <v>23</v>
      </c>
      <c r="I15" s="4"/>
    </row>
    <row r="16" spans="2:9" ht="14.25">
      <c r="B16" s="59"/>
      <c r="C16" s="60"/>
      <c r="D16" s="62"/>
      <c r="E16" s="2"/>
      <c r="F16" s="59"/>
      <c r="G16" s="59"/>
      <c r="I16" s="4"/>
    </row>
    <row r="17" spans="2:9" ht="14.25">
      <c r="B17" s="59"/>
      <c r="C17" s="60"/>
      <c r="D17" s="62"/>
      <c r="E17" s="2"/>
      <c r="F17" s="59"/>
      <c r="G17" s="59"/>
      <c r="H17" s="60"/>
      <c r="I17" s="4"/>
    </row>
    <row r="18" spans="2:9" ht="14.25">
      <c r="B18" s="2"/>
      <c r="C18" s="60"/>
      <c r="D18" s="62"/>
      <c r="E18" s="60"/>
      <c r="F18" s="60"/>
      <c r="G18" s="60"/>
      <c r="I18" s="4"/>
    </row>
    <row r="19" spans="2:9" ht="14.25">
      <c r="B19" s="2"/>
      <c r="C19" s="60"/>
      <c r="D19" s="62"/>
      <c r="E19" s="60"/>
      <c r="F19" s="60"/>
      <c r="G19" s="60"/>
      <c r="I19" s="4"/>
    </row>
    <row r="20" spans="2:9" ht="9" customHeight="1">
      <c r="B20" s="1"/>
      <c r="C20" s="4"/>
      <c r="D20" s="63"/>
      <c r="E20" s="4"/>
      <c r="F20" s="4"/>
      <c r="G20" s="4"/>
      <c r="H20" s="4"/>
      <c r="I20" s="4"/>
    </row>
    <row r="21" spans="2:9" ht="14.25" customHeight="1">
      <c r="B21" s="59" t="s">
        <v>46</v>
      </c>
      <c r="C21" s="60"/>
      <c r="D21" s="173" t="s">
        <v>79</v>
      </c>
      <c r="E21" s="60"/>
      <c r="F21" s="60"/>
      <c r="G21" s="60"/>
      <c r="H21" s="60"/>
      <c r="I21" s="4"/>
    </row>
    <row r="22" spans="2:9" ht="14.25">
      <c r="B22" s="59" t="s">
        <v>17</v>
      </c>
      <c r="C22" s="60"/>
      <c r="D22" s="173">
        <v>40742</v>
      </c>
      <c r="E22" s="60"/>
      <c r="F22" s="59" t="s">
        <v>20</v>
      </c>
      <c r="G22" s="60"/>
      <c r="H22" s="177">
        <v>6177</v>
      </c>
      <c r="I22" s="4"/>
    </row>
    <row r="23" spans="2:9" ht="14.25">
      <c r="B23" s="59" t="s">
        <v>18</v>
      </c>
      <c r="C23" s="60"/>
      <c r="D23" s="173" t="s">
        <v>80</v>
      </c>
      <c r="E23" s="60"/>
      <c r="F23" s="59" t="s">
        <v>21</v>
      </c>
      <c r="G23" s="60"/>
      <c r="H23" s="62" t="s">
        <v>53</v>
      </c>
      <c r="I23" s="4"/>
    </row>
    <row r="24" spans="2:9" ht="14.25">
      <c r="B24" s="59" t="s">
        <v>19</v>
      </c>
      <c r="C24" s="60"/>
      <c r="D24" s="62">
        <v>31</v>
      </c>
      <c r="E24" s="60"/>
      <c r="F24" s="59" t="s">
        <v>22</v>
      </c>
      <c r="G24" s="60"/>
      <c r="H24" s="62" t="s">
        <v>24</v>
      </c>
      <c r="I24" s="4"/>
    </row>
    <row r="25" spans="2:9" ht="14.25">
      <c r="B25" s="59" t="s">
        <v>26</v>
      </c>
      <c r="C25" s="60"/>
      <c r="D25" s="62" t="s">
        <v>68</v>
      </c>
      <c r="E25" s="60"/>
      <c r="I25" s="4"/>
    </row>
    <row r="26" spans="2:9" ht="14.25">
      <c r="B26" s="59"/>
      <c r="C26" s="60"/>
      <c r="D26" s="62"/>
      <c r="E26" s="60"/>
      <c r="F26" s="59"/>
      <c r="G26" s="60"/>
      <c r="H26" s="62"/>
      <c r="I26" s="4"/>
    </row>
    <row r="27" spans="2:9" ht="14.25">
      <c r="B27" s="65" t="s">
        <v>69</v>
      </c>
      <c r="C27" s="65"/>
      <c r="D27" s="65"/>
      <c r="E27" s="65"/>
      <c r="F27" s="65"/>
      <c r="G27" s="65"/>
      <c r="H27" s="65"/>
      <c r="I27" s="4"/>
    </row>
    <row r="28" spans="2:9" ht="21.75" customHeight="1">
      <c r="B28" s="187" t="s">
        <v>65</v>
      </c>
      <c r="C28" s="188"/>
      <c r="D28" s="188"/>
      <c r="E28" s="188"/>
      <c r="F28" s="188"/>
      <c r="G28" s="188"/>
      <c r="H28" s="188"/>
      <c r="I28" s="4"/>
    </row>
    <row r="29" spans="2:9" ht="21.75" customHeight="1">
      <c r="B29" s="188"/>
      <c r="C29" s="188"/>
      <c r="D29" s="188"/>
      <c r="E29" s="188"/>
      <c r="F29" s="188"/>
      <c r="G29" s="188"/>
      <c r="H29" s="188"/>
      <c r="I29" s="4"/>
    </row>
    <row r="30" spans="2:9" ht="9" customHeight="1">
      <c r="B30" s="13"/>
      <c r="C30" s="6"/>
      <c r="D30" s="14"/>
      <c r="E30" s="6"/>
      <c r="F30" s="6"/>
      <c r="G30" s="6"/>
      <c r="H30" s="15"/>
      <c r="I30" s="4"/>
    </row>
    <row r="31" spans="2:9" ht="15" customHeight="1">
      <c r="B31" s="64" t="s">
        <v>16</v>
      </c>
      <c r="C31" s="6"/>
      <c r="D31" s="6"/>
      <c r="E31" s="6"/>
      <c r="F31" s="6"/>
      <c r="G31" s="6"/>
      <c r="H31" s="6"/>
      <c r="I31" s="4"/>
    </row>
    <row r="32" spans="2:9" ht="30" customHeight="1">
      <c r="B32" s="185" t="s">
        <v>81</v>
      </c>
      <c r="C32" s="186"/>
      <c r="D32" s="186"/>
      <c r="E32" s="186"/>
      <c r="F32" s="186"/>
      <c r="G32" s="186"/>
      <c r="H32" s="186"/>
      <c r="I32" s="4"/>
    </row>
    <row r="33" spans="2:8" ht="21.75" customHeight="1">
      <c r="B33" s="186"/>
      <c r="C33" s="186"/>
      <c r="D33" s="186"/>
      <c r="E33" s="186"/>
      <c r="F33" s="186"/>
      <c r="G33" s="186"/>
      <c r="H33" s="186"/>
    </row>
    <row r="34" spans="2:9" ht="10.5" customHeight="1">
      <c r="B34" s="186"/>
      <c r="C34" s="186"/>
      <c r="D34" s="186"/>
      <c r="E34" s="186"/>
      <c r="F34" s="186"/>
      <c r="G34" s="186"/>
      <c r="H34" s="186"/>
      <c r="I34" s="4"/>
    </row>
    <row r="35" spans="2:9" ht="12" customHeight="1">
      <c r="B35" s="25"/>
      <c r="C35" s="25"/>
      <c r="D35" s="25"/>
      <c r="E35" s="25"/>
      <c r="F35" s="25"/>
      <c r="G35" s="25"/>
      <c r="H35" s="25"/>
      <c r="I35" s="6"/>
    </row>
    <row r="36" spans="2:9" ht="15">
      <c r="B36" s="6"/>
      <c r="C36" s="6"/>
      <c r="D36" s="6"/>
      <c r="E36" s="6"/>
      <c r="F36" s="6"/>
      <c r="G36" s="6"/>
      <c r="H36" s="6"/>
      <c r="I36" s="6"/>
    </row>
    <row r="37" spans="2:9" ht="15">
      <c r="B37" s="6"/>
      <c r="C37" s="6"/>
      <c r="D37" s="6"/>
      <c r="E37" s="6"/>
      <c r="F37" s="6"/>
      <c r="G37" s="6"/>
      <c r="H37" s="6"/>
      <c r="I37" s="6"/>
    </row>
    <row r="38" spans="2:9" ht="15">
      <c r="B38" s="6"/>
      <c r="C38" s="6"/>
      <c r="D38" s="6"/>
      <c r="E38" s="6"/>
      <c r="F38" s="6"/>
      <c r="G38" s="6"/>
      <c r="H38" s="6"/>
      <c r="I38" s="6"/>
    </row>
    <row r="39" spans="2:9" ht="15">
      <c r="B39" s="6"/>
      <c r="C39" s="6"/>
      <c r="D39" s="6"/>
      <c r="E39" s="6"/>
      <c r="F39" s="6"/>
      <c r="G39" s="6"/>
      <c r="H39" s="6"/>
      <c r="I39" s="6"/>
    </row>
    <row r="40" spans="2:9" ht="15">
      <c r="B40" s="6"/>
      <c r="C40" s="6"/>
      <c r="D40" s="6"/>
      <c r="E40" s="6"/>
      <c r="F40" s="6"/>
      <c r="G40" s="6"/>
      <c r="H40" s="6"/>
      <c r="I40" s="6"/>
    </row>
    <row r="41" spans="2:9" ht="15">
      <c r="B41" s="6"/>
      <c r="C41" s="6"/>
      <c r="D41" s="6"/>
      <c r="E41" s="6"/>
      <c r="F41" s="6"/>
      <c r="G41" s="6"/>
      <c r="H41" s="6"/>
      <c r="I41" s="6"/>
    </row>
    <row r="42" spans="2:9" ht="15">
      <c r="B42" s="6"/>
      <c r="C42" s="6"/>
      <c r="D42" s="6"/>
      <c r="E42" s="6"/>
      <c r="F42" s="6"/>
      <c r="G42" s="6"/>
      <c r="H42" s="6"/>
      <c r="I42" s="6"/>
    </row>
    <row r="43" spans="2:9" ht="15">
      <c r="B43" s="6"/>
      <c r="C43" s="6"/>
      <c r="D43" s="6"/>
      <c r="E43" s="6"/>
      <c r="F43" s="6"/>
      <c r="G43" s="6"/>
      <c r="H43" s="6"/>
      <c r="I43" s="6"/>
    </row>
    <row r="44" spans="2:9" ht="15">
      <c r="B44" s="6"/>
      <c r="C44" s="6"/>
      <c r="D44" s="6"/>
      <c r="E44" s="6"/>
      <c r="F44" s="6"/>
      <c r="G44" s="6"/>
      <c r="H44" s="6"/>
      <c r="I44" s="6"/>
    </row>
    <row r="45" spans="2:9" ht="15">
      <c r="B45" s="6"/>
      <c r="C45" s="6"/>
      <c r="D45" s="6"/>
      <c r="E45" s="6"/>
      <c r="F45" s="6"/>
      <c r="G45" s="6"/>
      <c r="H45" s="6"/>
      <c r="I45" s="6"/>
    </row>
    <row r="46" spans="2:9" ht="15">
      <c r="B46" s="6"/>
      <c r="C46" s="6"/>
      <c r="D46" s="6"/>
      <c r="E46" s="6"/>
      <c r="F46" s="6"/>
      <c r="G46" s="6"/>
      <c r="H46" s="6"/>
      <c r="I46" s="6"/>
    </row>
    <row r="47" spans="2:9" ht="15">
      <c r="B47" s="6"/>
      <c r="C47" s="6"/>
      <c r="D47" s="6"/>
      <c r="E47" s="6"/>
      <c r="F47" s="6"/>
      <c r="G47" s="6"/>
      <c r="H47" s="6"/>
      <c r="I47" s="6"/>
    </row>
    <row r="48" spans="2:9" ht="15">
      <c r="B48" s="6"/>
      <c r="C48" s="6"/>
      <c r="D48" s="6"/>
      <c r="E48" s="6"/>
      <c r="F48" s="6"/>
      <c r="G48" s="6"/>
      <c r="H48" s="6"/>
      <c r="I48" s="6"/>
    </row>
    <row r="49" spans="2:9" ht="15">
      <c r="B49" s="6"/>
      <c r="C49" s="6"/>
      <c r="D49" s="6"/>
      <c r="E49" s="6"/>
      <c r="F49" s="6"/>
      <c r="G49" s="6"/>
      <c r="H49" s="6"/>
      <c r="I49" s="6"/>
    </row>
    <row r="50" spans="2:9" ht="15">
      <c r="B50" s="6"/>
      <c r="C50" s="6"/>
      <c r="D50" s="6"/>
      <c r="E50" s="6"/>
      <c r="F50" s="6"/>
      <c r="G50" s="6"/>
      <c r="H50" s="6"/>
      <c r="I50" s="6"/>
    </row>
    <row r="51" spans="2:9" ht="15">
      <c r="B51" s="6"/>
      <c r="C51" s="6"/>
      <c r="D51" s="6"/>
      <c r="E51" s="6"/>
      <c r="F51" s="6"/>
      <c r="G51" s="6"/>
      <c r="H51" s="6"/>
      <c r="I51" s="6"/>
    </row>
    <row r="52" spans="2:9" ht="15">
      <c r="B52" s="6"/>
      <c r="C52" s="6"/>
      <c r="D52" s="6"/>
      <c r="E52" s="6"/>
      <c r="F52" s="6"/>
      <c r="G52" s="6"/>
      <c r="H52" s="6"/>
      <c r="I52" s="6"/>
    </row>
    <row r="53" spans="2:9" ht="15">
      <c r="B53" s="6"/>
      <c r="C53" s="6"/>
      <c r="D53" s="6"/>
      <c r="E53" s="6"/>
      <c r="F53" s="6"/>
      <c r="G53" s="6"/>
      <c r="H53" s="6"/>
      <c r="I53" s="6"/>
    </row>
    <row r="54" spans="2:9" ht="15">
      <c r="B54" s="6"/>
      <c r="C54" s="6"/>
      <c r="D54" s="6"/>
      <c r="E54" s="6"/>
      <c r="F54" s="6"/>
      <c r="G54" s="6"/>
      <c r="H54" s="6"/>
      <c r="I54" s="6"/>
    </row>
    <row r="55" spans="2:9" ht="15">
      <c r="B55" s="6"/>
      <c r="C55" s="6"/>
      <c r="D55" s="6"/>
      <c r="E55" s="6"/>
      <c r="F55" s="6"/>
      <c r="G55" s="6"/>
      <c r="H55" s="6"/>
      <c r="I55" s="6"/>
    </row>
    <row r="56" spans="2:9" ht="15">
      <c r="B56" s="6"/>
      <c r="C56" s="6"/>
      <c r="D56" s="6"/>
      <c r="E56" s="6"/>
      <c r="F56" s="6"/>
      <c r="G56" s="6"/>
      <c r="H56" s="6"/>
      <c r="I56" s="6"/>
    </row>
    <row r="57" spans="2:9" ht="15">
      <c r="B57" s="6"/>
      <c r="C57" s="6"/>
      <c r="D57" s="6"/>
      <c r="E57" s="6"/>
      <c r="F57" s="6"/>
      <c r="G57" s="6"/>
      <c r="H57" s="6"/>
      <c r="I57" s="6"/>
    </row>
    <row r="58" spans="2:9" ht="15">
      <c r="B58" s="6"/>
      <c r="C58" s="6"/>
      <c r="D58" s="6"/>
      <c r="E58" s="6"/>
      <c r="F58" s="6"/>
      <c r="G58" s="6"/>
      <c r="H58" s="6"/>
      <c r="I58" s="6"/>
    </row>
    <row r="59" spans="2:9" ht="15">
      <c r="B59" s="6"/>
      <c r="C59" s="6"/>
      <c r="D59" s="6"/>
      <c r="E59" s="6"/>
      <c r="F59" s="6"/>
      <c r="G59" s="6"/>
      <c r="H59" s="6"/>
      <c r="I59" s="6"/>
    </row>
    <row r="60" spans="2:9" ht="15">
      <c r="B60" s="6"/>
      <c r="C60" s="6"/>
      <c r="D60" s="6"/>
      <c r="E60" s="6"/>
      <c r="F60" s="6"/>
      <c r="G60" s="6"/>
      <c r="H60" s="6"/>
      <c r="I60" s="6"/>
    </row>
    <row r="61" spans="2:9" ht="15">
      <c r="B61" s="6"/>
      <c r="C61" s="6"/>
      <c r="D61" s="6"/>
      <c r="E61" s="6"/>
      <c r="F61" s="6"/>
      <c r="G61" s="6"/>
      <c r="H61" s="6"/>
      <c r="I61" s="6"/>
    </row>
    <row r="62" spans="2:9" ht="15">
      <c r="B62" s="6"/>
      <c r="C62" s="6"/>
      <c r="D62" s="6"/>
      <c r="E62" s="6"/>
      <c r="F62" s="6"/>
      <c r="G62" s="6"/>
      <c r="H62" s="6"/>
      <c r="I62" s="6"/>
    </row>
    <row r="63" spans="2:9" ht="15">
      <c r="B63" s="6"/>
      <c r="C63" s="6"/>
      <c r="D63" s="6"/>
      <c r="E63" s="6"/>
      <c r="F63" s="6"/>
      <c r="G63" s="6"/>
      <c r="H63" s="6"/>
      <c r="I63" s="6"/>
    </row>
    <row r="64" spans="2:9" ht="15">
      <c r="B64" s="6"/>
      <c r="C64" s="6"/>
      <c r="D64" s="6"/>
      <c r="E64" s="6"/>
      <c r="F64" s="6"/>
      <c r="G64" s="6"/>
      <c r="H64" s="6"/>
      <c r="I64" s="6"/>
    </row>
    <row r="65" spans="2:9" ht="15">
      <c r="B65" s="6"/>
      <c r="C65" s="6"/>
      <c r="D65" s="6"/>
      <c r="E65" s="6"/>
      <c r="F65" s="6"/>
      <c r="G65" s="6"/>
      <c r="H65" s="6"/>
      <c r="I65" s="6"/>
    </row>
    <row r="66" spans="2:9" ht="15">
      <c r="B66" s="6"/>
      <c r="C66" s="6"/>
      <c r="D66" s="6"/>
      <c r="E66" s="6"/>
      <c r="F66" s="6"/>
      <c r="G66" s="6"/>
      <c r="H66" s="6"/>
      <c r="I66" s="6"/>
    </row>
    <row r="67" spans="2:9" ht="15">
      <c r="B67" s="6"/>
      <c r="C67" s="6"/>
      <c r="D67" s="6"/>
      <c r="E67" s="6"/>
      <c r="F67" s="6"/>
      <c r="G67" s="6"/>
      <c r="H67" s="6"/>
      <c r="I67" s="6"/>
    </row>
    <row r="68" spans="2:9" ht="15">
      <c r="B68" s="6"/>
      <c r="C68" s="6"/>
      <c r="D68" s="6"/>
      <c r="E68" s="6"/>
      <c r="F68" s="6"/>
      <c r="G68" s="6"/>
      <c r="H68" s="6"/>
      <c r="I68" s="6"/>
    </row>
    <row r="69" spans="2:9" ht="15">
      <c r="B69" s="6"/>
      <c r="C69" s="6"/>
      <c r="D69" s="6"/>
      <c r="E69" s="6"/>
      <c r="F69" s="6"/>
      <c r="G69" s="6"/>
      <c r="H69" s="6"/>
      <c r="I69" s="6"/>
    </row>
    <row r="70" spans="2:9" ht="15">
      <c r="B70" s="6"/>
      <c r="C70" s="6"/>
      <c r="D70" s="6"/>
      <c r="E70" s="6"/>
      <c r="F70" s="6"/>
      <c r="G70" s="6"/>
      <c r="H70" s="6"/>
      <c r="I70" s="6"/>
    </row>
    <row r="71" spans="2:9" ht="15">
      <c r="B71" s="6"/>
      <c r="C71" s="6"/>
      <c r="D71" s="6"/>
      <c r="E71" s="6"/>
      <c r="F71" s="6"/>
      <c r="G71" s="6"/>
      <c r="H71" s="6"/>
      <c r="I71" s="6"/>
    </row>
    <row r="72" spans="2:9" ht="15">
      <c r="B72" s="6"/>
      <c r="C72" s="6"/>
      <c r="D72" s="6"/>
      <c r="E72" s="6"/>
      <c r="F72" s="6"/>
      <c r="G72" s="6"/>
      <c r="H72" s="6"/>
      <c r="I72" s="6"/>
    </row>
    <row r="73" spans="2:9" ht="15">
      <c r="B73" s="6"/>
      <c r="C73" s="6"/>
      <c r="D73" s="6"/>
      <c r="E73" s="6"/>
      <c r="F73" s="6"/>
      <c r="G73" s="6"/>
      <c r="H73" s="6"/>
      <c r="I73" s="6"/>
    </row>
    <row r="74" spans="2:9" ht="15">
      <c r="B74" s="6"/>
      <c r="C74" s="6"/>
      <c r="D74" s="6"/>
      <c r="E74" s="6"/>
      <c r="F74" s="6"/>
      <c r="G74" s="6"/>
      <c r="H74" s="6"/>
      <c r="I74" s="6"/>
    </row>
    <row r="75" spans="2:9" ht="15">
      <c r="B75" s="6"/>
      <c r="C75" s="6"/>
      <c r="D75" s="6"/>
      <c r="E75" s="6"/>
      <c r="F75" s="6"/>
      <c r="G75" s="6"/>
      <c r="H75" s="6"/>
      <c r="I75" s="6"/>
    </row>
    <row r="76" spans="2:9" ht="15">
      <c r="B76" s="6"/>
      <c r="C76" s="6"/>
      <c r="D76" s="6"/>
      <c r="E76" s="6"/>
      <c r="F76" s="6"/>
      <c r="G76" s="6"/>
      <c r="H76" s="6"/>
      <c r="I76" s="6"/>
    </row>
    <row r="77" spans="2:9" ht="15">
      <c r="B77" s="6"/>
      <c r="C77" s="6"/>
      <c r="D77" s="6"/>
      <c r="E77" s="6"/>
      <c r="F77" s="6"/>
      <c r="G77" s="6"/>
      <c r="H77" s="6"/>
      <c r="I77" s="6"/>
    </row>
    <row r="78" spans="2:9" ht="15">
      <c r="B78" s="6"/>
      <c r="C78" s="6"/>
      <c r="D78" s="6"/>
      <c r="E78" s="6"/>
      <c r="F78" s="6"/>
      <c r="G78" s="6"/>
      <c r="H78" s="6"/>
      <c r="I78" s="6"/>
    </row>
    <row r="79" spans="2:9" ht="15">
      <c r="B79" s="6"/>
      <c r="C79" s="6"/>
      <c r="D79" s="6"/>
      <c r="E79" s="6"/>
      <c r="F79" s="6"/>
      <c r="G79" s="6"/>
      <c r="H79" s="6"/>
      <c r="I79" s="6"/>
    </row>
    <row r="80" spans="2:9" ht="15">
      <c r="B80" s="6"/>
      <c r="C80" s="6"/>
      <c r="D80" s="6"/>
      <c r="E80" s="6"/>
      <c r="F80" s="6"/>
      <c r="G80" s="6"/>
      <c r="H80" s="6"/>
      <c r="I80" s="6"/>
    </row>
    <row r="81" spans="2:9" ht="15">
      <c r="B81" s="6"/>
      <c r="C81" s="6"/>
      <c r="D81" s="6"/>
      <c r="E81" s="6"/>
      <c r="F81" s="6"/>
      <c r="G81" s="6"/>
      <c r="H81" s="6"/>
      <c r="I81" s="6"/>
    </row>
    <row r="82" spans="2:9" ht="15">
      <c r="B82" s="6"/>
      <c r="C82" s="6"/>
      <c r="D82" s="6"/>
      <c r="E82" s="6"/>
      <c r="F82" s="6"/>
      <c r="G82" s="6"/>
      <c r="H82" s="6"/>
      <c r="I82" s="6"/>
    </row>
    <row r="83" spans="2:9" ht="15">
      <c r="B83" s="6"/>
      <c r="C83" s="6"/>
      <c r="D83" s="6"/>
      <c r="E83" s="6"/>
      <c r="F83" s="6"/>
      <c r="G83" s="6"/>
      <c r="H83" s="6"/>
      <c r="I83" s="6"/>
    </row>
    <row r="84" spans="2:9" ht="15">
      <c r="B84" s="6"/>
      <c r="C84" s="6"/>
      <c r="D84" s="6"/>
      <c r="E84" s="6"/>
      <c r="F84" s="6"/>
      <c r="G84" s="6"/>
      <c r="H84" s="6"/>
      <c r="I84" s="6"/>
    </row>
    <row r="85" spans="2:9" ht="15">
      <c r="B85" s="6"/>
      <c r="C85" s="6"/>
      <c r="D85" s="6"/>
      <c r="E85" s="6"/>
      <c r="F85" s="6"/>
      <c r="G85" s="6"/>
      <c r="H85" s="6"/>
      <c r="I85" s="6"/>
    </row>
    <row r="86" spans="2:9" ht="15">
      <c r="B86" s="6"/>
      <c r="C86" s="6"/>
      <c r="D86" s="6"/>
      <c r="E86" s="6"/>
      <c r="F86" s="6"/>
      <c r="G86" s="6"/>
      <c r="H86" s="6"/>
      <c r="I86" s="6"/>
    </row>
    <row r="87" spans="2:9" ht="15">
      <c r="B87" s="6"/>
      <c r="C87" s="6"/>
      <c r="D87" s="6"/>
      <c r="E87" s="6"/>
      <c r="F87" s="6"/>
      <c r="G87" s="6"/>
      <c r="H87" s="6"/>
      <c r="I87" s="6"/>
    </row>
    <row r="88" spans="2:9" ht="15">
      <c r="B88" s="6"/>
      <c r="C88" s="6"/>
      <c r="D88" s="6"/>
      <c r="E88" s="6"/>
      <c r="F88" s="6"/>
      <c r="G88" s="6"/>
      <c r="H88" s="6"/>
      <c r="I88" s="6"/>
    </row>
    <row r="89" spans="2:9" ht="15">
      <c r="B89" s="6"/>
      <c r="C89" s="6"/>
      <c r="D89" s="6"/>
      <c r="E89" s="6"/>
      <c r="F89" s="6"/>
      <c r="G89" s="6"/>
      <c r="H89" s="6"/>
      <c r="I89" s="6"/>
    </row>
    <row r="90" spans="2:9" ht="15">
      <c r="B90" s="6"/>
      <c r="C90" s="6"/>
      <c r="D90" s="6"/>
      <c r="E90" s="6"/>
      <c r="F90" s="6"/>
      <c r="G90" s="6"/>
      <c r="H90" s="6"/>
      <c r="I90" s="6"/>
    </row>
    <row r="91" spans="2:9" ht="15">
      <c r="B91" s="6"/>
      <c r="C91" s="6"/>
      <c r="D91" s="6"/>
      <c r="E91" s="6"/>
      <c r="F91" s="6"/>
      <c r="G91" s="6"/>
      <c r="H91" s="6"/>
      <c r="I91" s="6"/>
    </row>
    <row r="92" spans="2:9" ht="15">
      <c r="B92" s="6"/>
      <c r="C92" s="6"/>
      <c r="D92" s="6"/>
      <c r="E92" s="6"/>
      <c r="F92" s="6"/>
      <c r="G92" s="6"/>
      <c r="H92" s="6"/>
      <c r="I92" s="6"/>
    </row>
    <row r="93" spans="2:9" ht="15">
      <c r="B93" s="6"/>
      <c r="C93" s="6"/>
      <c r="D93" s="6"/>
      <c r="E93" s="6"/>
      <c r="F93" s="6"/>
      <c r="G93" s="6"/>
      <c r="H93" s="6"/>
      <c r="I93" s="6"/>
    </row>
    <row r="94" spans="2:9" ht="15">
      <c r="B94" s="6"/>
      <c r="C94" s="6"/>
      <c r="D94" s="6"/>
      <c r="E94" s="6"/>
      <c r="F94" s="6"/>
      <c r="G94" s="6"/>
      <c r="H94" s="6"/>
      <c r="I94" s="6"/>
    </row>
    <row r="95" spans="2:9" ht="15">
      <c r="B95" s="6"/>
      <c r="C95" s="6"/>
      <c r="D95" s="6"/>
      <c r="E95" s="6"/>
      <c r="F95" s="6"/>
      <c r="G95" s="6"/>
      <c r="H95" s="6"/>
      <c r="I95" s="6"/>
    </row>
    <row r="96" spans="2:9" ht="15">
      <c r="B96" s="6"/>
      <c r="C96" s="6"/>
      <c r="D96" s="6"/>
      <c r="E96" s="6"/>
      <c r="F96" s="6"/>
      <c r="G96" s="6"/>
      <c r="H96" s="6"/>
      <c r="I96" s="6"/>
    </row>
    <row r="97" spans="2:9" ht="15">
      <c r="B97" s="6"/>
      <c r="C97" s="6"/>
      <c r="D97" s="6"/>
      <c r="E97" s="6"/>
      <c r="F97" s="6"/>
      <c r="G97" s="6"/>
      <c r="H97" s="6"/>
      <c r="I97" s="6"/>
    </row>
    <row r="98" spans="2:9" ht="15">
      <c r="B98" s="6"/>
      <c r="C98" s="6"/>
      <c r="D98" s="6"/>
      <c r="E98" s="6"/>
      <c r="F98" s="6"/>
      <c r="G98" s="6"/>
      <c r="H98" s="6"/>
      <c r="I98" s="6"/>
    </row>
    <row r="99" spans="2:9" ht="15">
      <c r="B99" s="6"/>
      <c r="C99" s="6"/>
      <c r="D99" s="6"/>
      <c r="E99" s="6"/>
      <c r="F99" s="6"/>
      <c r="G99" s="6"/>
      <c r="H99" s="6"/>
      <c r="I99" s="6"/>
    </row>
    <row r="100" spans="2:9" ht="15">
      <c r="B100" s="6"/>
      <c r="C100" s="6"/>
      <c r="D100" s="6"/>
      <c r="E100" s="6"/>
      <c r="F100" s="6"/>
      <c r="G100" s="6"/>
      <c r="H100" s="6"/>
      <c r="I100" s="6"/>
    </row>
    <row r="101" spans="2:9" ht="15">
      <c r="B101" s="6"/>
      <c r="C101" s="6"/>
      <c r="D101" s="6"/>
      <c r="E101" s="6"/>
      <c r="F101" s="6"/>
      <c r="G101" s="6"/>
      <c r="H101" s="6"/>
      <c r="I101" s="6"/>
    </row>
    <row r="102" spans="2:9" ht="15">
      <c r="B102" s="6"/>
      <c r="C102" s="6"/>
      <c r="D102" s="6"/>
      <c r="E102" s="6"/>
      <c r="F102" s="6"/>
      <c r="G102" s="6"/>
      <c r="H102" s="6"/>
      <c r="I102" s="6"/>
    </row>
    <row r="103" spans="2:9" ht="15">
      <c r="B103" s="6"/>
      <c r="C103" s="6"/>
      <c r="D103" s="6"/>
      <c r="E103" s="6"/>
      <c r="F103" s="6"/>
      <c r="G103" s="6"/>
      <c r="H103" s="6"/>
      <c r="I103" s="6"/>
    </row>
    <row r="104" spans="2:9" ht="15">
      <c r="B104" s="6"/>
      <c r="C104" s="6"/>
      <c r="D104" s="6"/>
      <c r="E104" s="6"/>
      <c r="F104" s="6"/>
      <c r="G104" s="6"/>
      <c r="H104" s="6"/>
      <c r="I104" s="6"/>
    </row>
    <row r="105" spans="2:9" ht="15">
      <c r="B105" s="6"/>
      <c r="C105" s="6"/>
      <c r="D105" s="6"/>
      <c r="E105" s="6"/>
      <c r="F105" s="6"/>
      <c r="G105" s="6"/>
      <c r="H105" s="6"/>
      <c r="I105" s="6"/>
    </row>
    <row r="106" spans="2:9" ht="15">
      <c r="B106" s="6"/>
      <c r="C106" s="6"/>
      <c r="D106" s="6"/>
      <c r="E106" s="6"/>
      <c r="F106" s="6"/>
      <c r="G106" s="6"/>
      <c r="H106" s="6"/>
      <c r="I106" s="6"/>
    </row>
    <row r="107" spans="2:9" ht="15">
      <c r="B107" s="6"/>
      <c r="C107" s="6"/>
      <c r="D107" s="6"/>
      <c r="E107" s="6"/>
      <c r="F107" s="6"/>
      <c r="G107" s="6"/>
      <c r="H107" s="6"/>
      <c r="I107" s="6"/>
    </row>
    <row r="108" spans="2:9" ht="15">
      <c r="B108" s="6"/>
      <c r="C108" s="6"/>
      <c r="D108" s="6"/>
      <c r="E108" s="6"/>
      <c r="F108" s="6"/>
      <c r="G108" s="6"/>
      <c r="H108" s="6"/>
      <c r="I108" s="6"/>
    </row>
    <row r="109" spans="2:9" ht="15">
      <c r="B109" s="6"/>
      <c r="C109" s="6"/>
      <c r="D109" s="6"/>
      <c r="E109" s="6"/>
      <c r="F109" s="6"/>
      <c r="G109" s="6"/>
      <c r="H109" s="6"/>
      <c r="I109" s="6"/>
    </row>
    <row r="110" spans="2:9" ht="15">
      <c r="B110" s="6"/>
      <c r="C110" s="6"/>
      <c r="D110" s="6"/>
      <c r="E110" s="6"/>
      <c r="F110" s="6"/>
      <c r="G110" s="6"/>
      <c r="H110" s="6"/>
      <c r="I110" s="6"/>
    </row>
    <row r="111" spans="2:9" ht="15">
      <c r="B111" s="6"/>
      <c r="C111" s="6"/>
      <c r="D111" s="6"/>
      <c r="E111" s="6"/>
      <c r="F111" s="6"/>
      <c r="G111" s="6"/>
      <c r="H111" s="6"/>
      <c r="I111" s="6"/>
    </row>
    <row r="112" spans="2:9" ht="15">
      <c r="B112" s="6"/>
      <c r="C112" s="6"/>
      <c r="D112" s="6"/>
      <c r="E112" s="6"/>
      <c r="F112" s="6"/>
      <c r="G112" s="6"/>
      <c r="H112" s="6"/>
      <c r="I112" s="6"/>
    </row>
    <row r="113" spans="2:9" ht="15">
      <c r="B113" s="6"/>
      <c r="C113" s="6"/>
      <c r="D113" s="6"/>
      <c r="E113" s="6"/>
      <c r="F113" s="6"/>
      <c r="G113" s="6"/>
      <c r="H113" s="6"/>
      <c r="I113" s="6"/>
    </row>
    <row r="114" spans="2:9" ht="15">
      <c r="B114" s="6"/>
      <c r="C114" s="6"/>
      <c r="D114" s="6"/>
      <c r="E114" s="6"/>
      <c r="F114" s="6"/>
      <c r="G114" s="6"/>
      <c r="H114" s="6"/>
      <c r="I114" s="6"/>
    </row>
    <row r="115" spans="2:9" ht="15">
      <c r="B115" s="6"/>
      <c r="C115" s="6"/>
      <c r="D115" s="6"/>
      <c r="E115" s="6"/>
      <c r="F115" s="6"/>
      <c r="G115" s="6"/>
      <c r="H115" s="6"/>
      <c r="I115" s="6"/>
    </row>
    <row r="116" spans="2:9" ht="15">
      <c r="B116" s="6"/>
      <c r="C116" s="6"/>
      <c r="D116" s="6"/>
      <c r="E116" s="6"/>
      <c r="F116" s="6"/>
      <c r="G116" s="6"/>
      <c r="H116" s="6"/>
      <c r="I116" s="6"/>
    </row>
    <row r="117" spans="2:9" ht="15">
      <c r="B117" s="6"/>
      <c r="C117" s="6"/>
      <c r="D117" s="6"/>
      <c r="E117" s="6"/>
      <c r="F117" s="6"/>
      <c r="G117" s="6"/>
      <c r="H117" s="6"/>
      <c r="I117" s="6"/>
    </row>
    <row r="118" spans="2:9" ht="15">
      <c r="B118" s="6"/>
      <c r="C118" s="6"/>
      <c r="D118" s="6"/>
      <c r="E118" s="6"/>
      <c r="F118" s="6"/>
      <c r="G118" s="6"/>
      <c r="H118" s="6"/>
      <c r="I118" s="6"/>
    </row>
    <row r="119" spans="2:9" ht="15">
      <c r="B119" s="6"/>
      <c r="C119" s="6"/>
      <c r="D119" s="6"/>
      <c r="E119" s="6"/>
      <c r="F119" s="6"/>
      <c r="G119" s="6"/>
      <c r="H119" s="6"/>
      <c r="I119" s="6"/>
    </row>
    <row r="120" spans="2:9" ht="15">
      <c r="B120" s="6"/>
      <c r="C120" s="6"/>
      <c r="D120" s="6"/>
      <c r="E120" s="6"/>
      <c r="F120" s="6"/>
      <c r="G120" s="6"/>
      <c r="H120" s="6"/>
      <c r="I120" s="6"/>
    </row>
    <row r="121" spans="2:9" ht="15">
      <c r="B121" s="6"/>
      <c r="C121" s="6"/>
      <c r="D121" s="6"/>
      <c r="E121" s="6"/>
      <c r="F121" s="6"/>
      <c r="G121" s="6"/>
      <c r="H121" s="6"/>
      <c r="I121" s="6"/>
    </row>
    <row r="122" spans="2:9" ht="15">
      <c r="B122" s="6"/>
      <c r="C122" s="6"/>
      <c r="D122" s="6"/>
      <c r="E122" s="6"/>
      <c r="F122" s="6"/>
      <c r="G122" s="6"/>
      <c r="H122" s="6"/>
      <c r="I122" s="6"/>
    </row>
    <row r="123" spans="2:9" ht="15">
      <c r="B123" s="6"/>
      <c r="C123" s="6"/>
      <c r="D123" s="6"/>
      <c r="E123" s="6"/>
      <c r="F123" s="6"/>
      <c r="G123" s="6"/>
      <c r="H123" s="6"/>
      <c r="I123" s="6"/>
    </row>
    <row r="124" spans="2:9" ht="15">
      <c r="B124" s="6"/>
      <c r="C124" s="6"/>
      <c r="D124" s="6"/>
      <c r="E124" s="6"/>
      <c r="F124" s="6"/>
      <c r="G124" s="6"/>
      <c r="H124" s="6"/>
      <c r="I124" s="6"/>
    </row>
    <row r="125" spans="2:9" ht="15">
      <c r="B125" s="6"/>
      <c r="C125" s="6"/>
      <c r="D125" s="6"/>
      <c r="E125" s="6"/>
      <c r="F125" s="6"/>
      <c r="G125" s="6"/>
      <c r="H125" s="6"/>
      <c r="I125" s="6"/>
    </row>
    <row r="126" spans="2:9" ht="15">
      <c r="B126" s="6"/>
      <c r="C126" s="6"/>
      <c r="D126" s="6"/>
      <c r="E126" s="6"/>
      <c r="F126" s="6"/>
      <c r="G126" s="6"/>
      <c r="H126" s="6"/>
      <c r="I126" s="6"/>
    </row>
    <row r="127" spans="2:9" ht="15">
      <c r="B127" s="6"/>
      <c r="C127" s="6"/>
      <c r="D127" s="6"/>
      <c r="E127" s="6"/>
      <c r="F127" s="6"/>
      <c r="G127" s="6"/>
      <c r="H127" s="6"/>
      <c r="I127" s="6"/>
    </row>
    <row r="128" spans="2:9" ht="15">
      <c r="B128" s="6"/>
      <c r="C128" s="6"/>
      <c r="D128" s="6"/>
      <c r="E128" s="6"/>
      <c r="F128" s="6"/>
      <c r="G128" s="6"/>
      <c r="H128" s="6"/>
      <c r="I128" s="6"/>
    </row>
    <row r="129" spans="2:9" ht="15">
      <c r="B129" s="6"/>
      <c r="C129" s="6"/>
      <c r="D129" s="6"/>
      <c r="E129" s="6"/>
      <c r="F129" s="6"/>
      <c r="G129" s="6"/>
      <c r="H129" s="6"/>
      <c r="I129" s="6"/>
    </row>
    <row r="130" spans="2:9" ht="15">
      <c r="B130" s="6"/>
      <c r="C130" s="6"/>
      <c r="D130" s="6"/>
      <c r="E130" s="6"/>
      <c r="F130" s="6"/>
      <c r="G130" s="6"/>
      <c r="H130" s="6"/>
      <c r="I130" s="6"/>
    </row>
    <row r="131" spans="2:9" ht="15">
      <c r="B131" s="6"/>
      <c r="C131" s="6"/>
      <c r="D131" s="6"/>
      <c r="E131" s="6"/>
      <c r="F131" s="6"/>
      <c r="G131" s="6"/>
      <c r="H131" s="6"/>
      <c r="I131" s="6"/>
    </row>
    <row r="132" spans="2:9" ht="15">
      <c r="B132" s="6"/>
      <c r="C132" s="6"/>
      <c r="D132" s="6"/>
      <c r="E132" s="6"/>
      <c r="F132" s="6"/>
      <c r="G132" s="6"/>
      <c r="H132" s="6"/>
      <c r="I132" s="6"/>
    </row>
    <row r="133" spans="2:9" ht="15">
      <c r="B133" s="6"/>
      <c r="C133" s="6"/>
      <c r="D133" s="6"/>
      <c r="E133" s="6"/>
      <c r="F133" s="6"/>
      <c r="G133" s="6"/>
      <c r="H133" s="6"/>
      <c r="I133" s="6"/>
    </row>
    <row r="134" spans="2:9" ht="15">
      <c r="B134" s="6"/>
      <c r="C134" s="6"/>
      <c r="D134" s="6"/>
      <c r="E134" s="6"/>
      <c r="F134" s="6"/>
      <c r="G134" s="6"/>
      <c r="H134" s="6"/>
      <c r="I134" s="6"/>
    </row>
    <row r="135" spans="2:9" ht="15">
      <c r="B135" s="6"/>
      <c r="C135" s="6"/>
      <c r="D135" s="6"/>
      <c r="E135" s="6"/>
      <c r="F135" s="6"/>
      <c r="G135" s="6"/>
      <c r="H135" s="6"/>
      <c r="I135" s="6"/>
    </row>
    <row r="136" spans="2:9" ht="15">
      <c r="B136" s="6"/>
      <c r="C136" s="6"/>
      <c r="D136" s="6"/>
      <c r="E136" s="6"/>
      <c r="F136" s="6"/>
      <c r="G136" s="6"/>
      <c r="H136" s="6"/>
      <c r="I136" s="6"/>
    </row>
    <row r="137" spans="2:9" ht="15">
      <c r="B137" s="6"/>
      <c r="C137" s="6"/>
      <c r="D137" s="6"/>
      <c r="E137" s="6"/>
      <c r="F137" s="6"/>
      <c r="G137" s="6"/>
      <c r="H137" s="6"/>
      <c r="I137" s="6"/>
    </row>
    <row r="138" spans="2:9" ht="15">
      <c r="B138" s="6"/>
      <c r="C138" s="6"/>
      <c r="D138" s="6"/>
      <c r="E138" s="6"/>
      <c r="F138" s="6"/>
      <c r="G138" s="6"/>
      <c r="H138" s="6"/>
      <c r="I138" s="6"/>
    </row>
    <row r="139" spans="2:9" ht="15">
      <c r="B139" s="6"/>
      <c r="C139" s="6"/>
      <c r="D139" s="6"/>
      <c r="E139" s="6"/>
      <c r="F139" s="6"/>
      <c r="G139" s="6"/>
      <c r="H139" s="6"/>
      <c r="I139" s="6"/>
    </row>
    <row r="140" spans="2:9" ht="15">
      <c r="B140" s="6"/>
      <c r="C140" s="6"/>
      <c r="D140" s="6"/>
      <c r="E140" s="6"/>
      <c r="F140" s="6"/>
      <c r="G140" s="6"/>
      <c r="H140" s="6"/>
      <c r="I140" s="6"/>
    </row>
    <row r="141" spans="2:9" ht="15">
      <c r="B141" s="6"/>
      <c r="C141" s="6"/>
      <c r="D141" s="6"/>
      <c r="E141" s="6"/>
      <c r="F141" s="6"/>
      <c r="G141" s="6"/>
      <c r="H141" s="6"/>
      <c r="I141" s="6"/>
    </row>
    <row r="142" spans="2:9" ht="15">
      <c r="B142" s="6"/>
      <c r="C142" s="6"/>
      <c r="D142" s="6"/>
      <c r="E142" s="6"/>
      <c r="F142" s="6"/>
      <c r="G142" s="6"/>
      <c r="H142" s="6"/>
      <c r="I142" s="6"/>
    </row>
    <row r="143" spans="2:9" ht="15">
      <c r="B143" s="6"/>
      <c r="C143" s="6"/>
      <c r="D143" s="6"/>
      <c r="E143" s="6"/>
      <c r="F143" s="6"/>
      <c r="G143" s="6"/>
      <c r="H143" s="6"/>
      <c r="I143" s="6"/>
    </row>
    <row r="144" spans="2:9" ht="15">
      <c r="B144" s="6"/>
      <c r="C144" s="6"/>
      <c r="D144" s="6"/>
      <c r="E144" s="6"/>
      <c r="F144" s="6"/>
      <c r="G144" s="6"/>
      <c r="H144" s="6"/>
      <c r="I144" s="6"/>
    </row>
    <row r="145" spans="2:9" ht="15">
      <c r="B145" s="6"/>
      <c r="C145" s="6"/>
      <c r="D145" s="6"/>
      <c r="E145" s="6"/>
      <c r="F145" s="6"/>
      <c r="G145" s="6"/>
      <c r="H145" s="6"/>
      <c r="I145" s="6"/>
    </row>
    <row r="146" spans="2:9" ht="15">
      <c r="B146" s="6"/>
      <c r="C146" s="6"/>
      <c r="D146" s="6"/>
      <c r="E146" s="6"/>
      <c r="F146" s="6"/>
      <c r="G146" s="6"/>
      <c r="H146" s="6"/>
      <c r="I146" s="6"/>
    </row>
    <row r="147" spans="2:9" ht="15">
      <c r="B147" s="6"/>
      <c r="C147" s="6"/>
      <c r="D147" s="6"/>
      <c r="E147" s="6"/>
      <c r="F147" s="6"/>
      <c r="G147" s="6"/>
      <c r="H147" s="6"/>
      <c r="I147" s="6"/>
    </row>
    <row r="148" spans="2:9" ht="15">
      <c r="B148" s="6"/>
      <c r="C148" s="6"/>
      <c r="D148" s="6"/>
      <c r="E148" s="6"/>
      <c r="F148" s="6"/>
      <c r="G148" s="6"/>
      <c r="H148" s="6"/>
      <c r="I148" s="6"/>
    </row>
    <row r="149" spans="2:9" ht="15">
      <c r="B149" s="6"/>
      <c r="C149" s="6"/>
      <c r="D149" s="6"/>
      <c r="E149" s="6"/>
      <c r="F149" s="6"/>
      <c r="G149" s="6"/>
      <c r="H149" s="6"/>
      <c r="I149" s="6"/>
    </row>
    <row r="150" spans="2:9" ht="15">
      <c r="B150" s="6"/>
      <c r="C150" s="6"/>
      <c r="D150" s="6"/>
      <c r="E150" s="6"/>
      <c r="F150" s="6"/>
      <c r="G150" s="6"/>
      <c r="H150" s="6"/>
      <c r="I150" s="6"/>
    </row>
    <row r="151" spans="2:9" ht="15">
      <c r="B151" s="6"/>
      <c r="C151" s="6"/>
      <c r="D151" s="6"/>
      <c r="E151" s="6"/>
      <c r="F151" s="6"/>
      <c r="G151" s="6"/>
      <c r="H151" s="6"/>
      <c r="I151" s="6"/>
    </row>
    <row r="152" spans="2:9" ht="15">
      <c r="B152" s="6"/>
      <c r="C152" s="6"/>
      <c r="D152" s="6"/>
      <c r="E152" s="6"/>
      <c r="F152" s="6"/>
      <c r="G152" s="6"/>
      <c r="H152" s="6"/>
      <c r="I152" s="6"/>
    </row>
    <row r="153" spans="2:9" ht="15">
      <c r="B153" s="6"/>
      <c r="C153" s="6"/>
      <c r="D153" s="6"/>
      <c r="E153" s="6"/>
      <c r="F153" s="6"/>
      <c r="G153" s="6"/>
      <c r="H153" s="6"/>
      <c r="I153" s="6"/>
    </row>
    <row r="154" spans="2:9" ht="15">
      <c r="B154" s="6"/>
      <c r="C154" s="6"/>
      <c r="D154" s="6"/>
      <c r="E154" s="6"/>
      <c r="F154" s="6"/>
      <c r="G154" s="6"/>
      <c r="H154" s="6"/>
      <c r="I154" s="6"/>
    </row>
    <row r="155" spans="2:9" ht="15">
      <c r="B155" s="6"/>
      <c r="C155" s="6"/>
      <c r="D155" s="6"/>
      <c r="E155" s="6"/>
      <c r="F155" s="6"/>
      <c r="G155" s="6"/>
      <c r="H155" s="6"/>
      <c r="I155" s="6"/>
    </row>
    <row r="156" spans="2:9" ht="15">
      <c r="B156" s="6"/>
      <c r="C156" s="6"/>
      <c r="D156" s="6"/>
      <c r="E156" s="6"/>
      <c r="F156" s="6"/>
      <c r="G156" s="6"/>
      <c r="H156" s="6"/>
      <c r="I156" s="6"/>
    </row>
    <row r="157" spans="2:9" ht="15">
      <c r="B157" s="6"/>
      <c r="C157" s="6"/>
      <c r="D157" s="6"/>
      <c r="E157" s="6"/>
      <c r="F157" s="6"/>
      <c r="G157" s="6"/>
      <c r="H157" s="6"/>
      <c r="I157" s="6"/>
    </row>
    <row r="158" spans="2:9" ht="15">
      <c r="B158" s="6"/>
      <c r="C158" s="6"/>
      <c r="D158" s="6"/>
      <c r="E158" s="6"/>
      <c r="F158" s="6"/>
      <c r="G158" s="6"/>
      <c r="H158" s="6"/>
      <c r="I158" s="6"/>
    </row>
    <row r="159" spans="2:9" ht="15">
      <c r="B159" s="6"/>
      <c r="C159" s="6"/>
      <c r="D159" s="6"/>
      <c r="E159" s="6"/>
      <c r="F159" s="6"/>
      <c r="G159" s="6"/>
      <c r="H159" s="6"/>
      <c r="I159" s="6"/>
    </row>
    <row r="160" spans="2:9" ht="15">
      <c r="B160" s="6"/>
      <c r="C160" s="6"/>
      <c r="D160" s="6"/>
      <c r="E160" s="6"/>
      <c r="F160" s="6"/>
      <c r="G160" s="6"/>
      <c r="H160" s="6"/>
      <c r="I160" s="6"/>
    </row>
    <row r="161" spans="2:9" ht="15">
      <c r="B161" s="6"/>
      <c r="C161" s="6"/>
      <c r="D161" s="6"/>
      <c r="E161" s="6"/>
      <c r="F161" s="6"/>
      <c r="G161" s="6"/>
      <c r="H161" s="6"/>
      <c r="I161" s="6"/>
    </row>
    <row r="162" spans="2:9" ht="15">
      <c r="B162" s="6"/>
      <c r="C162" s="6"/>
      <c r="D162" s="6"/>
      <c r="E162" s="6"/>
      <c r="F162" s="6"/>
      <c r="G162" s="6"/>
      <c r="H162" s="6"/>
      <c r="I162" s="6"/>
    </row>
    <row r="163" spans="2:9" ht="15">
      <c r="B163" s="6"/>
      <c r="C163" s="6"/>
      <c r="D163" s="6"/>
      <c r="E163" s="6"/>
      <c r="F163" s="6"/>
      <c r="G163" s="6"/>
      <c r="H163" s="6"/>
      <c r="I163" s="6"/>
    </row>
    <row r="164" spans="2:9" ht="15">
      <c r="B164" s="6"/>
      <c r="C164" s="6"/>
      <c r="D164" s="6"/>
      <c r="E164" s="6"/>
      <c r="F164" s="6"/>
      <c r="G164" s="6"/>
      <c r="H164" s="6"/>
      <c r="I164" s="6"/>
    </row>
    <row r="165" spans="2:9" ht="15">
      <c r="B165" s="6"/>
      <c r="C165" s="6"/>
      <c r="D165" s="6"/>
      <c r="E165" s="6"/>
      <c r="F165" s="6"/>
      <c r="G165" s="6"/>
      <c r="H165" s="6"/>
      <c r="I165" s="6"/>
    </row>
    <row r="166" spans="2:9" ht="15">
      <c r="B166" s="6"/>
      <c r="C166" s="6"/>
      <c r="D166" s="6"/>
      <c r="E166" s="6"/>
      <c r="F166" s="6"/>
      <c r="G166" s="6"/>
      <c r="H166" s="6"/>
      <c r="I166" s="6"/>
    </row>
    <row r="167" spans="2:9" ht="15">
      <c r="B167" s="6"/>
      <c r="C167" s="6"/>
      <c r="D167" s="6"/>
      <c r="E167" s="6"/>
      <c r="F167" s="6"/>
      <c r="G167" s="6"/>
      <c r="H167" s="6"/>
      <c r="I167" s="6"/>
    </row>
    <row r="168" spans="2:9" ht="15">
      <c r="B168" s="6"/>
      <c r="C168" s="6"/>
      <c r="D168" s="6"/>
      <c r="E168" s="6"/>
      <c r="F168" s="6"/>
      <c r="G168" s="6"/>
      <c r="H168" s="6"/>
      <c r="I168" s="6"/>
    </row>
    <row r="169" spans="2:9" ht="15">
      <c r="B169" s="6"/>
      <c r="C169" s="6"/>
      <c r="D169" s="6"/>
      <c r="E169" s="6"/>
      <c r="F169" s="6"/>
      <c r="G169" s="6"/>
      <c r="H169" s="6"/>
      <c r="I169" s="6"/>
    </row>
    <row r="170" spans="2:9" ht="15">
      <c r="B170" s="6"/>
      <c r="C170" s="6"/>
      <c r="D170" s="6"/>
      <c r="E170" s="6"/>
      <c r="F170" s="6"/>
      <c r="G170" s="6"/>
      <c r="H170" s="6"/>
      <c r="I170" s="6"/>
    </row>
    <row r="171" spans="2:9" ht="15">
      <c r="B171" s="6"/>
      <c r="C171" s="6"/>
      <c r="D171" s="6"/>
      <c r="E171" s="6"/>
      <c r="F171" s="6"/>
      <c r="G171" s="6"/>
      <c r="H171" s="6"/>
      <c r="I171" s="6"/>
    </row>
    <row r="172" spans="2:9" ht="15">
      <c r="B172" s="6"/>
      <c r="C172" s="6"/>
      <c r="D172" s="6"/>
      <c r="E172" s="6"/>
      <c r="F172" s="6"/>
      <c r="G172" s="6"/>
      <c r="H172" s="6"/>
      <c r="I172" s="6"/>
    </row>
    <row r="173" spans="2:9" ht="15">
      <c r="B173" s="6"/>
      <c r="C173" s="6"/>
      <c r="D173" s="6"/>
      <c r="E173" s="6"/>
      <c r="F173" s="6"/>
      <c r="G173" s="6"/>
      <c r="H173" s="6"/>
      <c r="I173" s="6"/>
    </row>
    <row r="174" spans="2:9" ht="15">
      <c r="B174" s="6"/>
      <c r="C174" s="6"/>
      <c r="D174" s="6"/>
      <c r="E174" s="6"/>
      <c r="F174" s="6"/>
      <c r="G174" s="6"/>
      <c r="H174" s="6"/>
      <c r="I174" s="6"/>
    </row>
    <row r="175" spans="2:9" ht="15">
      <c r="B175" s="6"/>
      <c r="C175" s="6"/>
      <c r="D175" s="6"/>
      <c r="E175" s="6"/>
      <c r="F175" s="6"/>
      <c r="G175" s="6"/>
      <c r="H175" s="6"/>
      <c r="I175" s="6"/>
    </row>
    <row r="176" spans="2:9" ht="15">
      <c r="B176" s="6"/>
      <c r="C176" s="6"/>
      <c r="D176" s="6"/>
      <c r="E176" s="6"/>
      <c r="F176" s="6"/>
      <c r="G176" s="6"/>
      <c r="H176" s="6"/>
      <c r="I176" s="6"/>
    </row>
    <row r="177" spans="2:9" ht="15">
      <c r="B177" s="6"/>
      <c r="C177" s="6"/>
      <c r="D177" s="6"/>
      <c r="E177" s="6"/>
      <c r="F177" s="6"/>
      <c r="G177" s="6"/>
      <c r="H177" s="6"/>
      <c r="I177" s="6"/>
    </row>
    <row r="178" spans="2:9" ht="15">
      <c r="B178" s="6"/>
      <c r="C178" s="6"/>
      <c r="D178" s="6"/>
      <c r="E178" s="6"/>
      <c r="F178" s="6"/>
      <c r="G178" s="6"/>
      <c r="H178" s="6"/>
      <c r="I178" s="6"/>
    </row>
    <row r="179" spans="2:9" ht="15">
      <c r="B179" s="6"/>
      <c r="C179" s="6"/>
      <c r="D179" s="6"/>
      <c r="E179" s="6"/>
      <c r="F179" s="6"/>
      <c r="G179" s="6"/>
      <c r="H179" s="6"/>
      <c r="I179" s="6"/>
    </row>
    <row r="180" spans="2:9" ht="15">
      <c r="B180" s="6"/>
      <c r="C180" s="6"/>
      <c r="D180" s="6"/>
      <c r="E180" s="6"/>
      <c r="F180" s="6"/>
      <c r="G180" s="6"/>
      <c r="H180" s="6"/>
      <c r="I180" s="6"/>
    </row>
    <row r="181" spans="2:9" ht="15">
      <c r="B181" s="6"/>
      <c r="C181" s="6"/>
      <c r="D181" s="6"/>
      <c r="E181" s="6"/>
      <c r="F181" s="6"/>
      <c r="G181" s="6"/>
      <c r="H181" s="6"/>
      <c r="I181" s="6"/>
    </row>
    <row r="182" spans="2:9" ht="15">
      <c r="B182" s="6"/>
      <c r="C182" s="6"/>
      <c r="D182" s="6"/>
      <c r="E182" s="6"/>
      <c r="F182" s="6"/>
      <c r="G182" s="6"/>
      <c r="H182" s="6"/>
      <c r="I182" s="6"/>
    </row>
    <row r="183" spans="2:9" ht="15">
      <c r="B183" s="6"/>
      <c r="C183" s="6"/>
      <c r="D183" s="6"/>
      <c r="E183" s="6"/>
      <c r="F183" s="6"/>
      <c r="G183" s="6"/>
      <c r="H183" s="6"/>
      <c r="I183" s="6"/>
    </row>
    <row r="184" spans="2:9" ht="15">
      <c r="B184" s="6"/>
      <c r="C184" s="6"/>
      <c r="D184" s="6"/>
      <c r="E184" s="6"/>
      <c r="F184" s="6"/>
      <c r="G184" s="6"/>
      <c r="H184" s="6"/>
      <c r="I184" s="6"/>
    </row>
    <row r="185" spans="2:9" ht="15">
      <c r="B185" s="6"/>
      <c r="C185" s="6"/>
      <c r="D185" s="6"/>
      <c r="E185" s="6"/>
      <c r="F185" s="6"/>
      <c r="G185" s="6"/>
      <c r="H185" s="6"/>
      <c r="I185" s="6"/>
    </row>
    <row r="186" spans="2:9" ht="15">
      <c r="B186" s="6"/>
      <c r="C186" s="6"/>
      <c r="D186" s="6"/>
      <c r="E186" s="6"/>
      <c r="F186" s="6"/>
      <c r="G186" s="6"/>
      <c r="H186" s="6"/>
      <c r="I186" s="6"/>
    </row>
    <row r="187" spans="2:9" ht="15">
      <c r="B187" s="6"/>
      <c r="C187" s="6"/>
      <c r="D187" s="6"/>
      <c r="E187" s="6"/>
      <c r="F187" s="6"/>
      <c r="G187" s="6"/>
      <c r="H187" s="6"/>
      <c r="I187" s="6"/>
    </row>
    <row r="188" spans="2:9" ht="15">
      <c r="B188" s="6"/>
      <c r="C188" s="6"/>
      <c r="D188" s="6"/>
      <c r="E188" s="6"/>
      <c r="F188" s="6"/>
      <c r="G188" s="6"/>
      <c r="H188" s="6"/>
      <c r="I188" s="6"/>
    </row>
    <row r="189" spans="2:9" ht="15">
      <c r="B189" s="6"/>
      <c r="C189" s="6"/>
      <c r="D189" s="6"/>
      <c r="E189" s="6"/>
      <c r="F189" s="6"/>
      <c r="G189" s="6"/>
      <c r="H189" s="6"/>
      <c r="I189" s="6"/>
    </row>
    <row r="190" spans="2:9" ht="15">
      <c r="B190" s="6"/>
      <c r="C190" s="6"/>
      <c r="D190" s="6"/>
      <c r="E190" s="6"/>
      <c r="F190" s="6"/>
      <c r="G190" s="6"/>
      <c r="H190" s="6"/>
      <c r="I190" s="6"/>
    </row>
    <row r="191" spans="2:9" ht="15">
      <c r="B191" s="6"/>
      <c r="C191" s="6"/>
      <c r="D191" s="6"/>
      <c r="E191" s="6"/>
      <c r="F191" s="6"/>
      <c r="G191" s="6"/>
      <c r="H191" s="6"/>
      <c r="I191" s="6"/>
    </row>
    <row r="192" spans="2:9" ht="15">
      <c r="B192" s="6"/>
      <c r="C192" s="6"/>
      <c r="D192" s="6"/>
      <c r="E192" s="6"/>
      <c r="F192" s="6"/>
      <c r="G192" s="6"/>
      <c r="H192" s="6"/>
      <c r="I192" s="6"/>
    </row>
    <row r="193" spans="2:9" ht="15">
      <c r="B193" s="6"/>
      <c r="C193" s="6"/>
      <c r="D193" s="6"/>
      <c r="E193" s="6"/>
      <c r="F193" s="6"/>
      <c r="G193" s="6"/>
      <c r="H193" s="6"/>
      <c r="I193" s="6"/>
    </row>
    <row r="194" spans="2:9" ht="15">
      <c r="B194" s="6"/>
      <c r="C194" s="6"/>
      <c r="D194" s="6"/>
      <c r="E194" s="6"/>
      <c r="F194" s="6"/>
      <c r="G194" s="6"/>
      <c r="H194" s="6"/>
      <c r="I194" s="6"/>
    </row>
    <row r="195" spans="2:9" ht="15">
      <c r="B195" s="6"/>
      <c r="C195" s="6"/>
      <c r="D195" s="6"/>
      <c r="E195" s="6"/>
      <c r="F195" s="6"/>
      <c r="G195" s="6"/>
      <c r="H195" s="6"/>
      <c r="I195" s="6"/>
    </row>
    <row r="196" spans="2:9" ht="15">
      <c r="B196" s="6"/>
      <c r="C196" s="6"/>
      <c r="D196" s="6"/>
      <c r="E196" s="6"/>
      <c r="F196" s="6"/>
      <c r="G196" s="6"/>
      <c r="H196" s="6"/>
      <c r="I196" s="6"/>
    </row>
    <row r="197" spans="2:9" ht="15">
      <c r="B197" s="6"/>
      <c r="C197" s="6"/>
      <c r="D197" s="6"/>
      <c r="E197" s="6"/>
      <c r="F197" s="6"/>
      <c r="G197" s="6"/>
      <c r="H197" s="6"/>
      <c r="I197" s="6"/>
    </row>
    <row r="198" spans="2:9" ht="15">
      <c r="B198" s="6"/>
      <c r="C198" s="6"/>
      <c r="D198" s="6"/>
      <c r="E198" s="6"/>
      <c r="F198" s="6"/>
      <c r="G198" s="6"/>
      <c r="H198" s="6"/>
      <c r="I198" s="6"/>
    </row>
    <row r="199" spans="2:9" ht="15">
      <c r="B199" s="6"/>
      <c r="C199" s="6"/>
      <c r="D199" s="6"/>
      <c r="E199" s="6"/>
      <c r="F199" s="6"/>
      <c r="G199" s="6"/>
      <c r="H199" s="6"/>
      <c r="I199" s="6"/>
    </row>
    <row r="200" spans="2:9" ht="15">
      <c r="B200" s="6"/>
      <c r="C200" s="6"/>
      <c r="D200" s="6"/>
      <c r="E200" s="6"/>
      <c r="F200" s="6"/>
      <c r="G200" s="6"/>
      <c r="H200" s="6"/>
      <c r="I200" s="6"/>
    </row>
    <row r="201" spans="2:9" ht="15">
      <c r="B201" s="6"/>
      <c r="C201" s="6"/>
      <c r="D201" s="6"/>
      <c r="E201" s="6"/>
      <c r="F201" s="6"/>
      <c r="G201" s="6"/>
      <c r="H201" s="6"/>
      <c r="I201" s="6"/>
    </row>
    <row r="202" spans="2:9" ht="15">
      <c r="B202" s="6"/>
      <c r="C202" s="6"/>
      <c r="D202" s="6"/>
      <c r="E202" s="6"/>
      <c r="F202" s="6"/>
      <c r="G202" s="6"/>
      <c r="H202" s="6"/>
      <c r="I202" s="6"/>
    </row>
    <row r="203" spans="2:9" ht="15">
      <c r="B203" s="6"/>
      <c r="C203" s="6"/>
      <c r="D203" s="6"/>
      <c r="E203" s="6"/>
      <c r="F203" s="6"/>
      <c r="G203" s="6"/>
      <c r="H203" s="6"/>
      <c r="I203" s="6"/>
    </row>
    <row r="204" spans="2:9" ht="15">
      <c r="B204" s="6"/>
      <c r="C204" s="6"/>
      <c r="D204" s="6"/>
      <c r="E204" s="6"/>
      <c r="F204" s="6"/>
      <c r="G204" s="6"/>
      <c r="H204" s="6"/>
      <c r="I204" s="6"/>
    </row>
    <row r="205" spans="2:9" ht="15">
      <c r="B205" s="6"/>
      <c r="C205" s="6"/>
      <c r="D205" s="6"/>
      <c r="E205" s="6"/>
      <c r="F205" s="6"/>
      <c r="G205" s="6"/>
      <c r="H205" s="6"/>
      <c r="I205" s="6"/>
    </row>
    <row r="206" spans="2:9" ht="15">
      <c r="B206" s="6"/>
      <c r="C206" s="6"/>
      <c r="D206" s="6"/>
      <c r="E206" s="6"/>
      <c r="F206" s="6"/>
      <c r="G206" s="6"/>
      <c r="H206" s="6"/>
      <c r="I206" s="6"/>
    </row>
    <row r="207" spans="2:9" ht="15">
      <c r="B207" s="6"/>
      <c r="C207" s="6"/>
      <c r="D207" s="6"/>
      <c r="E207" s="6"/>
      <c r="F207" s="6"/>
      <c r="G207" s="6"/>
      <c r="H207" s="6"/>
      <c r="I207" s="6"/>
    </row>
    <row r="208" spans="2:9" ht="15">
      <c r="B208" s="6"/>
      <c r="C208" s="6"/>
      <c r="D208" s="6"/>
      <c r="E208" s="6"/>
      <c r="F208" s="6"/>
      <c r="G208" s="6"/>
      <c r="H208" s="6"/>
      <c r="I208" s="6"/>
    </row>
    <row r="209" spans="2:9" ht="15">
      <c r="B209" s="6"/>
      <c r="C209" s="6"/>
      <c r="D209" s="6"/>
      <c r="E209" s="6"/>
      <c r="F209" s="6"/>
      <c r="G209" s="6"/>
      <c r="H209" s="6"/>
      <c r="I209" s="6"/>
    </row>
    <row r="210" spans="2:9" ht="15">
      <c r="B210" s="6"/>
      <c r="C210" s="6"/>
      <c r="D210" s="6"/>
      <c r="E210" s="6"/>
      <c r="F210" s="6"/>
      <c r="G210" s="6"/>
      <c r="H210" s="6"/>
      <c r="I210" s="6"/>
    </row>
    <row r="211" spans="2:9" ht="15">
      <c r="B211" s="6"/>
      <c r="C211" s="6"/>
      <c r="D211" s="6"/>
      <c r="E211" s="6"/>
      <c r="F211" s="6"/>
      <c r="G211" s="6"/>
      <c r="H211" s="6"/>
      <c r="I211" s="6"/>
    </row>
    <row r="212" spans="2:9" ht="15">
      <c r="B212" s="6"/>
      <c r="C212" s="6"/>
      <c r="D212" s="6"/>
      <c r="E212" s="6"/>
      <c r="F212" s="6"/>
      <c r="G212" s="6"/>
      <c r="H212" s="6"/>
      <c r="I212" s="6"/>
    </row>
    <row r="213" spans="2:9" ht="15">
      <c r="B213" s="6"/>
      <c r="C213" s="6"/>
      <c r="D213" s="6"/>
      <c r="E213" s="6"/>
      <c r="F213" s="6"/>
      <c r="G213" s="6"/>
      <c r="H213" s="6"/>
      <c r="I213" s="6"/>
    </row>
    <row r="214" spans="2:9" ht="15">
      <c r="B214" s="6"/>
      <c r="C214" s="6"/>
      <c r="D214" s="6"/>
      <c r="E214" s="6"/>
      <c r="F214" s="6"/>
      <c r="G214" s="6"/>
      <c r="H214" s="6"/>
      <c r="I214" s="6"/>
    </row>
    <row r="215" spans="2:9" ht="15">
      <c r="B215" s="6"/>
      <c r="C215" s="6"/>
      <c r="D215" s="6"/>
      <c r="E215" s="6"/>
      <c r="F215" s="6"/>
      <c r="G215" s="6"/>
      <c r="H215" s="6"/>
      <c r="I215" s="6"/>
    </row>
    <row r="216" spans="2:9" ht="15">
      <c r="B216" s="6"/>
      <c r="C216" s="6"/>
      <c r="D216" s="6"/>
      <c r="E216" s="6"/>
      <c r="F216" s="6"/>
      <c r="G216" s="6"/>
      <c r="H216" s="6"/>
      <c r="I216" s="6"/>
    </row>
    <row r="217" spans="2:9" ht="15">
      <c r="B217" s="6"/>
      <c r="C217" s="6"/>
      <c r="D217" s="6"/>
      <c r="E217" s="6"/>
      <c r="F217" s="6"/>
      <c r="G217" s="6"/>
      <c r="H217" s="6"/>
      <c r="I217" s="6"/>
    </row>
    <row r="218" spans="2:9" ht="15">
      <c r="B218" s="6"/>
      <c r="C218" s="6"/>
      <c r="D218" s="6"/>
      <c r="E218" s="6"/>
      <c r="F218" s="6"/>
      <c r="G218" s="6"/>
      <c r="H218" s="6"/>
      <c r="I218" s="6"/>
    </row>
    <row r="219" spans="2:9" ht="15">
      <c r="B219" s="6"/>
      <c r="C219" s="6"/>
      <c r="D219" s="6"/>
      <c r="E219" s="6"/>
      <c r="F219" s="6"/>
      <c r="G219" s="6"/>
      <c r="H219" s="6"/>
      <c r="I219" s="6"/>
    </row>
    <row r="220" spans="2:9" ht="15">
      <c r="B220" s="6"/>
      <c r="C220" s="6"/>
      <c r="D220" s="6"/>
      <c r="E220" s="6"/>
      <c r="F220" s="6"/>
      <c r="G220" s="6"/>
      <c r="H220" s="6"/>
      <c r="I220" s="6"/>
    </row>
    <row r="221" spans="2:9" ht="15">
      <c r="B221" s="6"/>
      <c r="C221" s="6"/>
      <c r="D221" s="6"/>
      <c r="E221" s="6"/>
      <c r="F221" s="6"/>
      <c r="G221" s="6"/>
      <c r="H221" s="6"/>
      <c r="I221" s="6"/>
    </row>
    <row r="222" spans="2:9" ht="15">
      <c r="B222" s="6"/>
      <c r="C222" s="6"/>
      <c r="D222" s="6"/>
      <c r="E222" s="6"/>
      <c r="F222" s="6"/>
      <c r="G222" s="6"/>
      <c r="H222" s="6"/>
      <c r="I222" s="6"/>
    </row>
    <row r="223" spans="2:9" ht="15">
      <c r="B223" s="6"/>
      <c r="C223" s="6"/>
      <c r="D223" s="6"/>
      <c r="E223" s="6"/>
      <c r="F223" s="6"/>
      <c r="G223" s="6"/>
      <c r="H223" s="6"/>
      <c r="I223" s="6"/>
    </row>
    <row r="224" spans="2:9" ht="15">
      <c r="B224" s="6"/>
      <c r="C224" s="6"/>
      <c r="D224" s="6"/>
      <c r="E224" s="6"/>
      <c r="F224" s="6"/>
      <c r="G224" s="6"/>
      <c r="H224" s="6"/>
      <c r="I224" s="6"/>
    </row>
    <row r="225" spans="2:9" ht="15">
      <c r="B225" s="6"/>
      <c r="C225" s="6"/>
      <c r="D225" s="6"/>
      <c r="E225" s="6"/>
      <c r="F225" s="6"/>
      <c r="G225" s="6"/>
      <c r="H225" s="6"/>
      <c r="I225" s="6"/>
    </row>
    <row r="226" spans="2:9" ht="15">
      <c r="B226" s="6"/>
      <c r="C226" s="6"/>
      <c r="D226" s="6"/>
      <c r="E226" s="6"/>
      <c r="F226" s="6"/>
      <c r="G226" s="6"/>
      <c r="H226" s="6"/>
      <c r="I226" s="6"/>
    </row>
    <row r="227" spans="2:9" ht="15">
      <c r="B227" s="6"/>
      <c r="C227" s="6"/>
      <c r="D227" s="6"/>
      <c r="E227" s="6"/>
      <c r="F227" s="6"/>
      <c r="G227" s="6"/>
      <c r="H227" s="6"/>
      <c r="I227" s="6"/>
    </row>
    <row r="228" spans="2:9" ht="15">
      <c r="B228" s="6"/>
      <c r="C228" s="6"/>
      <c r="D228" s="6"/>
      <c r="E228" s="6"/>
      <c r="F228" s="6"/>
      <c r="G228" s="6"/>
      <c r="H228" s="6"/>
      <c r="I228" s="6"/>
    </row>
    <row r="229" spans="2:9" ht="15">
      <c r="B229" s="6"/>
      <c r="C229" s="6"/>
      <c r="D229" s="6"/>
      <c r="E229" s="6"/>
      <c r="F229" s="6"/>
      <c r="G229" s="6"/>
      <c r="H229" s="6"/>
      <c r="I229" s="6"/>
    </row>
    <row r="230" spans="2:9" ht="15">
      <c r="B230" s="6"/>
      <c r="C230" s="6"/>
      <c r="D230" s="6"/>
      <c r="E230" s="6"/>
      <c r="F230" s="6"/>
      <c r="G230" s="6"/>
      <c r="H230" s="6"/>
      <c r="I230" s="6"/>
    </row>
    <row r="231" spans="2:9" ht="15">
      <c r="B231" s="6"/>
      <c r="C231" s="6"/>
      <c r="D231" s="6"/>
      <c r="E231" s="6"/>
      <c r="F231" s="6"/>
      <c r="G231" s="6"/>
      <c r="H231" s="6"/>
      <c r="I231" s="6"/>
    </row>
    <row r="232" spans="2:9" ht="15">
      <c r="B232" s="6"/>
      <c r="C232" s="6"/>
      <c r="D232" s="6"/>
      <c r="E232" s="6"/>
      <c r="F232" s="6"/>
      <c r="G232" s="6"/>
      <c r="H232" s="6"/>
      <c r="I232" s="6"/>
    </row>
    <row r="233" spans="2:9" ht="15">
      <c r="B233" s="6"/>
      <c r="C233" s="6"/>
      <c r="D233" s="6"/>
      <c r="E233" s="6"/>
      <c r="F233" s="6"/>
      <c r="G233" s="6"/>
      <c r="H233" s="6"/>
      <c r="I233" s="6"/>
    </row>
    <row r="234" spans="2:9" ht="15">
      <c r="B234" s="6"/>
      <c r="C234" s="6"/>
      <c r="D234" s="6"/>
      <c r="E234" s="6"/>
      <c r="F234" s="6"/>
      <c r="G234" s="6"/>
      <c r="H234" s="6"/>
      <c r="I234" s="6"/>
    </row>
    <row r="235" spans="2:9" ht="15">
      <c r="B235" s="6"/>
      <c r="C235" s="6"/>
      <c r="D235" s="6"/>
      <c r="E235" s="6"/>
      <c r="F235" s="6"/>
      <c r="G235" s="6"/>
      <c r="H235" s="6"/>
      <c r="I235" s="6"/>
    </row>
    <row r="236" spans="2:9" ht="15">
      <c r="B236" s="6"/>
      <c r="C236" s="6"/>
      <c r="D236" s="6"/>
      <c r="E236" s="6"/>
      <c r="F236" s="6"/>
      <c r="G236" s="6"/>
      <c r="H236" s="6"/>
      <c r="I236" s="6"/>
    </row>
    <row r="237" spans="2:9" ht="15">
      <c r="B237" s="6"/>
      <c r="C237" s="6"/>
      <c r="D237" s="6"/>
      <c r="E237" s="6"/>
      <c r="F237" s="6"/>
      <c r="G237" s="6"/>
      <c r="H237" s="6"/>
      <c r="I237" s="6"/>
    </row>
    <row r="238" spans="2:9" ht="15">
      <c r="B238" s="6"/>
      <c r="C238" s="6"/>
      <c r="D238" s="6"/>
      <c r="E238" s="6"/>
      <c r="F238" s="6"/>
      <c r="G238" s="6"/>
      <c r="H238" s="6"/>
      <c r="I238" s="6"/>
    </row>
    <row r="239" spans="2:9" ht="15">
      <c r="B239" s="6"/>
      <c r="C239" s="6"/>
      <c r="D239" s="6"/>
      <c r="E239" s="6"/>
      <c r="F239" s="6"/>
      <c r="G239" s="6"/>
      <c r="H239" s="6"/>
      <c r="I239" s="6"/>
    </row>
    <row r="240" spans="2:9" ht="15">
      <c r="B240" s="6"/>
      <c r="C240" s="6"/>
      <c r="D240" s="6"/>
      <c r="E240" s="6"/>
      <c r="F240" s="6"/>
      <c r="G240" s="6"/>
      <c r="H240" s="6"/>
      <c r="I240" s="6"/>
    </row>
    <row r="241" spans="2:9" ht="15">
      <c r="B241" s="6"/>
      <c r="C241" s="6"/>
      <c r="D241" s="6"/>
      <c r="E241" s="6"/>
      <c r="F241" s="6"/>
      <c r="G241" s="6"/>
      <c r="H241" s="6"/>
      <c r="I241" s="6"/>
    </row>
    <row r="242" spans="2:9" ht="15">
      <c r="B242" s="6"/>
      <c r="C242" s="6"/>
      <c r="D242" s="6"/>
      <c r="E242" s="6"/>
      <c r="F242" s="6"/>
      <c r="G242" s="6"/>
      <c r="H242" s="6"/>
      <c r="I242" s="6"/>
    </row>
    <row r="243" ht="15">
      <c r="I243" s="6"/>
    </row>
    <row r="244" ht="15">
      <c r="I244" s="6"/>
    </row>
    <row r="245" ht="15">
      <c r="I245" s="6"/>
    </row>
    <row r="246" ht="15">
      <c r="I246" s="6"/>
    </row>
    <row r="247" ht="15">
      <c r="I247" s="6"/>
    </row>
    <row r="248" ht="15">
      <c r="I248" s="6"/>
    </row>
    <row r="249" ht="15">
      <c r="I249" s="6"/>
    </row>
    <row r="250" ht="15">
      <c r="I250" s="6"/>
    </row>
    <row r="251" ht="15">
      <c r="I251" s="6"/>
    </row>
    <row r="252" ht="15">
      <c r="I252" s="6"/>
    </row>
    <row r="253" ht="15">
      <c r="I253" s="6"/>
    </row>
    <row r="254" ht="15">
      <c r="I254" s="6"/>
    </row>
    <row r="255" ht="15">
      <c r="I255" s="6"/>
    </row>
    <row r="256" ht="15">
      <c r="I256" s="6"/>
    </row>
    <row r="257" ht="15">
      <c r="I257" s="6"/>
    </row>
    <row r="258" ht="15">
      <c r="I258" s="6"/>
    </row>
    <row r="259" ht="15">
      <c r="I259" s="6"/>
    </row>
    <row r="260" ht="15">
      <c r="I260" s="6"/>
    </row>
    <row r="261" ht="15">
      <c r="I261" s="6"/>
    </row>
  </sheetData>
  <sheetProtection/>
  <mergeCells count="2">
    <mergeCell ref="B32:H34"/>
    <mergeCell ref="B28:H29"/>
  </mergeCells>
  <printOptions/>
  <pageMargins left="0.92" right="0.52" top="1.25" bottom="0.69"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K148"/>
  <sheetViews>
    <sheetView zoomScalePageLayoutView="0" workbookViewId="0" topLeftCell="A1">
      <selection activeCell="A1" sqref="A1:H1"/>
    </sheetView>
  </sheetViews>
  <sheetFormatPr defaultColWidth="9.140625" defaultRowHeight="12.75"/>
  <cols>
    <col min="1" max="1" width="26.140625" style="0" customWidth="1"/>
    <col min="2" max="2" width="10.28125" style="0" customWidth="1"/>
    <col min="3" max="3" width="9.8515625" style="0" customWidth="1"/>
    <col min="4" max="4" width="8.00390625" style="0" customWidth="1"/>
    <col min="5" max="5" width="6.8515625" style="0" customWidth="1"/>
    <col min="6" max="6" width="5.57421875" style="0" customWidth="1"/>
    <col min="7" max="7" width="8.421875" style="0" customWidth="1"/>
    <col min="8" max="9" width="7.140625" style="0" customWidth="1"/>
    <col min="10" max="28" width="6.57421875" style="0" customWidth="1"/>
  </cols>
  <sheetData>
    <row r="1" spans="1:8" ht="19.5" customHeight="1">
      <c r="A1" s="189" t="s">
        <v>54</v>
      </c>
      <c r="B1" s="189"/>
      <c r="C1" s="190"/>
      <c r="D1" s="190"/>
      <c r="E1" s="190"/>
      <c r="F1" s="190"/>
      <c r="G1" s="190"/>
      <c r="H1" s="190"/>
    </row>
    <row r="2" spans="1:8" ht="19.5" customHeight="1">
      <c r="A2" s="189" t="s">
        <v>28</v>
      </c>
      <c r="B2" s="189"/>
      <c r="C2" s="190"/>
      <c r="D2" s="190"/>
      <c r="E2" s="190"/>
      <c r="F2" s="190"/>
      <c r="G2" s="190"/>
      <c r="H2" s="190"/>
    </row>
    <row r="3" spans="1:8" ht="10.5" customHeight="1">
      <c r="A3" s="12"/>
      <c r="B3" s="12"/>
      <c r="C3" s="7"/>
      <c r="D3" s="7"/>
      <c r="E3" s="7"/>
      <c r="F3" s="7"/>
      <c r="G3" s="7"/>
      <c r="H3" s="7"/>
    </row>
    <row r="4" spans="1:9" ht="15.75" customHeight="1">
      <c r="A4" s="36" t="s">
        <v>41</v>
      </c>
      <c r="B4" s="43" t="s">
        <v>24</v>
      </c>
      <c r="C4" s="163"/>
      <c r="D4" s="41"/>
      <c r="E4" s="41"/>
      <c r="F4" s="30"/>
      <c r="G4" s="42" t="s">
        <v>35</v>
      </c>
      <c r="H4" s="201">
        <v>40829</v>
      </c>
      <c r="I4" s="202"/>
    </row>
    <row r="5" spans="1:8" ht="10.5" customHeight="1">
      <c r="A5" s="27"/>
      <c r="B5" s="31"/>
      <c r="C5" s="32"/>
      <c r="D5" s="32" t="s">
        <v>31</v>
      </c>
      <c r="E5" s="32"/>
      <c r="F5" s="32"/>
      <c r="G5" s="33"/>
      <c r="H5" s="34"/>
    </row>
    <row r="6" spans="1:9" ht="15.75" customHeight="1">
      <c r="A6" s="42" t="s">
        <v>32</v>
      </c>
      <c r="B6" s="178" t="s">
        <v>78</v>
      </c>
      <c r="C6" s="164"/>
      <c r="D6" s="41"/>
      <c r="E6" s="41"/>
      <c r="F6" s="30"/>
      <c r="G6" s="42" t="s">
        <v>18</v>
      </c>
      <c r="H6" s="203" t="s">
        <v>80</v>
      </c>
      <c r="I6" s="204"/>
    </row>
    <row r="7" spans="1:8" ht="10.5" customHeight="1">
      <c r="A7" s="28"/>
      <c r="B7" s="42"/>
      <c r="C7" s="41"/>
      <c r="D7" s="41"/>
      <c r="E7" s="41"/>
      <c r="F7" s="41"/>
      <c r="G7" s="30"/>
      <c r="H7" s="35"/>
    </row>
    <row r="8" spans="1:9" ht="15.75" customHeight="1">
      <c r="A8" s="36" t="s">
        <v>27</v>
      </c>
      <c r="B8" s="155" t="s">
        <v>70</v>
      </c>
      <c r="C8" s="70"/>
      <c r="D8" s="156"/>
      <c r="E8" s="31"/>
      <c r="F8" s="30"/>
      <c r="G8" s="36" t="s">
        <v>15</v>
      </c>
      <c r="H8" s="205" t="s">
        <v>23</v>
      </c>
      <c r="I8" s="202"/>
    </row>
    <row r="9" spans="1:9" ht="9.75" customHeight="1">
      <c r="A9" s="40"/>
      <c r="B9" s="37"/>
      <c r="C9" s="34"/>
      <c r="D9" s="34"/>
      <c r="E9" s="34"/>
      <c r="F9" s="34"/>
      <c r="G9" s="34"/>
      <c r="H9" s="32"/>
      <c r="I9" s="30"/>
    </row>
    <row r="10" spans="1:28" ht="9.75" customHeight="1">
      <c r="A10" s="39"/>
      <c r="B10" s="36"/>
      <c r="C10" s="41"/>
      <c r="D10" s="41"/>
      <c r="E10" s="41"/>
      <c r="F10" s="41"/>
      <c r="G10" s="41"/>
      <c r="H10" s="41" t="s">
        <v>31</v>
      </c>
      <c r="I10" s="66"/>
      <c r="J10" s="18"/>
      <c r="K10" s="18"/>
      <c r="L10" s="18"/>
      <c r="M10" s="18"/>
      <c r="N10" s="18"/>
      <c r="O10" s="18"/>
      <c r="P10" s="18"/>
      <c r="Q10" s="18"/>
      <c r="R10" s="18"/>
      <c r="S10" s="18"/>
      <c r="T10" s="18"/>
      <c r="U10" s="18"/>
      <c r="V10" s="18"/>
      <c r="W10" s="18"/>
      <c r="X10" s="18"/>
      <c r="Y10" s="18"/>
      <c r="Z10" s="18"/>
      <c r="AA10" s="18"/>
      <c r="AB10" s="18"/>
    </row>
    <row r="11" spans="1:28" ht="9.75" customHeight="1">
      <c r="A11" s="16"/>
      <c r="B11" s="10"/>
      <c r="C11" s="10"/>
      <c r="D11" s="10"/>
      <c r="E11" s="10"/>
      <c r="F11" s="10"/>
      <c r="G11" s="10"/>
      <c r="H11" s="10"/>
      <c r="I11" s="18"/>
      <c r="J11" s="18"/>
      <c r="K11" s="18"/>
      <c r="L11" s="18"/>
      <c r="M11" s="18"/>
      <c r="N11" s="18"/>
      <c r="O11" s="18"/>
      <c r="P11" s="18"/>
      <c r="Q11" s="18"/>
      <c r="R11" s="18"/>
      <c r="S11" s="18"/>
      <c r="T11" s="18"/>
      <c r="U11" s="18"/>
      <c r="V11" s="18"/>
      <c r="W11" s="18"/>
      <c r="X11" s="18"/>
      <c r="Y11" s="18"/>
      <c r="Z11" s="18"/>
      <c r="AA11" s="18"/>
      <c r="AB11" s="18"/>
    </row>
    <row r="12" spans="1:28" ht="21.75" customHeight="1">
      <c r="A12" s="9"/>
      <c r="B12" s="9"/>
      <c r="C12" s="38"/>
      <c r="D12" s="72"/>
      <c r="E12" s="75" t="s">
        <v>49</v>
      </c>
      <c r="F12" s="53"/>
      <c r="G12" s="54"/>
      <c r="H12" s="75" t="s">
        <v>50</v>
      </c>
      <c r="I12" s="53"/>
      <c r="J12" s="10"/>
      <c r="K12" s="10"/>
      <c r="L12" s="10"/>
      <c r="M12" s="10"/>
      <c r="N12" s="10"/>
      <c r="O12" s="10"/>
      <c r="P12" s="10"/>
      <c r="Q12" s="10"/>
      <c r="R12" s="10"/>
      <c r="S12" s="10"/>
      <c r="T12" s="10"/>
      <c r="U12" s="10"/>
      <c r="V12" s="10"/>
      <c r="W12" s="10"/>
      <c r="X12" s="10"/>
      <c r="Y12" s="10"/>
      <c r="Z12" s="10"/>
      <c r="AA12" s="10"/>
      <c r="AB12" s="10"/>
    </row>
    <row r="13" spans="1:28" ht="39.75" customHeight="1">
      <c r="A13" s="44" t="s">
        <v>34</v>
      </c>
      <c r="B13" s="46" t="s">
        <v>36</v>
      </c>
      <c r="C13" s="46" t="s">
        <v>58</v>
      </c>
      <c r="D13" s="45" t="s">
        <v>66</v>
      </c>
      <c r="E13" s="45" t="s">
        <v>0</v>
      </c>
      <c r="F13" s="54" t="s">
        <v>38</v>
      </c>
      <c r="G13" s="45" t="s">
        <v>66</v>
      </c>
      <c r="H13" s="45" t="s">
        <v>0</v>
      </c>
      <c r="I13" s="45" t="s">
        <v>38</v>
      </c>
      <c r="J13" s="24"/>
      <c r="K13" s="24"/>
      <c r="L13" s="24"/>
      <c r="M13" s="24"/>
      <c r="N13" s="24"/>
      <c r="O13" s="24"/>
      <c r="P13" s="24"/>
      <c r="Q13" s="24"/>
      <c r="R13" s="24"/>
      <c r="S13" s="24"/>
      <c r="T13" s="24"/>
      <c r="U13" s="24"/>
      <c r="V13" s="24"/>
      <c r="W13" s="24"/>
      <c r="X13" s="24"/>
      <c r="Y13" s="24"/>
      <c r="Z13" s="24"/>
      <c r="AA13" s="24"/>
      <c r="AB13" s="24"/>
    </row>
    <row r="14" spans="1:28" ht="15" customHeight="1">
      <c r="A14" s="158" t="s">
        <v>83</v>
      </c>
      <c r="B14" s="142" t="s">
        <v>163</v>
      </c>
      <c r="C14" s="142" t="s">
        <v>108</v>
      </c>
      <c r="D14" s="77">
        <v>-139.0566618</v>
      </c>
      <c r="E14" s="76"/>
      <c r="F14" s="76"/>
      <c r="G14" s="77">
        <v>-18.550076100000002</v>
      </c>
      <c r="H14" s="78"/>
      <c r="I14" s="79"/>
      <c r="J14" s="24"/>
      <c r="K14" s="24"/>
      <c r="L14" s="24"/>
      <c r="M14" s="24"/>
      <c r="N14" s="24"/>
      <c r="O14" s="24"/>
      <c r="P14" s="24"/>
      <c r="Q14" s="24"/>
      <c r="R14" s="24"/>
      <c r="S14" s="24"/>
      <c r="T14" s="24"/>
      <c r="U14" s="24"/>
      <c r="V14" s="24"/>
      <c r="W14" s="24"/>
      <c r="X14" s="24"/>
      <c r="Y14" s="24"/>
      <c r="Z14" s="24"/>
      <c r="AA14" s="24"/>
      <c r="AB14" s="24"/>
    </row>
    <row r="15" spans="1:28" ht="15" customHeight="1">
      <c r="A15" s="124" t="s">
        <v>107</v>
      </c>
      <c r="B15" s="142" t="s">
        <v>164</v>
      </c>
      <c r="C15" s="142" t="s">
        <v>59</v>
      </c>
      <c r="D15" s="91">
        <v>-137.58925240000002</v>
      </c>
      <c r="E15" s="80"/>
      <c r="F15" s="80"/>
      <c r="G15" s="81">
        <v>-17.9533434</v>
      </c>
      <c r="H15" s="82"/>
      <c r="I15" s="83"/>
      <c r="J15" s="24"/>
      <c r="K15" s="24"/>
      <c r="L15" s="24"/>
      <c r="M15" s="24"/>
      <c r="N15" s="24"/>
      <c r="O15" s="24"/>
      <c r="P15" s="24"/>
      <c r="Q15" s="24"/>
      <c r="R15" s="24"/>
      <c r="S15" s="24"/>
      <c r="T15" s="24"/>
      <c r="U15" s="24"/>
      <c r="V15" s="24"/>
      <c r="W15" s="24"/>
      <c r="X15" s="24"/>
      <c r="Y15" s="24"/>
      <c r="Z15" s="24"/>
      <c r="AA15" s="24"/>
      <c r="AB15" s="24"/>
    </row>
    <row r="16" spans="1:28" ht="15" customHeight="1">
      <c r="A16" s="124"/>
      <c r="B16" s="142" t="s">
        <v>165</v>
      </c>
      <c r="C16" s="142" t="s">
        <v>59</v>
      </c>
      <c r="D16" s="91">
        <v>-138.2607277</v>
      </c>
      <c r="E16" s="80"/>
      <c r="F16" s="80"/>
      <c r="G16" s="81">
        <v>-17.5494634</v>
      </c>
      <c r="H16" s="82"/>
      <c r="I16" s="83"/>
      <c r="J16" s="24"/>
      <c r="K16" s="24"/>
      <c r="L16" s="24"/>
      <c r="M16" s="24"/>
      <c r="N16" s="24"/>
      <c r="O16" s="24"/>
      <c r="P16" s="24"/>
      <c r="Q16" s="24"/>
      <c r="R16" s="24"/>
      <c r="S16" s="24"/>
      <c r="T16" s="24"/>
      <c r="U16" s="24"/>
      <c r="V16" s="24"/>
      <c r="W16" s="24"/>
      <c r="X16" s="24"/>
      <c r="Y16" s="24"/>
      <c r="Z16" s="24"/>
      <c r="AA16" s="24"/>
      <c r="AB16" s="24"/>
    </row>
    <row r="17" spans="1:28" ht="15" customHeight="1">
      <c r="A17" s="47"/>
      <c r="B17" s="142" t="s">
        <v>166</v>
      </c>
      <c r="C17" s="142" t="s">
        <v>59</v>
      </c>
      <c r="D17" s="101">
        <v>-137.95459920000002</v>
      </c>
      <c r="E17" s="82"/>
      <c r="F17" s="82"/>
      <c r="G17" s="138">
        <v>-17.4737359</v>
      </c>
      <c r="H17" s="82"/>
      <c r="I17" s="83"/>
      <c r="J17" s="24"/>
      <c r="K17" s="24"/>
      <c r="L17" s="24"/>
      <c r="M17" s="24"/>
      <c r="N17" s="24"/>
      <c r="O17" s="24"/>
      <c r="P17" s="24"/>
      <c r="Q17" s="24"/>
      <c r="R17" s="24"/>
      <c r="S17" s="24"/>
      <c r="T17" s="24"/>
      <c r="U17" s="24"/>
      <c r="V17" s="24"/>
      <c r="W17" s="24"/>
      <c r="X17" s="24"/>
      <c r="Y17" s="24"/>
      <c r="Z17" s="24"/>
      <c r="AA17" s="24"/>
      <c r="AB17" s="24"/>
    </row>
    <row r="18" spans="1:28" ht="15" customHeight="1">
      <c r="A18" s="47"/>
      <c r="B18" s="142" t="s">
        <v>167</v>
      </c>
      <c r="C18" s="142" t="s">
        <v>59</v>
      </c>
      <c r="D18" s="92">
        <v>-138.08106540000003</v>
      </c>
      <c r="E18" s="82"/>
      <c r="F18" s="82"/>
      <c r="G18" s="84">
        <v>-17.611055099999998</v>
      </c>
      <c r="H18" s="82"/>
      <c r="I18" s="83"/>
      <c r="J18" s="24"/>
      <c r="K18" s="24"/>
      <c r="L18" s="24"/>
      <c r="M18" s="24"/>
      <c r="N18" s="24"/>
      <c r="O18" s="24"/>
      <c r="P18" s="24"/>
      <c r="Q18" s="24"/>
      <c r="R18" s="24"/>
      <c r="S18" s="24"/>
      <c r="T18" s="24"/>
      <c r="U18" s="24"/>
      <c r="V18" s="24"/>
      <c r="W18" s="24"/>
      <c r="X18" s="24"/>
      <c r="Y18" s="24"/>
      <c r="Z18" s="24"/>
      <c r="AA18" s="24"/>
      <c r="AB18" s="24"/>
    </row>
    <row r="19" spans="1:28" ht="15" customHeight="1">
      <c r="A19" s="48"/>
      <c r="B19" s="142" t="s">
        <v>168</v>
      </c>
      <c r="C19" s="149" t="s">
        <v>59</v>
      </c>
      <c r="D19" s="95">
        <v>-137.93753630000003</v>
      </c>
      <c r="E19" s="85">
        <f>AVERAGE(D18:D19)</f>
        <v>-138.00930085000005</v>
      </c>
      <c r="F19" s="85">
        <f>STDEV(D18:D19)</f>
        <v>0.10149039990759855</v>
      </c>
      <c r="G19" s="86">
        <v>-17.5009978</v>
      </c>
      <c r="H19" s="85">
        <f>AVERAGE(G18:G19)</f>
        <v>-17.556026449999997</v>
      </c>
      <c r="I19" s="87">
        <f>STDEV(G18:G19)</f>
        <v>0.07782226314908051</v>
      </c>
      <c r="J19" s="24"/>
      <c r="K19" s="24"/>
      <c r="L19" s="24"/>
      <c r="M19" s="24"/>
      <c r="N19" s="24"/>
      <c r="O19" s="24"/>
      <c r="P19" s="24"/>
      <c r="Q19" s="24"/>
      <c r="R19" s="24"/>
      <c r="S19" s="24"/>
      <c r="T19" s="24"/>
      <c r="U19" s="24"/>
      <c r="V19" s="24"/>
      <c r="W19" s="24"/>
      <c r="X19" s="24"/>
      <c r="Y19" s="24"/>
      <c r="Z19" s="24"/>
      <c r="AA19" s="24"/>
      <c r="AB19" s="24"/>
    </row>
    <row r="20" spans="1:28" ht="15" customHeight="1">
      <c r="A20" s="158" t="s">
        <v>109</v>
      </c>
      <c r="B20" s="170" t="s">
        <v>169</v>
      </c>
      <c r="C20" s="90">
        <v>2</v>
      </c>
      <c r="D20" s="81">
        <v>-106.2928827</v>
      </c>
      <c r="E20" s="80"/>
      <c r="F20" s="80"/>
      <c r="G20" s="81">
        <v>-14.155861700000003</v>
      </c>
      <c r="H20" s="82"/>
      <c r="I20" s="88"/>
      <c r="J20" s="24"/>
      <c r="K20" s="24"/>
      <c r="L20" s="24"/>
      <c r="M20" s="24"/>
      <c r="N20" s="24"/>
      <c r="O20" s="24"/>
      <c r="P20" s="24"/>
      <c r="Q20" s="24"/>
      <c r="R20" s="24"/>
      <c r="S20" s="24"/>
      <c r="T20" s="24"/>
      <c r="U20" s="24"/>
      <c r="V20" s="24"/>
      <c r="W20" s="24"/>
      <c r="X20" s="24"/>
      <c r="Y20" s="24"/>
      <c r="Z20" s="24"/>
      <c r="AA20" s="24"/>
      <c r="AB20" s="24"/>
    </row>
    <row r="21" spans="1:28" ht="15" customHeight="1">
      <c r="A21" s="124" t="s">
        <v>110</v>
      </c>
      <c r="B21" s="143" t="s">
        <v>170</v>
      </c>
      <c r="C21" s="142" t="s">
        <v>60</v>
      </c>
      <c r="D21" s="81">
        <v>-104.76224020000001</v>
      </c>
      <c r="E21" s="80"/>
      <c r="F21" s="80"/>
      <c r="G21" s="81">
        <v>-13.624759500000003</v>
      </c>
      <c r="H21" s="82"/>
      <c r="I21" s="88"/>
      <c r="J21" s="24"/>
      <c r="K21" s="24"/>
      <c r="L21" s="24"/>
      <c r="M21" s="24"/>
      <c r="N21" s="24"/>
      <c r="O21" s="24"/>
      <c r="P21" s="24"/>
      <c r="Q21" s="24"/>
      <c r="R21" s="24"/>
      <c r="S21" s="24"/>
      <c r="T21" s="24"/>
      <c r="U21" s="24"/>
      <c r="V21" s="24"/>
      <c r="W21" s="24"/>
      <c r="X21" s="24"/>
      <c r="Y21" s="24"/>
      <c r="Z21" s="24"/>
      <c r="AA21" s="24"/>
      <c r="AB21" s="24"/>
    </row>
    <row r="22" spans="1:28" ht="15" customHeight="1">
      <c r="A22" s="47"/>
      <c r="B22" s="143" t="s">
        <v>171</v>
      </c>
      <c r="C22" s="142" t="s">
        <v>60</v>
      </c>
      <c r="D22" s="84">
        <v>-105.22896070000002</v>
      </c>
      <c r="E22" s="82"/>
      <c r="F22" s="82"/>
      <c r="G22" s="84">
        <v>-13.527828300000003</v>
      </c>
      <c r="H22" s="82"/>
      <c r="I22" s="83"/>
      <c r="J22" s="24"/>
      <c r="K22" s="24"/>
      <c r="L22" s="24"/>
      <c r="M22" s="24"/>
      <c r="N22" s="24"/>
      <c r="O22" s="24"/>
      <c r="P22" s="24"/>
      <c r="Q22" s="24"/>
      <c r="R22" s="24"/>
      <c r="S22" s="24"/>
      <c r="T22" s="24"/>
      <c r="U22" s="24"/>
      <c r="V22" s="24"/>
      <c r="W22" s="24"/>
      <c r="X22" s="24"/>
      <c r="Y22" s="24"/>
      <c r="Z22" s="24"/>
      <c r="AA22" s="24"/>
      <c r="AB22" s="24"/>
    </row>
    <row r="23" spans="1:28" ht="15" customHeight="1">
      <c r="A23" s="48"/>
      <c r="B23" s="149" t="s">
        <v>172</v>
      </c>
      <c r="C23" s="149" t="s">
        <v>60</v>
      </c>
      <c r="D23" s="86">
        <v>-104.87967310000002</v>
      </c>
      <c r="E23" s="85">
        <f>AVERAGE(D22:D23)</f>
        <v>-105.05431690000002</v>
      </c>
      <c r="F23" s="85">
        <f>STDEV(D22:D23)</f>
        <v>0.246983630544372</v>
      </c>
      <c r="G23" s="86">
        <v>-13.546002899999998</v>
      </c>
      <c r="H23" s="85">
        <f>AVERAGE(G22:G23)</f>
        <v>-13.5369156</v>
      </c>
      <c r="I23" s="87">
        <v>0.01</v>
      </c>
      <c r="J23" s="24"/>
      <c r="K23" s="24"/>
      <c r="L23" s="24"/>
      <c r="M23" s="24"/>
      <c r="N23" s="24"/>
      <c r="O23" s="24"/>
      <c r="P23" s="24"/>
      <c r="Q23" s="24"/>
      <c r="R23" s="24"/>
      <c r="S23" s="24"/>
      <c r="T23" s="24"/>
      <c r="U23" s="24"/>
      <c r="V23" s="24"/>
      <c r="W23" s="24"/>
      <c r="X23" s="24"/>
      <c r="Y23" s="24"/>
      <c r="Z23" s="24"/>
      <c r="AA23" s="24"/>
      <c r="AB23" s="24"/>
    </row>
    <row r="24" spans="1:28" ht="15" customHeight="1">
      <c r="A24" s="158" t="s">
        <v>111</v>
      </c>
      <c r="B24" s="142" t="s">
        <v>173</v>
      </c>
      <c r="C24" s="96">
        <v>3</v>
      </c>
      <c r="D24" s="81">
        <v>-106.18147200000001</v>
      </c>
      <c r="E24" s="82"/>
      <c r="F24" s="82"/>
      <c r="G24" s="81">
        <v>-14.169997500000001</v>
      </c>
      <c r="H24" s="82"/>
      <c r="I24" s="88"/>
      <c r="J24" s="24"/>
      <c r="K24" s="24"/>
      <c r="L24" s="24"/>
      <c r="M24" s="24"/>
      <c r="N24" s="24"/>
      <c r="O24" s="24"/>
      <c r="P24" s="24"/>
      <c r="Q24" s="24"/>
      <c r="R24" s="24"/>
      <c r="S24" s="24"/>
      <c r="T24" s="24"/>
      <c r="U24" s="24"/>
      <c r="V24" s="24"/>
      <c r="W24" s="24"/>
      <c r="X24" s="24"/>
      <c r="Y24" s="24"/>
      <c r="Z24" s="24"/>
      <c r="AA24" s="24"/>
      <c r="AB24" s="24"/>
    </row>
    <row r="25" spans="1:28" ht="15" customHeight="1">
      <c r="A25" s="124" t="s">
        <v>110</v>
      </c>
      <c r="B25" s="142" t="s">
        <v>174</v>
      </c>
      <c r="C25" s="143" t="s">
        <v>61</v>
      </c>
      <c r="D25" s="81">
        <v>-105.22394220000001</v>
      </c>
      <c r="E25" s="82"/>
      <c r="F25" s="82"/>
      <c r="G25" s="81">
        <v>-14.0165231</v>
      </c>
      <c r="H25" s="82"/>
      <c r="I25" s="88"/>
      <c r="J25" s="24"/>
      <c r="K25" s="24"/>
      <c r="L25" s="24"/>
      <c r="M25" s="24"/>
      <c r="N25" s="24"/>
      <c r="O25" s="24"/>
      <c r="P25" s="24"/>
      <c r="Q25" s="24"/>
      <c r="R25" s="24"/>
      <c r="S25" s="24"/>
      <c r="T25" s="24"/>
      <c r="U25" s="24"/>
      <c r="V25" s="24"/>
      <c r="W25" s="24"/>
      <c r="X25" s="24"/>
      <c r="Y25" s="24"/>
      <c r="Z25" s="24"/>
      <c r="AA25" s="24"/>
      <c r="AB25" s="24"/>
    </row>
    <row r="26" spans="1:37" ht="15" customHeight="1">
      <c r="A26" s="47"/>
      <c r="B26" s="142" t="s">
        <v>175</v>
      </c>
      <c r="C26" s="143" t="s">
        <v>61</v>
      </c>
      <c r="D26" s="84">
        <v>-106.10418710000002</v>
      </c>
      <c r="E26" s="82"/>
      <c r="F26" s="82"/>
      <c r="G26" s="84">
        <v>-13.990270899999999</v>
      </c>
      <c r="H26" s="82"/>
      <c r="I26" s="83"/>
      <c r="J26" s="17"/>
      <c r="K26" s="17"/>
      <c r="L26" s="17"/>
      <c r="M26" s="17"/>
      <c r="N26" s="17"/>
      <c r="O26" s="17"/>
      <c r="P26" s="17"/>
      <c r="Q26" s="17"/>
      <c r="R26" s="17"/>
      <c r="S26" s="17"/>
      <c r="T26" s="17"/>
      <c r="U26" s="17"/>
      <c r="V26" s="17"/>
      <c r="W26" s="17"/>
      <c r="X26" s="17"/>
      <c r="Y26" s="17"/>
      <c r="Z26" s="17"/>
      <c r="AA26" s="17"/>
      <c r="AB26" s="17"/>
      <c r="AF26" s="11"/>
      <c r="AK26" s="17"/>
    </row>
    <row r="27" spans="1:37" ht="15" customHeight="1">
      <c r="A27" s="48"/>
      <c r="B27" s="142" t="s">
        <v>176</v>
      </c>
      <c r="C27" s="149" t="s">
        <v>61</v>
      </c>
      <c r="D27" s="86">
        <v>-105.76594020000002</v>
      </c>
      <c r="E27" s="85">
        <f>AVERAGE(D26:D27)</f>
        <v>-105.93506365000002</v>
      </c>
      <c r="F27" s="85">
        <f>STDEV(D26:D27)</f>
        <v>0.23917667670532905</v>
      </c>
      <c r="G27" s="86">
        <v>-14.0690275</v>
      </c>
      <c r="H27" s="85">
        <f>AVERAGE(G26:G27)</f>
        <v>-14.0296492</v>
      </c>
      <c r="I27" s="87">
        <f>STDEV(G26:G27)</f>
        <v>0.05568932592319783</v>
      </c>
      <c r="J27" s="17"/>
      <c r="K27" s="17"/>
      <c r="L27" s="17"/>
      <c r="M27" s="17"/>
      <c r="N27" s="17"/>
      <c r="O27" s="17"/>
      <c r="P27" s="17"/>
      <c r="Q27" s="17"/>
      <c r="R27" s="17"/>
      <c r="S27" s="17"/>
      <c r="T27" s="17"/>
      <c r="U27" s="17"/>
      <c r="V27" s="17"/>
      <c r="W27" s="17"/>
      <c r="X27" s="17"/>
      <c r="Y27" s="17"/>
      <c r="Z27" s="17"/>
      <c r="AA27" s="17"/>
      <c r="AB27" s="17"/>
      <c r="AF27" s="11"/>
      <c r="AK27" s="17"/>
    </row>
    <row r="28" spans="1:37" ht="15" customHeight="1">
      <c r="A28" s="158" t="s">
        <v>112</v>
      </c>
      <c r="B28" s="170" t="s">
        <v>177</v>
      </c>
      <c r="C28" s="90">
        <v>4</v>
      </c>
      <c r="D28" s="81">
        <v>-121.96164340000001</v>
      </c>
      <c r="E28" s="82"/>
      <c r="F28" s="82"/>
      <c r="G28" s="81">
        <v>-15.822876400000002</v>
      </c>
      <c r="H28" s="82"/>
      <c r="I28" s="88"/>
      <c r="J28" s="17"/>
      <c r="K28" s="17"/>
      <c r="L28" s="17"/>
      <c r="M28" s="17"/>
      <c r="N28" s="17"/>
      <c r="O28" s="17"/>
      <c r="P28" s="17"/>
      <c r="Q28" s="17"/>
      <c r="R28" s="17"/>
      <c r="S28" s="17"/>
      <c r="T28" s="17"/>
      <c r="U28" s="17"/>
      <c r="V28" s="17"/>
      <c r="W28" s="17"/>
      <c r="X28" s="17"/>
      <c r="Y28" s="17"/>
      <c r="Z28" s="17"/>
      <c r="AA28" s="17"/>
      <c r="AB28" s="17"/>
      <c r="AF28" s="11"/>
      <c r="AJ28">
        <v>4.352</v>
      </c>
      <c r="AK28" s="17">
        <v>-0.867</v>
      </c>
    </row>
    <row r="29" spans="1:37" ht="15" customHeight="1">
      <c r="A29" s="124" t="s">
        <v>110</v>
      </c>
      <c r="B29" s="143" t="s">
        <v>178</v>
      </c>
      <c r="C29" s="142" t="s">
        <v>62</v>
      </c>
      <c r="D29" s="81">
        <v>-122.15535750000001</v>
      </c>
      <c r="E29" s="82"/>
      <c r="F29" s="82"/>
      <c r="G29" s="81">
        <v>-15.657285600000002</v>
      </c>
      <c r="H29" s="82"/>
      <c r="I29" s="88"/>
      <c r="J29" s="17"/>
      <c r="K29" s="17"/>
      <c r="L29" s="17"/>
      <c r="M29" s="17"/>
      <c r="N29" s="17"/>
      <c r="O29" s="17"/>
      <c r="P29" s="17"/>
      <c r="Q29" s="17"/>
      <c r="R29" s="17"/>
      <c r="S29" s="17"/>
      <c r="T29" s="17"/>
      <c r="U29" s="17"/>
      <c r="V29" s="17"/>
      <c r="W29" s="17"/>
      <c r="X29" s="17"/>
      <c r="Y29" s="17"/>
      <c r="Z29" s="17"/>
      <c r="AA29" s="17"/>
      <c r="AB29" s="17"/>
      <c r="AF29" s="11"/>
      <c r="AK29" s="17"/>
    </row>
    <row r="30" spans="1:37" ht="15" customHeight="1">
      <c r="A30" s="47"/>
      <c r="B30" s="143" t="s">
        <v>179</v>
      </c>
      <c r="C30" s="142" t="s">
        <v>62</v>
      </c>
      <c r="D30" s="84">
        <v>-121.8371846</v>
      </c>
      <c r="E30" s="82"/>
      <c r="F30" s="82"/>
      <c r="G30" s="84">
        <v>-15.592664800000001</v>
      </c>
      <c r="H30" s="82"/>
      <c r="I30" s="83"/>
      <c r="J30" s="17"/>
      <c r="K30" s="17"/>
      <c r="L30" s="82"/>
      <c r="M30" s="168"/>
      <c r="N30" s="17"/>
      <c r="O30" s="17"/>
      <c r="P30" s="17"/>
      <c r="Q30" s="17"/>
      <c r="R30" s="17"/>
      <c r="S30" s="17"/>
      <c r="T30" s="17"/>
      <c r="U30" s="17"/>
      <c r="V30" s="17"/>
      <c r="W30" s="17"/>
      <c r="X30" s="17"/>
      <c r="Y30" s="17"/>
      <c r="Z30" s="17"/>
      <c r="AA30" s="17"/>
      <c r="AB30" s="17"/>
      <c r="AK30" s="17"/>
    </row>
    <row r="31" spans="1:37" ht="15" customHeight="1">
      <c r="A31" s="47"/>
      <c r="B31" s="143" t="s">
        <v>180</v>
      </c>
      <c r="C31" s="143" t="s">
        <v>62</v>
      </c>
      <c r="D31" s="84">
        <v>-121.9516064</v>
      </c>
      <c r="E31" s="82">
        <f>AVERAGE(D30:D31)</f>
        <v>-121.8943955</v>
      </c>
      <c r="F31" s="82">
        <f>STDEV(D30:D31)</f>
        <v>0.08090843069557256</v>
      </c>
      <c r="G31" s="84">
        <v>-15.725945200000002</v>
      </c>
      <c r="H31" s="82">
        <f>AVERAGE(G30:G31)</f>
        <v>-15.659305000000002</v>
      </c>
      <c r="I31" s="83">
        <f>STDEV(G30:G31)</f>
        <v>0.09424347463925574</v>
      </c>
      <c r="J31" s="17"/>
      <c r="K31" s="17"/>
      <c r="L31" s="17"/>
      <c r="M31" s="168"/>
      <c r="N31" s="17"/>
      <c r="O31" s="17"/>
      <c r="P31" s="17"/>
      <c r="Q31" s="17"/>
      <c r="R31" s="17"/>
      <c r="S31" s="17"/>
      <c r="T31" s="17"/>
      <c r="U31" s="17"/>
      <c r="V31" s="17"/>
      <c r="W31" s="17"/>
      <c r="X31" s="17"/>
      <c r="Y31" s="17"/>
      <c r="Z31" s="17"/>
      <c r="AA31" s="17"/>
      <c r="AB31" s="17"/>
      <c r="AK31" s="17"/>
    </row>
    <row r="32" spans="1:37" ht="15" customHeight="1">
      <c r="A32" s="179" t="s">
        <v>113</v>
      </c>
      <c r="B32" s="170" t="s">
        <v>181</v>
      </c>
      <c r="C32" s="180">
        <v>5</v>
      </c>
      <c r="D32" s="183">
        <v>-127.51712290000003</v>
      </c>
      <c r="E32" s="184"/>
      <c r="F32" s="184"/>
      <c r="G32" s="183">
        <v>-15.952118000000002</v>
      </c>
      <c r="H32" s="78"/>
      <c r="I32" s="79"/>
      <c r="J32" s="17"/>
      <c r="K32" s="17"/>
      <c r="L32" s="17"/>
      <c r="M32" s="168"/>
      <c r="N32" s="17"/>
      <c r="O32" s="17"/>
      <c r="P32" s="17"/>
      <c r="Q32" s="17"/>
      <c r="R32" s="17"/>
      <c r="S32" s="17"/>
      <c r="T32" s="17"/>
      <c r="U32" s="17"/>
      <c r="V32" s="17"/>
      <c r="W32" s="17"/>
      <c r="X32" s="17"/>
      <c r="Y32" s="17"/>
      <c r="Z32" s="17"/>
      <c r="AA32" s="17"/>
      <c r="AB32" s="17"/>
      <c r="AK32" s="17"/>
    </row>
    <row r="33" spans="1:37" ht="15" customHeight="1">
      <c r="A33" s="124" t="s">
        <v>110</v>
      </c>
      <c r="B33" s="143" t="s">
        <v>182</v>
      </c>
      <c r="C33" s="143" t="s">
        <v>63</v>
      </c>
      <c r="D33" s="105">
        <v>-127.6696853</v>
      </c>
      <c r="E33" s="107"/>
      <c r="F33" s="107"/>
      <c r="G33" s="105">
        <v>-15.984428400000002</v>
      </c>
      <c r="H33" s="82"/>
      <c r="I33" s="83"/>
      <c r="J33" s="17"/>
      <c r="K33" s="17"/>
      <c r="L33" s="17"/>
      <c r="M33" s="168"/>
      <c r="N33" s="17"/>
      <c r="O33" s="17"/>
      <c r="P33" s="17"/>
      <c r="Q33" s="17"/>
      <c r="R33" s="17"/>
      <c r="S33" s="17"/>
      <c r="T33" s="17"/>
      <c r="U33" s="17"/>
      <c r="V33" s="17"/>
      <c r="W33" s="17"/>
      <c r="X33" s="17"/>
      <c r="Y33" s="17"/>
      <c r="Z33" s="17"/>
      <c r="AA33" s="17"/>
      <c r="AB33" s="17"/>
      <c r="AK33" s="17"/>
    </row>
    <row r="34" spans="1:37" ht="15" customHeight="1">
      <c r="A34" s="47"/>
      <c r="B34" s="143" t="s">
        <v>183</v>
      </c>
      <c r="C34" s="143" t="s">
        <v>63</v>
      </c>
      <c r="D34" s="84">
        <v>-127.71886660000001</v>
      </c>
      <c r="E34" s="82"/>
      <c r="F34" s="82"/>
      <c r="G34" s="84">
        <v>-16.0611656</v>
      </c>
      <c r="H34" s="82"/>
      <c r="I34" s="83"/>
      <c r="J34" s="17"/>
      <c r="K34" s="17"/>
      <c r="L34" s="17"/>
      <c r="M34" s="168"/>
      <c r="N34" s="17"/>
      <c r="O34" s="17"/>
      <c r="P34" s="17"/>
      <c r="Q34" s="17"/>
      <c r="R34" s="17"/>
      <c r="S34" s="17"/>
      <c r="T34" s="17"/>
      <c r="U34" s="17"/>
      <c r="V34" s="17"/>
      <c r="W34" s="17"/>
      <c r="X34" s="17"/>
      <c r="Y34" s="17"/>
      <c r="Z34" s="17"/>
      <c r="AA34" s="17"/>
      <c r="AB34" s="17"/>
      <c r="AK34" s="17"/>
    </row>
    <row r="35" spans="1:37" ht="15" customHeight="1">
      <c r="A35" s="48"/>
      <c r="B35" s="149" t="s">
        <v>184</v>
      </c>
      <c r="C35" s="149" t="s">
        <v>63</v>
      </c>
      <c r="D35" s="95">
        <v>-127.72689620000003</v>
      </c>
      <c r="E35" s="85">
        <f>AVERAGE(D34:D35)</f>
        <v>-127.72288140000002</v>
      </c>
      <c r="F35" s="85">
        <f>STDEV(D34:D35)</f>
        <v>0.005677784610225844</v>
      </c>
      <c r="G35" s="86">
        <v>-15.9945254</v>
      </c>
      <c r="H35" s="85">
        <f>AVERAGE(G34:G35)</f>
        <v>-16.027845499999998</v>
      </c>
      <c r="I35" s="87">
        <f>STDEV(G34:G35)</f>
        <v>0.047121737319626614</v>
      </c>
      <c r="J35" s="17"/>
      <c r="K35" s="17"/>
      <c r="L35" s="17"/>
      <c r="M35" s="168"/>
      <c r="N35" s="17"/>
      <c r="O35" s="17"/>
      <c r="P35" s="17"/>
      <c r="Q35" s="17"/>
      <c r="R35" s="17"/>
      <c r="S35" s="17"/>
      <c r="T35" s="17"/>
      <c r="U35" s="17"/>
      <c r="V35" s="17"/>
      <c r="W35" s="17"/>
      <c r="X35" s="17"/>
      <c r="Y35" s="17"/>
      <c r="Z35" s="17"/>
      <c r="AA35" s="17"/>
      <c r="AB35" s="17"/>
      <c r="AK35" s="17"/>
    </row>
    <row r="36" spans="1:37" ht="15" customHeight="1">
      <c r="A36" s="47" t="s">
        <v>114</v>
      </c>
      <c r="B36" s="143" t="s">
        <v>185</v>
      </c>
      <c r="C36" s="96">
        <v>6</v>
      </c>
      <c r="D36" s="105">
        <v>-104.0626613</v>
      </c>
      <c r="E36" s="107"/>
      <c r="F36" s="107"/>
      <c r="G36" s="105">
        <v>-13.723710100000002</v>
      </c>
      <c r="H36" s="82"/>
      <c r="I36" s="83"/>
      <c r="J36" s="17"/>
      <c r="K36" s="17"/>
      <c r="L36" s="17"/>
      <c r="M36" s="168"/>
      <c r="N36" s="17"/>
      <c r="O36" s="17"/>
      <c r="P36" s="17"/>
      <c r="Q36" s="17"/>
      <c r="R36" s="17"/>
      <c r="S36" s="17"/>
      <c r="T36" s="17"/>
      <c r="U36" s="17"/>
      <c r="V36" s="17"/>
      <c r="W36" s="17"/>
      <c r="X36" s="17"/>
      <c r="Y36" s="17"/>
      <c r="Z36" s="17"/>
      <c r="AA36" s="17"/>
      <c r="AB36" s="17"/>
      <c r="AK36" s="17"/>
    </row>
    <row r="37" spans="1:37" ht="15" customHeight="1">
      <c r="A37" s="124" t="s">
        <v>110</v>
      </c>
      <c r="B37" s="143" t="s">
        <v>186</v>
      </c>
      <c r="C37" s="143" t="s">
        <v>64</v>
      </c>
      <c r="D37" s="105">
        <v>-105.1014908</v>
      </c>
      <c r="E37" s="107"/>
      <c r="F37" s="107"/>
      <c r="G37" s="105">
        <v>-13.615672200000002</v>
      </c>
      <c r="H37" s="82"/>
      <c r="I37" s="83"/>
      <c r="J37" s="17"/>
      <c r="K37" s="17"/>
      <c r="L37" s="17"/>
      <c r="M37" s="168"/>
      <c r="N37" s="17"/>
      <c r="O37" s="17"/>
      <c r="P37" s="17"/>
      <c r="Q37" s="17"/>
      <c r="R37" s="17"/>
      <c r="S37" s="17"/>
      <c r="T37" s="17"/>
      <c r="U37" s="17"/>
      <c r="V37" s="17"/>
      <c r="W37" s="17"/>
      <c r="X37" s="17"/>
      <c r="Y37" s="17"/>
      <c r="Z37" s="17"/>
      <c r="AA37" s="17"/>
      <c r="AB37" s="17"/>
      <c r="AK37" s="17"/>
    </row>
    <row r="38" spans="1:37" ht="15" customHeight="1">
      <c r="A38" s="47"/>
      <c r="B38" s="143" t="s">
        <v>187</v>
      </c>
      <c r="C38" s="143" t="s">
        <v>64</v>
      </c>
      <c r="D38" s="84">
        <v>-104.555478</v>
      </c>
      <c r="E38" s="82"/>
      <c r="F38" s="82"/>
      <c r="G38" s="84">
        <v>-13.4197904</v>
      </c>
      <c r="H38" s="82"/>
      <c r="I38" s="83"/>
      <c r="J38" s="17"/>
      <c r="K38" s="17"/>
      <c r="L38" s="17"/>
      <c r="M38" s="168"/>
      <c r="N38" s="17"/>
      <c r="O38" s="17"/>
      <c r="P38" s="17"/>
      <c r="Q38" s="17"/>
      <c r="R38" s="17"/>
      <c r="S38" s="17"/>
      <c r="T38" s="17"/>
      <c r="U38" s="17"/>
      <c r="V38" s="17"/>
      <c r="W38" s="17"/>
      <c r="X38" s="17"/>
      <c r="Y38" s="17"/>
      <c r="Z38" s="17"/>
      <c r="AA38" s="17"/>
      <c r="AB38" s="17"/>
      <c r="AK38" s="17"/>
    </row>
    <row r="39" spans="1:37" ht="15" customHeight="1">
      <c r="A39" s="47"/>
      <c r="B39" s="143" t="s">
        <v>188</v>
      </c>
      <c r="C39" s="143" t="s">
        <v>64</v>
      </c>
      <c r="D39" s="95">
        <v>-104.7040256</v>
      </c>
      <c r="E39" s="85">
        <f>AVERAGE(D38:D39)</f>
        <v>-104.6297518</v>
      </c>
      <c r="F39" s="85">
        <v>0.1</v>
      </c>
      <c r="G39" s="86">
        <v>-13.5207604</v>
      </c>
      <c r="H39" s="85">
        <f>AVERAGE(G38:G39)</f>
        <v>-13.4702754</v>
      </c>
      <c r="I39" s="87">
        <f>STDEV(G38:G39)</f>
        <v>0.07139657169640587</v>
      </c>
      <c r="J39" s="17"/>
      <c r="K39" s="17"/>
      <c r="L39" s="17"/>
      <c r="M39" s="168"/>
      <c r="N39" s="17"/>
      <c r="O39" s="17"/>
      <c r="P39" s="17"/>
      <c r="Q39" s="17"/>
      <c r="R39" s="17"/>
      <c r="S39" s="17"/>
      <c r="T39" s="17"/>
      <c r="U39" s="17"/>
      <c r="V39" s="17"/>
      <c r="W39" s="17"/>
      <c r="X39" s="17"/>
      <c r="Y39" s="17"/>
      <c r="Z39" s="17"/>
      <c r="AA39" s="17"/>
      <c r="AB39" s="17"/>
      <c r="AK39" s="17"/>
    </row>
    <row r="40" spans="1:37" ht="15" customHeight="1">
      <c r="A40" s="179" t="s">
        <v>115</v>
      </c>
      <c r="B40" s="170" t="s">
        <v>189</v>
      </c>
      <c r="C40" s="170">
        <v>7</v>
      </c>
      <c r="D40" s="183">
        <v>-125.32504210000002</v>
      </c>
      <c r="E40" s="184"/>
      <c r="F40" s="184"/>
      <c r="G40" s="183">
        <v>-16.0682335</v>
      </c>
      <c r="H40" s="78"/>
      <c r="I40" s="79"/>
      <c r="J40" s="17"/>
      <c r="K40" s="17"/>
      <c r="L40" s="17"/>
      <c r="M40" s="168"/>
      <c r="N40" s="17"/>
      <c r="O40" s="17"/>
      <c r="P40" s="17"/>
      <c r="Q40" s="17"/>
      <c r="R40" s="17"/>
      <c r="S40" s="17"/>
      <c r="T40" s="17"/>
      <c r="U40" s="17"/>
      <c r="V40" s="17"/>
      <c r="W40" s="17"/>
      <c r="X40" s="17"/>
      <c r="Y40" s="17"/>
      <c r="Z40" s="17"/>
      <c r="AA40" s="17"/>
      <c r="AB40" s="17"/>
      <c r="AK40" s="17"/>
    </row>
    <row r="41" spans="1:37" ht="15" customHeight="1">
      <c r="A41" s="124" t="s">
        <v>116</v>
      </c>
      <c r="B41" s="143" t="s">
        <v>190</v>
      </c>
      <c r="C41" s="143" t="s">
        <v>75</v>
      </c>
      <c r="D41" s="105">
        <v>-126.6971</v>
      </c>
      <c r="E41" s="107"/>
      <c r="F41" s="107"/>
      <c r="G41" s="105">
        <v>-16.016738800000002</v>
      </c>
      <c r="H41" s="82"/>
      <c r="I41" s="83"/>
      <c r="J41" s="17"/>
      <c r="K41" s="17"/>
      <c r="L41" s="17"/>
      <c r="M41" s="168"/>
      <c r="N41" s="17"/>
      <c r="O41" s="17"/>
      <c r="P41" s="17"/>
      <c r="Q41" s="17"/>
      <c r="R41" s="17"/>
      <c r="S41" s="17"/>
      <c r="T41" s="17"/>
      <c r="U41" s="17"/>
      <c r="V41" s="17"/>
      <c r="W41" s="17"/>
      <c r="X41" s="17"/>
      <c r="Y41" s="17"/>
      <c r="Z41" s="17"/>
      <c r="AA41" s="17"/>
      <c r="AB41" s="17"/>
      <c r="AK41" s="17"/>
    </row>
    <row r="42" spans="1:37" ht="15" customHeight="1">
      <c r="A42" s="47"/>
      <c r="B42" s="143" t="s">
        <v>191</v>
      </c>
      <c r="C42" s="143" t="s">
        <v>75</v>
      </c>
      <c r="D42" s="84">
        <v>-125.9864804</v>
      </c>
      <c r="E42" s="82"/>
      <c r="F42" s="82"/>
      <c r="G42" s="84">
        <v>-16.0450104</v>
      </c>
      <c r="H42" s="82"/>
      <c r="I42" s="83"/>
      <c r="J42" s="17"/>
      <c r="K42" s="17"/>
      <c r="L42" s="17"/>
      <c r="M42" s="168"/>
      <c r="N42" s="17"/>
      <c r="O42" s="17"/>
      <c r="P42" s="17"/>
      <c r="Q42" s="17"/>
      <c r="R42" s="17"/>
      <c r="S42" s="17"/>
      <c r="T42" s="17"/>
      <c r="U42" s="17"/>
      <c r="V42" s="17"/>
      <c r="W42" s="17"/>
      <c r="X42" s="17"/>
      <c r="Y42" s="17"/>
      <c r="Z42" s="17"/>
      <c r="AA42" s="17"/>
      <c r="AB42" s="17"/>
      <c r="AK42" s="17"/>
    </row>
    <row r="43" spans="1:37" ht="15" customHeight="1">
      <c r="A43" s="48"/>
      <c r="B43" s="149" t="s">
        <v>192</v>
      </c>
      <c r="C43" s="149" t="s">
        <v>75</v>
      </c>
      <c r="D43" s="95">
        <v>-125.9904952</v>
      </c>
      <c r="E43" s="85">
        <f>AVERAGE(D42:D43)</f>
        <v>-125.9884878</v>
      </c>
      <c r="F43" s="85">
        <f>STDEV(D42:D43)</f>
        <v>0.002838892305102873</v>
      </c>
      <c r="G43" s="86">
        <v>-16.0268358</v>
      </c>
      <c r="H43" s="85">
        <f>AVERAGE(G42:G43)</f>
        <v>-16.035923099999998</v>
      </c>
      <c r="I43" s="87">
        <f>STDEV(G42:G43)</f>
        <v>0.0128513829053518</v>
      </c>
      <c r="J43" s="17"/>
      <c r="K43" s="17"/>
      <c r="L43" s="17"/>
      <c r="M43" s="168"/>
      <c r="N43" s="17"/>
      <c r="O43" s="17"/>
      <c r="P43" s="17"/>
      <c r="Q43" s="17"/>
      <c r="R43" s="17"/>
      <c r="S43" s="17"/>
      <c r="T43" s="17"/>
      <c r="U43" s="17"/>
      <c r="V43" s="17"/>
      <c r="W43" s="17"/>
      <c r="X43" s="17"/>
      <c r="Y43" s="17"/>
      <c r="Z43" s="17"/>
      <c r="AA43" s="17"/>
      <c r="AB43" s="17"/>
      <c r="AK43" s="17"/>
    </row>
    <row r="44" spans="1:37" ht="15" customHeight="1">
      <c r="A44" s="47" t="s">
        <v>117</v>
      </c>
      <c r="B44" s="143" t="s">
        <v>193</v>
      </c>
      <c r="C44" s="96">
        <v>8</v>
      </c>
      <c r="D44" s="105">
        <v>-132.16325020000002</v>
      </c>
      <c r="E44" s="107"/>
      <c r="F44" s="107"/>
      <c r="G44" s="105">
        <v>-16.4499001</v>
      </c>
      <c r="H44" s="82"/>
      <c r="I44" s="83"/>
      <c r="J44" s="17"/>
      <c r="K44" s="17"/>
      <c r="L44" s="17"/>
      <c r="M44" s="168"/>
      <c r="N44" s="17"/>
      <c r="O44" s="17"/>
      <c r="P44" s="17"/>
      <c r="Q44" s="17"/>
      <c r="R44" s="17"/>
      <c r="S44" s="17"/>
      <c r="T44" s="17"/>
      <c r="U44" s="17"/>
      <c r="V44" s="17"/>
      <c r="W44" s="17"/>
      <c r="X44" s="17"/>
      <c r="Y44" s="17"/>
      <c r="Z44" s="17"/>
      <c r="AA44" s="17"/>
      <c r="AB44" s="17"/>
      <c r="AK44" s="17"/>
    </row>
    <row r="45" spans="1:37" ht="15" customHeight="1">
      <c r="A45" s="124" t="s">
        <v>118</v>
      </c>
      <c r="B45" s="143" t="s">
        <v>194</v>
      </c>
      <c r="C45" s="143" t="s">
        <v>76</v>
      </c>
      <c r="D45" s="105">
        <v>-129.53556360000002</v>
      </c>
      <c r="E45" s="107"/>
      <c r="F45" s="107"/>
      <c r="G45" s="105">
        <v>-16.4822105</v>
      </c>
      <c r="H45" s="82"/>
      <c r="I45" s="83"/>
      <c r="J45" s="17"/>
      <c r="K45" s="17"/>
      <c r="L45" s="17"/>
      <c r="M45" s="168"/>
      <c r="N45" s="17"/>
      <c r="O45" s="17"/>
      <c r="P45" s="17"/>
      <c r="Q45" s="17"/>
      <c r="R45" s="17"/>
      <c r="S45" s="17"/>
      <c r="T45" s="17"/>
      <c r="U45" s="17"/>
      <c r="V45" s="17"/>
      <c r="W45" s="17"/>
      <c r="X45" s="17"/>
      <c r="Y45" s="17"/>
      <c r="Z45" s="17"/>
      <c r="AA45" s="17"/>
      <c r="AB45" s="17"/>
      <c r="AK45" s="17"/>
    </row>
    <row r="46" spans="1:37" ht="15" customHeight="1">
      <c r="A46" s="47"/>
      <c r="B46" s="143" t="s">
        <v>195</v>
      </c>
      <c r="C46" s="143" t="s">
        <v>76</v>
      </c>
      <c r="D46" s="84">
        <v>-128.83698840000002</v>
      </c>
      <c r="E46" s="82"/>
      <c r="F46" s="82"/>
      <c r="G46" s="84">
        <v>-16.507452999999998</v>
      </c>
      <c r="H46" s="82"/>
      <c r="I46" s="83"/>
      <c r="J46" s="17"/>
      <c r="K46" s="17"/>
      <c r="L46" s="17"/>
      <c r="M46" s="168"/>
      <c r="N46" s="17"/>
      <c r="O46" s="17"/>
      <c r="P46" s="17"/>
      <c r="Q46" s="17"/>
      <c r="R46" s="17"/>
      <c r="S46" s="17"/>
      <c r="T46" s="17"/>
      <c r="U46" s="17"/>
      <c r="V46" s="17"/>
      <c r="W46" s="17"/>
      <c r="X46" s="17"/>
      <c r="Y46" s="17"/>
      <c r="Z46" s="17"/>
      <c r="AA46" s="17"/>
      <c r="AB46" s="17"/>
      <c r="AK46" s="17"/>
    </row>
    <row r="47" spans="1:37" ht="15" customHeight="1">
      <c r="A47" s="47"/>
      <c r="B47" s="143" t="s">
        <v>196</v>
      </c>
      <c r="C47" s="143" t="s">
        <v>76</v>
      </c>
      <c r="D47" s="95">
        <v>-128.96245090000002</v>
      </c>
      <c r="E47" s="85">
        <f>AVERAGE(D46:D47)</f>
        <v>-128.89971965</v>
      </c>
      <c r="F47" s="85">
        <f>STDEV(D46:D47)</f>
        <v>0.08871538453461551</v>
      </c>
      <c r="G47" s="86">
        <v>-16.456968000000003</v>
      </c>
      <c r="H47" s="85">
        <f>AVERAGE(G46:G47)</f>
        <v>-16.4822105</v>
      </c>
      <c r="I47" s="87">
        <f>STDEV(G46:G47)</f>
        <v>0.03569828584819917</v>
      </c>
      <c r="J47" s="17"/>
      <c r="K47" s="17"/>
      <c r="L47" s="17"/>
      <c r="M47" s="168"/>
      <c r="N47" s="17"/>
      <c r="O47" s="17"/>
      <c r="P47" s="17"/>
      <c r="Q47" s="17"/>
      <c r="R47" s="17"/>
      <c r="S47" s="17"/>
      <c r="T47" s="17"/>
      <c r="U47" s="17"/>
      <c r="V47" s="17"/>
      <c r="W47" s="17"/>
      <c r="X47" s="17"/>
      <c r="Y47" s="17"/>
      <c r="Z47" s="17"/>
      <c r="AA47" s="17"/>
      <c r="AB47" s="17"/>
      <c r="AK47" s="17"/>
    </row>
    <row r="48" spans="1:37" ht="15" customHeight="1">
      <c r="A48" s="179" t="s">
        <v>119</v>
      </c>
      <c r="B48" s="170" t="s">
        <v>197</v>
      </c>
      <c r="C48" s="180">
        <v>9</v>
      </c>
      <c r="D48" s="183">
        <v>-117.05154300000001</v>
      </c>
      <c r="E48" s="184"/>
      <c r="F48" s="184"/>
      <c r="G48" s="183">
        <v>-14.6162849</v>
      </c>
      <c r="H48" s="78"/>
      <c r="I48" s="79"/>
      <c r="J48" s="17"/>
      <c r="K48" s="17"/>
      <c r="L48" s="17"/>
      <c r="M48" s="168"/>
      <c r="N48" s="17"/>
      <c r="O48" s="17"/>
      <c r="P48" s="17"/>
      <c r="Q48" s="17"/>
      <c r="R48" s="17"/>
      <c r="S48" s="17"/>
      <c r="T48" s="17"/>
      <c r="U48" s="17"/>
      <c r="V48" s="17"/>
      <c r="W48" s="17"/>
      <c r="X48" s="17"/>
      <c r="Y48" s="17"/>
      <c r="Z48" s="17"/>
      <c r="AA48" s="17"/>
      <c r="AB48" s="17"/>
      <c r="AK48" s="17"/>
    </row>
    <row r="49" spans="1:37" ht="15" customHeight="1">
      <c r="A49" s="124" t="s">
        <v>118</v>
      </c>
      <c r="B49" s="143" t="s">
        <v>198</v>
      </c>
      <c r="C49" s="143" t="s">
        <v>84</v>
      </c>
      <c r="D49" s="105">
        <v>-116.57679290000002</v>
      </c>
      <c r="E49" s="107"/>
      <c r="F49" s="107"/>
      <c r="G49" s="105">
        <v>-14.4395874</v>
      </c>
      <c r="H49" s="82"/>
      <c r="I49" s="83"/>
      <c r="J49" s="17"/>
      <c r="K49" s="17"/>
      <c r="L49" s="17"/>
      <c r="M49" s="168"/>
      <c r="N49" s="17"/>
      <c r="O49" s="17"/>
      <c r="P49" s="17"/>
      <c r="Q49" s="17"/>
      <c r="R49" s="17"/>
      <c r="S49" s="17"/>
      <c r="T49" s="17"/>
      <c r="U49" s="17"/>
      <c r="V49" s="17"/>
      <c r="W49" s="17"/>
      <c r="X49" s="17"/>
      <c r="Y49" s="17"/>
      <c r="Z49" s="17"/>
      <c r="AA49" s="17"/>
      <c r="AB49" s="17"/>
      <c r="AK49" s="17"/>
    </row>
    <row r="50" spans="1:37" ht="15" customHeight="1">
      <c r="A50" s="47"/>
      <c r="B50" s="143" t="s">
        <v>199</v>
      </c>
      <c r="C50" s="143" t="s">
        <v>84</v>
      </c>
      <c r="D50" s="84">
        <v>-117.64874450000002</v>
      </c>
      <c r="E50" s="82"/>
      <c r="F50" s="82"/>
      <c r="G50" s="84">
        <v>-14.531470100000003</v>
      </c>
      <c r="H50" s="82"/>
      <c r="I50" s="83"/>
      <c r="J50" s="17"/>
      <c r="K50" s="17"/>
      <c r="L50" s="17"/>
      <c r="M50" s="168"/>
      <c r="N50" s="17"/>
      <c r="O50" s="17"/>
      <c r="P50" s="17"/>
      <c r="Q50" s="17"/>
      <c r="R50" s="17"/>
      <c r="S50" s="17"/>
      <c r="T50" s="17"/>
      <c r="U50" s="17"/>
      <c r="V50" s="17"/>
      <c r="W50" s="17"/>
      <c r="X50" s="17"/>
      <c r="Y50" s="17"/>
      <c r="Z50" s="17"/>
      <c r="AA50" s="17"/>
      <c r="AB50" s="17"/>
      <c r="AK50" s="17"/>
    </row>
    <row r="51" spans="1:37" ht="15" customHeight="1">
      <c r="A51" s="48"/>
      <c r="B51" s="149" t="s">
        <v>200</v>
      </c>
      <c r="C51" s="149" t="s">
        <v>84</v>
      </c>
      <c r="D51" s="95">
        <v>-117.34863820000001</v>
      </c>
      <c r="E51" s="85">
        <f>AVERAGE(D50:D51)</f>
        <v>-117.49869135000002</v>
      </c>
      <c r="F51" s="85">
        <f>STDEV(D50:D51)</f>
        <v>0.21220719980681158</v>
      </c>
      <c r="G51" s="86">
        <v>-14.528441</v>
      </c>
      <c r="H51" s="85">
        <f>AVERAGE(G50:G51)</f>
        <v>-14.529955550000002</v>
      </c>
      <c r="I51" s="87">
        <f>STDEV(G50:G51)</f>
        <v>0.00214189715089406</v>
      </c>
      <c r="J51" s="17"/>
      <c r="K51" s="17"/>
      <c r="L51" s="17"/>
      <c r="M51" s="168"/>
      <c r="N51" s="17"/>
      <c r="O51" s="17"/>
      <c r="P51" s="17"/>
      <c r="Q51" s="17"/>
      <c r="R51" s="17"/>
      <c r="S51" s="17"/>
      <c r="T51" s="17"/>
      <c r="U51" s="17"/>
      <c r="V51" s="17"/>
      <c r="W51" s="17"/>
      <c r="X51" s="17"/>
      <c r="Y51" s="17"/>
      <c r="Z51" s="17"/>
      <c r="AA51" s="17"/>
      <c r="AB51" s="17"/>
      <c r="AK51" s="17"/>
    </row>
    <row r="52" spans="1:37" ht="15" customHeight="1">
      <c r="A52" s="47" t="s">
        <v>120</v>
      </c>
      <c r="B52" s="143" t="s">
        <v>201</v>
      </c>
      <c r="C52" s="96">
        <v>10</v>
      </c>
      <c r="D52" s="105">
        <v>-126.2283721</v>
      </c>
      <c r="E52" s="107"/>
      <c r="F52" s="107"/>
      <c r="G52" s="105">
        <v>-16.5104821</v>
      </c>
      <c r="H52" s="82"/>
      <c r="I52" s="83"/>
      <c r="J52" s="17"/>
      <c r="K52" s="17"/>
      <c r="L52" s="17"/>
      <c r="M52" s="168"/>
      <c r="N52" s="17"/>
      <c r="O52" s="17"/>
      <c r="P52" s="17"/>
      <c r="Q52" s="17"/>
      <c r="R52" s="17"/>
      <c r="S52" s="17"/>
      <c r="T52" s="17"/>
      <c r="U52" s="17"/>
      <c r="V52" s="17"/>
      <c r="W52" s="17"/>
      <c r="X52" s="17"/>
      <c r="Y52" s="17"/>
      <c r="Z52" s="17"/>
      <c r="AA52" s="17"/>
      <c r="AB52" s="17"/>
      <c r="AK52" s="17"/>
    </row>
    <row r="53" spans="1:37" ht="15" customHeight="1">
      <c r="A53" s="124" t="s">
        <v>118</v>
      </c>
      <c r="B53" s="143" t="s">
        <v>202</v>
      </c>
      <c r="C53" s="143" t="s">
        <v>85</v>
      </c>
      <c r="D53" s="105">
        <v>-125.8198662</v>
      </c>
      <c r="E53" s="107"/>
      <c r="F53" s="107"/>
      <c r="G53" s="105">
        <v>-16.2206982</v>
      </c>
      <c r="H53" s="82"/>
      <c r="I53" s="83"/>
      <c r="J53" s="17"/>
      <c r="K53" s="17"/>
      <c r="L53" s="17"/>
      <c r="M53" s="168"/>
      <c r="N53" s="17"/>
      <c r="O53" s="17"/>
      <c r="P53" s="17"/>
      <c r="Q53" s="17"/>
      <c r="R53" s="17"/>
      <c r="S53" s="17"/>
      <c r="T53" s="17"/>
      <c r="U53" s="17"/>
      <c r="V53" s="17"/>
      <c r="W53" s="17"/>
      <c r="X53" s="17"/>
      <c r="Y53" s="17"/>
      <c r="Z53" s="17"/>
      <c r="AA53" s="17"/>
      <c r="AB53" s="17"/>
      <c r="AK53" s="17"/>
    </row>
    <row r="54" spans="1:37" ht="15" customHeight="1">
      <c r="A54" s="47"/>
      <c r="B54" s="143" t="s">
        <v>203</v>
      </c>
      <c r="C54" s="143" t="s">
        <v>85</v>
      </c>
      <c r="D54" s="84">
        <v>-125.57496340000003</v>
      </c>
      <c r="E54" s="82"/>
      <c r="F54" s="82"/>
      <c r="G54" s="84">
        <v>-16.1156894</v>
      </c>
      <c r="H54" s="82"/>
      <c r="I54" s="83"/>
      <c r="J54" s="17"/>
      <c r="K54" s="17"/>
      <c r="L54" s="17"/>
      <c r="M54" s="168"/>
      <c r="N54" s="17"/>
      <c r="O54" s="17"/>
      <c r="P54" s="17"/>
      <c r="Q54" s="17"/>
      <c r="R54" s="17"/>
      <c r="S54" s="17"/>
      <c r="T54" s="17"/>
      <c r="U54" s="17"/>
      <c r="V54" s="17"/>
      <c r="W54" s="17"/>
      <c r="X54" s="17"/>
      <c r="Y54" s="17"/>
      <c r="Z54" s="17"/>
      <c r="AA54" s="17"/>
      <c r="AB54" s="17"/>
      <c r="AK54" s="17"/>
    </row>
    <row r="55" spans="1:37" ht="15" customHeight="1">
      <c r="A55" s="47"/>
      <c r="B55" s="143" t="s">
        <v>204</v>
      </c>
      <c r="C55" s="143" t="s">
        <v>85</v>
      </c>
      <c r="D55" s="95">
        <v>-126.25045350000002</v>
      </c>
      <c r="E55" s="85">
        <f>AVERAGE(D54:D55)</f>
        <v>-125.91270845000003</v>
      </c>
      <c r="F55" s="85">
        <f>STDEV(D54:D55)</f>
        <v>0.4776436303335277</v>
      </c>
      <c r="G55" s="86">
        <v>-16.1156894</v>
      </c>
      <c r="H55" s="85">
        <f>AVERAGE(G54:G55)</f>
        <v>-16.1156894</v>
      </c>
      <c r="I55" s="87">
        <f>STDEV(G54:G55)</f>
        <v>0</v>
      </c>
      <c r="J55" s="17"/>
      <c r="K55" s="17"/>
      <c r="L55" s="17"/>
      <c r="M55" s="168"/>
      <c r="N55" s="17"/>
      <c r="O55" s="17"/>
      <c r="P55" s="17"/>
      <c r="Q55" s="17"/>
      <c r="R55" s="17"/>
      <c r="S55" s="17"/>
      <c r="T55" s="17"/>
      <c r="U55" s="17"/>
      <c r="V55" s="17"/>
      <c r="W55" s="17"/>
      <c r="X55" s="17"/>
      <c r="Y55" s="17"/>
      <c r="Z55" s="17"/>
      <c r="AA55" s="17"/>
      <c r="AB55" s="17"/>
      <c r="AK55" s="17"/>
    </row>
    <row r="56" spans="1:37" ht="15" customHeight="1">
      <c r="A56" s="179" t="s">
        <v>82</v>
      </c>
      <c r="B56" s="170" t="s">
        <v>211</v>
      </c>
      <c r="C56" s="170">
        <v>11</v>
      </c>
      <c r="D56" s="183">
        <v>-134.9344659</v>
      </c>
      <c r="E56" s="184"/>
      <c r="F56" s="184"/>
      <c r="G56" s="183">
        <v>-18.3764077</v>
      </c>
      <c r="H56" s="78"/>
      <c r="I56" s="79"/>
      <c r="J56" s="17"/>
      <c r="K56" s="17"/>
      <c r="L56" s="17"/>
      <c r="M56" s="168"/>
      <c r="N56" s="17"/>
      <c r="O56" s="17"/>
      <c r="P56" s="17"/>
      <c r="Q56" s="17"/>
      <c r="R56" s="17"/>
      <c r="S56" s="17"/>
      <c r="T56" s="17"/>
      <c r="U56" s="17"/>
      <c r="V56" s="17"/>
      <c r="W56" s="17"/>
      <c r="X56" s="17"/>
      <c r="Y56" s="17"/>
      <c r="Z56" s="17"/>
      <c r="AA56" s="17"/>
      <c r="AB56" s="17"/>
      <c r="AK56" s="17"/>
    </row>
    <row r="57" spans="1:37" ht="15" customHeight="1">
      <c r="A57" s="124" t="s">
        <v>118</v>
      </c>
      <c r="B57" s="143" t="s">
        <v>212</v>
      </c>
      <c r="C57" s="143" t="s">
        <v>86</v>
      </c>
      <c r="D57" s="105">
        <v>-136.29447940000003</v>
      </c>
      <c r="E57" s="107"/>
      <c r="F57" s="107"/>
      <c r="G57" s="105">
        <v>-17.9856538</v>
      </c>
      <c r="H57" s="82"/>
      <c r="I57" s="83"/>
      <c r="J57" s="17"/>
      <c r="K57" s="17"/>
      <c r="L57" s="17"/>
      <c r="M57" s="168"/>
      <c r="N57" s="17"/>
      <c r="O57" s="17"/>
      <c r="P57" s="17"/>
      <c r="Q57" s="17"/>
      <c r="R57" s="17"/>
      <c r="S57" s="17"/>
      <c r="T57" s="17"/>
      <c r="U57" s="17"/>
      <c r="V57" s="17"/>
      <c r="W57" s="17"/>
      <c r="X57" s="17"/>
      <c r="Y57" s="17"/>
      <c r="Z57" s="17"/>
      <c r="AA57" s="17"/>
      <c r="AB57" s="17"/>
      <c r="AK57" s="17"/>
    </row>
    <row r="58" spans="1:37" ht="15" customHeight="1">
      <c r="A58" s="47"/>
      <c r="B58" s="143" t="s">
        <v>213</v>
      </c>
      <c r="C58" s="143" t="s">
        <v>86</v>
      </c>
      <c r="D58" s="105">
        <v>-134.7959553</v>
      </c>
      <c r="E58" s="107"/>
      <c r="F58" s="107"/>
      <c r="G58" s="105">
        <v>-17.478784400000002</v>
      </c>
      <c r="H58" s="82"/>
      <c r="I58" s="83"/>
      <c r="J58" s="17"/>
      <c r="K58" s="17"/>
      <c r="L58" s="17"/>
      <c r="M58" s="168"/>
      <c r="N58" s="17"/>
      <c r="O58" s="17"/>
      <c r="P58" s="17"/>
      <c r="Q58" s="17"/>
      <c r="R58" s="17"/>
      <c r="S58" s="17"/>
      <c r="T58" s="17"/>
      <c r="U58" s="17"/>
      <c r="V58" s="17"/>
      <c r="W58" s="17"/>
      <c r="X58" s="17"/>
      <c r="Y58" s="17"/>
      <c r="Z58" s="17"/>
      <c r="AA58" s="17"/>
      <c r="AB58" s="17"/>
      <c r="AK58" s="17"/>
    </row>
    <row r="59" spans="1:37" ht="15" customHeight="1">
      <c r="A59" s="47"/>
      <c r="B59" s="143" t="s">
        <v>214</v>
      </c>
      <c r="C59" s="143" t="s">
        <v>86</v>
      </c>
      <c r="D59" s="105">
        <v>-135.3640495</v>
      </c>
      <c r="E59" s="107"/>
      <c r="F59" s="107"/>
      <c r="G59" s="105">
        <v>-17.618123</v>
      </c>
      <c r="H59" s="82"/>
      <c r="I59" s="83"/>
      <c r="J59" s="17"/>
      <c r="K59" s="17"/>
      <c r="L59" s="17"/>
      <c r="M59" s="168"/>
      <c r="N59" s="17"/>
      <c r="O59" s="17"/>
      <c r="P59" s="17"/>
      <c r="Q59" s="17"/>
      <c r="R59" s="17"/>
      <c r="S59" s="17"/>
      <c r="T59" s="17"/>
      <c r="U59" s="17"/>
      <c r="V59" s="17"/>
      <c r="W59" s="17"/>
      <c r="X59" s="17"/>
      <c r="Y59" s="17"/>
      <c r="Z59" s="17"/>
      <c r="AA59" s="17"/>
      <c r="AB59" s="17"/>
      <c r="AK59" s="17"/>
    </row>
    <row r="60" spans="1:37" ht="15" customHeight="1">
      <c r="A60" s="47"/>
      <c r="B60" s="143" t="s">
        <v>215</v>
      </c>
      <c r="C60" s="143" t="s">
        <v>86</v>
      </c>
      <c r="D60" s="84">
        <v>-135.1241652</v>
      </c>
      <c r="E60" s="82"/>
      <c r="F60" s="82"/>
      <c r="G60" s="84">
        <v>-17.608026</v>
      </c>
      <c r="H60" s="82"/>
      <c r="I60" s="83"/>
      <c r="J60" s="17"/>
      <c r="K60" s="17"/>
      <c r="L60" s="17"/>
      <c r="M60" s="168"/>
      <c r="N60" s="17"/>
      <c r="O60" s="17"/>
      <c r="P60" s="17"/>
      <c r="Q60" s="17"/>
      <c r="R60" s="17"/>
      <c r="S60" s="17"/>
      <c r="T60" s="17"/>
      <c r="U60" s="17"/>
      <c r="V60" s="17"/>
      <c r="W60" s="17"/>
      <c r="X60" s="17"/>
      <c r="Y60" s="17"/>
      <c r="Z60" s="17"/>
      <c r="AA60" s="17"/>
      <c r="AB60" s="17"/>
      <c r="AK60" s="17"/>
    </row>
    <row r="61" spans="1:37" ht="15" customHeight="1">
      <c r="A61" s="48"/>
      <c r="B61" s="149" t="s">
        <v>216</v>
      </c>
      <c r="C61" s="149" t="s">
        <v>86</v>
      </c>
      <c r="D61" s="95">
        <v>-135.25866100000002</v>
      </c>
      <c r="E61" s="85">
        <f>AVERAGE(D60:D61)</f>
        <v>-135.1914131</v>
      </c>
      <c r="F61" s="85">
        <f>STDEV(D60:D61)</f>
        <v>0.09510289222112712</v>
      </c>
      <c r="G61" s="86">
        <v>-17.707986299999998</v>
      </c>
      <c r="H61" s="85">
        <f>AVERAGE(G60:G61)</f>
        <v>-17.65800615</v>
      </c>
      <c r="I61" s="87">
        <f>STDEV(G60:G61)</f>
        <v>0.07068260597944118</v>
      </c>
      <c r="J61" s="17"/>
      <c r="K61" s="17"/>
      <c r="L61" s="17"/>
      <c r="M61" s="168"/>
      <c r="N61" s="17"/>
      <c r="O61" s="17"/>
      <c r="P61" s="17"/>
      <c r="Q61" s="17"/>
      <c r="R61" s="17"/>
      <c r="S61" s="17"/>
      <c r="T61" s="17"/>
      <c r="U61" s="17"/>
      <c r="V61" s="17"/>
      <c r="W61" s="17"/>
      <c r="X61" s="17"/>
      <c r="Y61" s="17"/>
      <c r="Z61" s="17"/>
      <c r="AA61" s="17"/>
      <c r="AB61" s="17"/>
      <c r="AK61" s="17"/>
    </row>
    <row r="62" spans="1:37" ht="15" customHeight="1">
      <c r="A62" t="s">
        <v>121</v>
      </c>
      <c r="B62" s="143" t="s">
        <v>217</v>
      </c>
      <c r="C62" s="143">
        <v>12</v>
      </c>
      <c r="D62" s="105">
        <v>-137.93753630000003</v>
      </c>
      <c r="E62" s="107"/>
      <c r="F62" s="107"/>
      <c r="G62" s="105">
        <v>-17.531288800000002</v>
      </c>
      <c r="H62" s="82"/>
      <c r="I62" s="83"/>
      <c r="J62" s="17"/>
      <c r="K62" s="17"/>
      <c r="L62" s="17"/>
      <c r="M62" s="168"/>
      <c r="N62" s="17"/>
      <c r="O62" s="17"/>
      <c r="P62" s="17"/>
      <c r="Q62" s="17"/>
      <c r="R62" s="17"/>
      <c r="S62" s="17"/>
      <c r="T62" s="17"/>
      <c r="U62" s="17"/>
      <c r="V62" s="17"/>
      <c r="W62" s="17"/>
      <c r="X62" s="17"/>
      <c r="Y62" s="17"/>
      <c r="Z62" s="17"/>
      <c r="AA62" s="17"/>
      <c r="AB62" s="17"/>
      <c r="AK62" s="17"/>
    </row>
    <row r="63" spans="1:37" ht="15" customHeight="1">
      <c r="A63" s="124" t="s">
        <v>107</v>
      </c>
      <c r="B63" s="143" t="s">
        <v>218</v>
      </c>
      <c r="C63" s="143" t="s">
        <v>87</v>
      </c>
      <c r="D63" s="105">
        <v>-138.2828091</v>
      </c>
      <c r="E63" s="107"/>
      <c r="F63" s="107"/>
      <c r="G63" s="105">
        <v>-17.6070163</v>
      </c>
      <c r="H63" s="82"/>
      <c r="I63" s="83"/>
      <c r="J63" s="17"/>
      <c r="K63" s="17"/>
      <c r="L63" s="17"/>
      <c r="M63" s="168"/>
      <c r="N63" s="17"/>
      <c r="O63" s="17"/>
      <c r="P63" s="17"/>
      <c r="Q63" s="17"/>
      <c r="R63" s="17"/>
      <c r="S63" s="17"/>
      <c r="T63" s="17"/>
      <c r="U63" s="17"/>
      <c r="V63" s="17"/>
      <c r="W63" s="17"/>
      <c r="X63" s="17"/>
      <c r="Y63" s="17"/>
      <c r="Z63" s="17"/>
      <c r="AA63" s="17"/>
      <c r="AB63" s="17"/>
      <c r="AK63" s="17"/>
    </row>
    <row r="64" spans="1:37" ht="15" customHeight="1">
      <c r="A64" s="47"/>
      <c r="B64" s="143" t="s">
        <v>219</v>
      </c>
      <c r="C64" s="143" t="s">
        <v>87</v>
      </c>
      <c r="D64" s="84">
        <v>-137.6755706</v>
      </c>
      <c r="E64" s="82"/>
      <c r="F64" s="82"/>
      <c r="G64" s="84">
        <v>-17.495949300000003</v>
      </c>
      <c r="H64" s="82"/>
      <c r="I64" s="83"/>
      <c r="J64" s="17"/>
      <c r="K64" s="17"/>
      <c r="L64" s="17"/>
      <c r="M64" s="168"/>
      <c r="N64" s="17"/>
      <c r="O64" s="17"/>
      <c r="P64" s="17"/>
      <c r="Q64" s="17"/>
      <c r="R64" s="17"/>
      <c r="S64" s="17"/>
      <c r="T64" s="17"/>
      <c r="U64" s="17"/>
      <c r="V64" s="17"/>
      <c r="W64" s="17"/>
      <c r="X64" s="17"/>
      <c r="Y64" s="17"/>
      <c r="Z64" s="17"/>
      <c r="AA64" s="17"/>
      <c r="AB64" s="17"/>
      <c r="AK64" s="17"/>
    </row>
    <row r="65" spans="1:37" ht="15" customHeight="1">
      <c r="A65" s="47"/>
      <c r="B65" s="143" t="s">
        <v>220</v>
      </c>
      <c r="C65" s="143" t="s">
        <v>87</v>
      </c>
      <c r="D65" s="95">
        <v>-137.9054179</v>
      </c>
      <c r="E65" s="85">
        <f>AVERAGE(D64:D65)</f>
        <v>-137.79049425</v>
      </c>
      <c r="F65" s="85">
        <f>STDEV(D64:D65)</f>
        <v>0.1625265844674309</v>
      </c>
      <c r="G65" s="86">
        <v>-17.505036600000004</v>
      </c>
      <c r="H65" s="85">
        <f>AVERAGE(G64:G65)</f>
        <v>-17.50049295</v>
      </c>
      <c r="I65" s="87">
        <f>STDEV(G64:G65)</f>
        <v>0.006425691452677156</v>
      </c>
      <c r="J65" s="17"/>
      <c r="K65" s="17"/>
      <c r="L65" s="17"/>
      <c r="M65" s="168"/>
      <c r="N65" s="17"/>
      <c r="O65" s="17"/>
      <c r="P65" s="17"/>
      <c r="Q65" s="17"/>
      <c r="R65" s="17"/>
      <c r="S65" s="17"/>
      <c r="T65" s="17"/>
      <c r="U65" s="17"/>
      <c r="V65" s="17"/>
      <c r="W65" s="17"/>
      <c r="X65" s="17"/>
      <c r="Y65" s="17"/>
      <c r="Z65" s="17"/>
      <c r="AA65" s="17"/>
      <c r="AB65" s="17"/>
      <c r="AK65" s="17"/>
    </row>
    <row r="66" spans="1:37" ht="15" customHeight="1">
      <c r="A66" s="179" t="s">
        <v>122</v>
      </c>
      <c r="B66" s="170" t="s">
        <v>221</v>
      </c>
      <c r="C66" s="180">
        <v>13</v>
      </c>
      <c r="D66" s="183">
        <v>-132.9923064</v>
      </c>
      <c r="E66" s="184"/>
      <c r="F66" s="184"/>
      <c r="G66" s="183">
        <v>-17.4474837</v>
      </c>
      <c r="H66" s="78"/>
      <c r="I66" s="79"/>
      <c r="J66" s="17"/>
      <c r="K66" s="17"/>
      <c r="L66" s="17"/>
      <c r="M66" s="168"/>
      <c r="N66" s="17"/>
      <c r="O66" s="17"/>
      <c r="P66" s="17"/>
      <c r="Q66" s="17"/>
      <c r="R66" s="17"/>
      <c r="S66" s="17"/>
      <c r="T66" s="17"/>
      <c r="U66" s="17"/>
      <c r="V66" s="17"/>
      <c r="W66" s="17"/>
      <c r="X66" s="17"/>
      <c r="Y66" s="17"/>
      <c r="Z66" s="17"/>
      <c r="AA66" s="17"/>
      <c r="AB66" s="17"/>
      <c r="AK66" s="17"/>
    </row>
    <row r="67" spans="1:37" ht="15" customHeight="1">
      <c r="A67" s="124" t="s">
        <v>118</v>
      </c>
      <c r="B67" s="143" t="s">
        <v>222</v>
      </c>
      <c r="C67" s="143" t="s">
        <v>88</v>
      </c>
      <c r="D67" s="105">
        <v>-131.8942586</v>
      </c>
      <c r="E67" s="107"/>
      <c r="F67" s="107"/>
      <c r="G67" s="105">
        <v>-17.1385155</v>
      </c>
      <c r="H67" s="82"/>
      <c r="I67" s="83"/>
      <c r="J67" s="17"/>
      <c r="K67" s="17"/>
      <c r="L67" s="17"/>
      <c r="M67" s="168"/>
      <c r="N67" s="17"/>
      <c r="O67" s="17"/>
      <c r="P67" s="17"/>
      <c r="Q67" s="17"/>
      <c r="R67" s="17"/>
      <c r="S67" s="17"/>
      <c r="T67" s="17"/>
      <c r="U67" s="17"/>
      <c r="V67" s="17"/>
      <c r="W67" s="17"/>
      <c r="X67" s="17"/>
      <c r="Y67" s="17"/>
      <c r="Z67" s="17"/>
      <c r="AA67" s="17"/>
      <c r="AB67" s="17"/>
      <c r="AK67" s="17"/>
    </row>
    <row r="68" spans="1:37" ht="15" customHeight="1">
      <c r="A68" s="47"/>
      <c r="B68" s="143" t="s">
        <v>223</v>
      </c>
      <c r="C68" s="143" t="s">
        <v>88</v>
      </c>
      <c r="D68" s="84">
        <v>-131.95046580000002</v>
      </c>
      <c r="E68" s="82"/>
      <c r="F68" s="82"/>
      <c r="G68" s="84">
        <v>-16.815411500000003</v>
      </c>
      <c r="H68" s="82"/>
      <c r="I68" s="83"/>
      <c r="J68" s="17"/>
      <c r="K68" s="17"/>
      <c r="L68" s="17"/>
      <c r="M68" s="168"/>
      <c r="N68" s="17"/>
      <c r="O68" s="17"/>
      <c r="P68" s="17"/>
      <c r="Q68" s="17"/>
      <c r="R68" s="17"/>
      <c r="S68" s="17"/>
      <c r="T68" s="17"/>
      <c r="U68" s="17"/>
      <c r="V68" s="17"/>
      <c r="W68" s="17"/>
      <c r="X68" s="17"/>
      <c r="Y68" s="17"/>
      <c r="Z68" s="17"/>
      <c r="AA68" s="17"/>
      <c r="AB68" s="17"/>
      <c r="AK68" s="17"/>
    </row>
    <row r="69" spans="1:37" ht="15" customHeight="1">
      <c r="A69" s="48"/>
      <c r="B69" s="149" t="s">
        <v>224</v>
      </c>
      <c r="C69" s="149" t="s">
        <v>88</v>
      </c>
      <c r="D69" s="95">
        <v>-132.02574330000002</v>
      </c>
      <c r="E69" s="85">
        <f>AVERAGE(D68:D69)</f>
        <v>-131.98810455</v>
      </c>
      <c r="F69" s="85">
        <f>STDEV(D68:D69)</f>
        <v>0.053229230720769315</v>
      </c>
      <c r="G69" s="86">
        <v>-16.846712200000002</v>
      </c>
      <c r="H69" s="85">
        <f>AVERAGE(G68:G69)</f>
        <v>-16.831061850000005</v>
      </c>
      <c r="I69" s="87">
        <f>STDEV(G68:G69)</f>
        <v>0.02213293722588519</v>
      </c>
      <c r="J69" s="17"/>
      <c r="K69" s="17"/>
      <c r="L69" s="17"/>
      <c r="M69" s="168"/>
      <c r="N69" s="17"/>
      <c r="O69" s="17"/>
      <c r="P69" s="17"/>
      <c r="Q69" s="17"/>
      <c r="R69" s="17"/>
      <c r="S69" s="17"/>
      <c r="T69" s="17"/>
      <c r="U69" s="17"/>
      <c r="V69" s="17"/>
      <c r="W69" s="17"/>
      <c r="X69" s="17"/>
      <c r="Y69" s="17"/>
      <c r="Z69" s="17"/>
      <c r="AA69" s="17"/>
      <c r="AB69" s="17"/>
      <c r="AK69" s="17"/>
    </row>
    <row r="70" spans="1:37" ht="15" customHeight="1">
      <c r="A70" s="158" t="s">
        <v>123</v>
      </c>
      <c r="B70" s="143" t="s">
        <v>225</v>
      </c>
      <c r="C70" s="96">
        <v>14</v>
      </c>
      <c r="D70" s="81">
        <v>-135.96626950000004</v>
      </c>
      <c r="E70" s="82"/>
      <c r="F70" s="82"/>
      <c r="G70" s="81">
        <v>-17.5535022</v>
      </c>
      <c r="H70" s="82"/>
      <c r="I70" s="88"/>
      <c r="J70" s="17"/>
      <c r="K70" s="17"/>
      <c r="L70" s="17"/>
      <c r="M70" s="17"/>
      <c r="N70" s="17"/>
      <c r="O70" s="17"/>
      <c r="P70" s="17"/>
      <c r="Q70" s="17"/>
      <c r="R70" s="17"/>
      <c r="S70" s="17"/>
      <c r="T70" s="17"/>
      <c r="U70" s="17"/>
      <c r="V70" s="17"/>
      <c r="W70" s="17"/>
      <c r="X70" s="17"/>
      <c r="Y70" s="17"/>
      <c r="Z70" s="17"/>
      <c r="AA70" s="17"/>
      <c r="AB70" s="17"/>
      <c r="AJ70">
        <v>4.089</v>
      </c>
      <c r="AK70" s="17">
        <v>-0.725</v>
      </c>
    </row>
    <row r="71" spans="1:37" ht="15" customHeight="1">
      <c r="A71" s="124" t="s">
        <v>118</v>
      </c>
      <c r="B71" s="143" t="s">
        <v>226</v>
      </c>
      <c r="C71" s="143" t="s">
        <v>89</v>
      </c>
      <c r="D71" s="81">
        <v>-136.2312463</v>
      </c>
      <c r="E71" s="82"/>
      <c r="F71" s="82"/>
      <c r="G71" s="81">
        <v>-17.4484934</v>
      </c>
      <c r="H71" s="82"/>
      <c r="I71" s="88"/>
      <c r="J71" s="17"/>
      <c r="K71" s="17"/>
      <c r="L71" s="17"/>
      <c r="M71" s="17"/>
      <c r="N71" s="17"/>
      <c r="O71" s="17"/>
      <c r="P71" s="17"/>
      <c r="Q71" s="17"/>
      <c r="R71" s="17"/>
      <c r="S71" s="17"/>
      <c r="T71" s="17"/>
      <c r="U71" s="17"/>
      <c r="V71" s="17"/>
      <c r="W71" s="17"/>
      <c r="X71" s="17"/>
      <c r="Y71" s="17"/>
      <c r="Z71" s="17"/>
      <c r="AA71" s="17"/>
      <c r="AB71" s="17"/>
      <c r="AK71" s="17"/>
    </row>
    <row r="72" spans="1:37" ht="15" customHeight="1">
      <c r="A72" s="47"/>
      <c r="B72" s="143" t="s">
        <v>227</v>
      </c>
      <c r="C72" s="143" t="s">
        <v>89</v>
      </c>
      <c r="D72" s="84">
        <v>-136.19511310000001</v>
      </c>
      <c r="E72" s="82"/>
      <c r="F72" s="82"/>
      <c r="G72" s="84">
        <v>-17.225349700000002</v>
      </c>
      <c r="H72" s="82"/>
      <c r="I72" s="83"/>
      <c r="J72" s="17"/>
      <c r="K72" s="17"/>
      <c r="L72" s="17"/>
      <c r="M72" s="17"/>
      <c r="N72" s="17"/>
      <c r="O72" s="17"/>
      <c r="P72" s="17"/>
      <c r="Q72" s="17"/>
      <c r="R72" s="17"/>
      <c r="S72" s="17"/>
      <c r="T72" s="17"/>
      <c r="U72" s="17"/>
      <c r="V72" s="17"/>
      <c r="W72" s="17"/>
      <c r="X72" s="17"/>
      <c r="Y72" s="17"/>
      <c r="Z72" s="17"/>
      <c r="AA72" s="17"/>
      <c r="AB72" s="17"/>
      <c r="AK72" s="17"/>
    </row>
    <row r="73" spans="1:37" ht="15" customHeight="1">
      <c r="A73" s="48"/>
      <c r="B73" s="149" t="s">
        <v>228</v>
      </c>
      <c r="C73" s="149" t="s">
        <v>89</v>
      </c>
      <c r="D73" s="86">
        <v>-135.8779439</v>
      </c>
      <c r="E73" s="85">
        <f>AVERAGE(D72:D73)</f>
        <v>-136.0365285</v>
      </c>
      <c r="F73" s="85">
        <f>STDEV(D72:D73)</f>
        <v>0.22427249210352893</v>
      </c>
      <c r="G73" s="86">
        <v>-17.245543700000002</v>
      </c>
      <c r="H73" s="85">
        <f>AVERAGE(G72:G73)</f>
        <v>-17.235446700000004</v>
      </c>
      <c r="I73" s="87">
        <f>STDEV(G72:G73)</f>
        <v>0.014279314339281172</v>
      </c>
      <c r="J73" s="17"/>
      <c r="K73" s="17"/>
      <c r="L73" s="17"/>
      <c r="M73" s="17"/>
      <c r="N73" s="17"/>
      <c r="O73" s="17"/>
      <c r="P73" s="17"/>
      <c r="Q73" s="17"/>
      <c r="R73" s="17"/>
      <c r="S73" s="17"/>
      <c r="T73" s="17"/>
      <c r="U73" s="17"/>
      <c r="V73" s="17"/>
      <c r="W73" s="17"/>
      <c r="X73" s="17"/>
      <c r="Y73" s="17"/>
      <c r="Z73" s="17"/>
      <c r="AA73" s="17"/>
      <c r="AB73" s="17"/>
      <c r="AK73" s="17"/>
    </row>
    <row r="74" spans="1:37" ht="15" customHeight="1">
      <c r="A74" s="179" t="s">
        <v>124</v>
      </c>
      <c r="B74" s="170" t="s">
        <v>229</v>
      </c>
      <c r="C74" s="170">
        <v>15</v>
      </c>
      <c r="D74" s="77">
        <v>-98.3345454</v>
      </c>
      <c r="E74" s="76"/>
      <c r="F74" s="76"/>
      <c r="G74" s="77">
        <v>-13.0976961</v>
      </c>
      <c r="H74" s="78"/>
      <c r="I74" s="79"/>
      <c r="J74" s="17"/>
      <c r="K74" s="17"/>
      <c r="L74" s="17"/>
      <c r="M74" s="17"/>
      <c r="N74" s="17"/>
      <c r="O74" s="17"/>
      <c r="P74" s="17"/>
      <c r="Q74" s="17"/>
      <c r="R74" s="17"/>
      <c r="S74" s="17"/>
      <c r="T74" s="17"/>
      <c r="U74" s="17"/>
      <c r="V74" s="17"/>
      <c r="W74" s="17"/>
      <c r="X74" s="17"/>
      <c r="Y74" s="17"/>
      <c r="Z74" s="17"/>
      <c r="AA74" s="17"/>
      <c r="AB74" s="17"/>
      <c r="AK74" s="17"/>
    </row>
    <row r="75" spans="1:37" ht="15" customHeight="1">
      <c r="A75" s="124" t="s">
        <v>107</v>
      </c>
      <c r="B75" s="143" t="s">
        <v>230</v>
      </c>
      <c r="C75" s="143" t="s">
        <v>90</v>
      </c>
      <c r="D75" s="81">
        <v>-98.27633080000001</v>
      </c>
      <c r="E75" s="80"/>
      <c r="F75" s="80"/>
      <c r="G75" s="81">
        <v>-12.587797600000002</v>
      </c>
      <c r="H75" s="82"/>
      <c r="I75" s="83"/>
      <c r="J75" s="17"/>
      <c r="K75" s="17"/>
      <c r="L75" s="17"/>
      <c r="M75" s="17"/>
      <c r="N75" s="17"/>
      <c r="O75" s="17"/>
      <c r="P75" s="17"/>
      <c r="Q75" s="17"/>
      <c r="R75" s="17"/>
      <c r="S75" s="17"/>
      <c r="T75" s="17"/>
      <c r="U75" s="17"/>
      <c r="V75" s="17"/>
      <c r="W75" s="17"/>
      <c r="X75" s="17"/>
      <c r="Y75" s="17"/>
      <c r="Z75" s="17"/>
      <c r="AA75" s="17"/>
      <c r="AB75" s="17"/>
      <c r="AK75" s="17"/>
    </row>
    <row r="76" spans="1:37" ht="15" customHeight="1">
      <c r="A76" s="47"/>
      <c r="B76" s="143" t="s">
        <v>231</v>
      </c>
      <c r="C76" s="143" t="s">
        <v>90</v>
      </c>
      <c r="D76" s="84">
        <v>-98.20306070000001</v>
      </c>
      <c r="E76" s="82"/>
      <c r="F76" s="82"/>
      <c r="G76" s="84">
        <v>-12.269742099999998</v>
      </c>
      <c r="H76" s="82"/>
      <c r="I76" s="83"/>
      <c r="J76" s="17"/>
      <c r="K76" s="17"/>
      <c r="L76" s="17"/>
      <c r="M76" s="17"/>
      <c r="N76" s="17"/>
      <c r="O76" s="17"/>
      <c r="P76" s="17"/>
      <c r="Q76" s="17"/>
      <c r="R76" s="17"/>
      <c r="S76" s="17"/>
      <c r="T76" s="17"/>
      <c r="U76" s="17"/>
      <c r="V76" s="17"/>
      <c r="W76" s="17"/>
      <c r="X76" s="17"/>
      <c r="Y76" s="17"/>
      <c r="Z76" s="17"/>
      <c r="AA76" s="17"/>
      <c r="AB76" s="17"/>
      <c r="AK76" s="17"/>
    </row>
    <row r="77" spans="1:37" ht="15" customHeight="1">
      <c r="A77" s="48"/>
      <c r="B77" s="149" t="s">
        <v>232</v>
      </c>
      <c r="C77" s="149" t="s">
        <v>90</v>
      </c>
      <c r="D77" s="86">
        <v>-98.5653964</v>
      </c>
      <c r="E77" s="85">
        <f>AVERAGE(D76:D77)</f>
        <v>-98.38422855</v>
      </c>
      <c r="F77" s="85">
        <f>STDEV(D76:D77)</f>
        <v>0.2562100305359664</v>
      </c>
      <c r="G77" s="86">
        <v>-12.397974000000001</v>
      </c>
      <c r="H77" s="85">
        <f>AVERAGE(G76:G77)</f>
        <v>-12.33385805</v>
      </c>
      <c r="I77" s="87">
        <f>STDEV(G76:G77)</f>
        <v>0.09067364605443733</v>
      </c>
      <c r="J77" s="17"/>
      <c r="K77" s="17"/>
      <c r="L77" s="17"/>
      <c r="M77" s="17"/>
      <c r="N77" s="17"/>
      <c r="O77" s="17"/>
      <c r="P77" s="17"/>
      <c r="Q77" s="17"/>
      <c r="R77" s="17"/>
      <c r="S77" s="17"/>
      <c r="T77" s="17"/>
      <c r="U77" s="17"/>
      <c r="V77" s="17"/>
      <c r="W77" s="17"/>
      <c r="X77" s="17"/>
      <c r="Y77" s="17"/>
      <c r="Z77" s="17"/>
      <c r="AA77" s="17"/>
      <c r="AB77" s="17"/>
      <c r="AK77" s="17"/>
    </row>
    <row r="78" spans="1:37" ht="15" customHeight="1">
      <c r="A78" s="47" t="s">
        <v>125</v>
      </c>
      <c r="B78" s="143" t="s">
        <v>233</v>
      </c>
      <c r="C78" s="143">
        <v>16</v>
      </c>
      <c r="D78" s="81">
        <v>-101.624674</v>
      </c>
      <c r="E78" s="80"/>
      <c r="F78" s="80"/>
      <c r="G78" s="81">
        <v>-12.365663600000001</v>
      </c>
      <c r="H78" s="82"/>
      <c r="I78" s="83"/>
      <c r="J78" s="17"/>
      <c r="K78" s="17"/>
      <c r="L78" s="17"/>
      <c r="M78" s="17"/>
      <c r="N78" s="17"/>
      <c r="O78" s="17"/>
      <c r="P78" s="17"/>
      <c r="Q78" s="17"/>
      <c r="R78" s="17"/>
      <c r="S78" s="17"/>
      <c r="T78" s="17"/>
      <c r="U78" s="17"/>
      <c r="V78" s="17"/>
      <c r="W78" s="17"/>
      <c r="X78" s="17"/>
      <c r="Y78" s="17"/>
      <c r="Z78" s="17"/>
      <c r="AA78" s="17"/>
      <c r="AB78" s="17"/>
      <c r="AK78" s="17"/>
    </row>
    <row r="79" spans="1:37" ht="15" customHeight="1">
      <c r="A79" s="124" t="s">
        <v>107</v>
      </c>
      <c r="B79" s="143" t="s">
        <v>234</v>
      </c>
      <c r="C79" s="143" t="s">
        <v>91</v>
      </c>
      <c r="D79" s="81">
        <v>-101.3918156</v>
      </c>
      <c r="E79" s="80"/>
      <c r="F79" s="80"/>
      <c r="G79" s="81">
        <v>-12.673622100000003</v>
      </c>
      <c r="H79" s="82"/>
      <c r="I79" s="83"/>
      <c r="J79" s="17"/>
      <c r="K79" s="17"/>
      <c r="L79" s="17"/>
      <c r="M79" s="17"/>
      <c r="N79" s="17"/>
      <c r="O79" s="17"/>
      <c r="P79" s="17"/>
      <c r="Q79" s="17"/>
      <c r="R79" s="17"/>
      <c r="S79" s="17"/>
      <c r="T79" s="17"/>
      <c r="U79" s="17"/>
      <c r="V79" s="17"/>
      <c r="W79" s="17"/>
      <c r="X79" s="17"/>
      <c r="Y79" s="17"/>
      <c r="Z79" s="17"/>
      <c r="AA79" s="17"/>
      <c r="AB79" s="17"/>
      <c r="AK79" s="17"/>
    </row>
    <row r="80" spans="1:37" ht="15" customHeight="1">
      <c r="A80" s="47"/>
      <c r="B80" s="143" t="s">
        <v>235</v>
      </c>
      <c r="C80" s="143" t="s">
        <v>91</v>
      </c>
      <c r="D80" s="84">
        <v>-100.8598546</v>
      </c>
      <c r="E80" s="82"/>
      <c r="F80" s="82"/>
      <c r="G80" s="84">
        <v>-12.446439600000001</v>
      </c>
      <c r="H80" s="82"/>
      <c r="I80" s="83"/>
      <c r="J80" s="17"/>
      <c r="K80" s="17"/>
      <c r="L80" s="17"/>
      <c r="M80" s="17"/>
      <c r="N80" s="17"/>
      <c r="O80" s="17"/>
      <c r="P80" s="17"/>
      <c r="Q80" s="17"/>
      <c r="R80" s="17"/>
      <c r="S80" s="17"/>
      <c r="T80" s="17"/>
      <c r="U80" s="17"/>
      <c r="V80" s="17"/>
      <c r="W80" s="17"/>
      <c r="X80" s="17"/>
      <c r="Y80" s="17"/>
      <c r="Z80" s="17"/>
      <c r="AA80" s="17"/>
      <c r="AB80" s="17"/>
      <c r="AK80" s="17"/>
    </row>
    <row r="81" spans="1:37" ht="15" customHeight="1">
      <c r="A81" s="47"/>
      <c r="B81" s="143" t="s">
        <v>236</v>
      </c>
      <c r="C81" s="143" t="s">
        <v>91</v>
      </c>
      <c r="D81" s="84">
        <v>-101.70396630000002</v>
      </c>
      <c r="E81" s="85">
        <f>AVERAGE(D80:D81)</f>
        <v>-101.28191045000001</v>
      </c>
      <c r="F81" s="85">
        <f>STDEV(D80:D81)</f>
        <v>0.5968771071460313</v>
      </c>
      <c r="G81" s="86">
        <v>-12.509041</v>
      </c>
      <c r="H81" s="85">
        <f>AVERAGE(G80:G81)</f>
        <v>-12.4777403</v>
      </c>
      <c r="I81" s="87">
        <f>STDEV(G80:G81)</f>
        <v>0.04426587445177038</v>
      </c>
      <c r="J81" s="17"/>
      <c r="K81" s="17"/>
      <c r="L81" s="17"/>
      <c r="M81" s="17"/>
      <c r="N81" s="17"/>
      <c r="O81" s="17"/>
      <c r="P81" s="17"/>
      <c r="Q81" s="17"/>
      <c r="R81" s="17"/>
      <c r="S81" s="17"/>
      <c r="T81" s="17"/>
      <c r="U81" s="17"/>
      <c r="V81" s="17"/>
      <c r="W81" s="17"/>
      <c r="X81" s="17"/>
      <c r="Y81" s="17"/>
      <c r="Z81" s="17"/>
      <c r="AA81" s="17"/>
      <c r="AB81" s="17"/>
      <c r="AK81" s="17"/>
    </row>
    <row r="82" spans="1:37" ht="15" customHeight="1">
      <c r="A82" s="179" t="s">
        <v>126</v>
      </c>
      <c r="B82" s="170" t="s">
        <v>237</v>
      </c>
      <c r="C82" s="170">
        <v>17</v>
      </c>
      <c r="D82" s="77">
        <v>-135.067958</v>
      </c>
      <c r="E82" s="76"/>
      <c r="F82" s="76"/>
      <c r="G82" s="77">
        <v>-17.578744699999998</v>
      </c>
      <c r="H82" s="78"/>
      <c r="I82" s="79"/>
      <c r="J82" s="17"/>
      <c r="K82" s="17"/>
      <c r="L82" s="17"/>
      <c r="M82" s="17"/>
      <c r="N82" s="17"/>
      <c r="O82" s="17"/>
      <c r="P82" s="17"/>
      <c r="Q82" s="17"/>
      <c r="R82" s="17"/>
      <c r="S82" s="17"/>
      <c r="T82" s="17"/>
      <c r="U82" s="17"/>
      <c r="V82" s="17"/>
      <c r="W82" s="17"/>
      <c r="X82" s="17"/>
      <c r="Y82" s="17"/>
      <c r="Z82" s="17"/>
      <c r="AA82" s="17"/>
      <c r="AB82" s="17"/>
      <c r="AK82" s="17"/>
    </row>
    <row r="83" spans="1:37" ht="15" customHeight="1">
      <c r="A83" s="124" t="s">
        <v>107</v>
      </c>
      <c r="B83" s="143" t="s">
        <v>238</v>
      </c>
      <c r="C83" s="143" t="s">
        <v>92</v>
      </c>
      <c r="D83" s="81">
        <v>-136.6287115</v>
      </c>
      <c r="E83" s="80"/>
      <c r="F83" s="80"/>
      <c r="G83" s="81">
        <v>-17.6827438</v>
      </c>
      <c r="H83" s="82"/>
      <c r="I83" s="83"/>
      <c r="J83" s="17"/>
      <c r="K83" s="17"/>
      <c r="L83" s="17"/>
      <c r="M83" s="17"/>
      <c r="N83" s="17"/>
      <c r="O83" s="17"/>
      <c r="P83" s="17"/>
      <c r="Q83" s="17"/>
      <c r="R83" s="17"/>
      <c r="S83" s="17"/>
      <c r="T83" s="17"/>
      <c r="U83" s="17"/>
      <c r="V83" s="17"/>
      <c r="W83" s="17"/>
      <c r="X83" s="17"/>
      <c r="Y83" s="17"/>
      <c r="Z83" s="17"/>
      <c r="AA83" s="17"/>
      <c r="AB83" s="17"/>
      <c r="AK83" s="17"/>
    </row>
    <row r="84" spans="1:37" ht="15" customHeight="1">
      <c r="A84" s="47"/>
      <c r="B84" s="143" t="s">
        <v>239</v>
      </c>
      <c r="C84" s="143" t="s">
        <v>92</v>
      </c>
      <c r="D84" s="84">
        <v>-135.66515950000002</v>
      </c>
      <c r="E84" s="82"/>
      <c r="F84" s="82"/>
      <c r="G84" s="84">
        <v>-17.8311697</v>
      </c>
      <c r="H84" s="82"/>
      <c r="I84" s="83"/>
      <c r="J84" s="17"/>
      <c r="K84" s="17"/>
      <c r="L84" s="17"/>
      <c r="M84" s="17"/>
      <c r="N84" s="17"/>
      <c r="O84" s="17"/>
      <c r="P84" s="17"/>
      <c r="Q84" s="17"/>
      <c r="R84" s="17"/>
      <c r="S84" s="17"/>
      <c r="T84" s="17"/>
      <c r="U84" s="17"/>
      <c r="V84" s="17"/>
      <c r="W84" s="17"/>
      <c r="X84" s="17"/>
      <c r="Y84" s="17"/>
      <c r="Z84" s="17"/>
      <c r="AA84" s="17"/>
      <c r="AB84" s="17"/>
      <c r="AK84" s="17"/>
    </row>
    <row r="85" spans="1:37" ht="15" customHeight="1">
      <c r="A85" s="48"/>
      <c r="B85" s="149" t="s">
        <v>240</v>
      </c>
      <c r="C85" s="149" t="s">
        <v>92</v>
      </c>
      <c r="D85" s="86">
        <v>-136.13188000000002</v>
      </c>
      <c r="E85" s="85">
        <f>AVERAGE(D84:D85)</f>
        <v>-135.89851975000002</v>
      </c>
      <c r="F85" s="85">
        <f>STDEV(D84:D85)</f>
        <v>0.3300212304687818</v>
      </c>
      <c r="G85" s="86">
        <v>-17.7524131</v>
      </c>
      <c r="H85" s="85">
        <f>AVERAGE(G84:G85)</f>
        <v>-17.7917914</v>
      </c>
      <c r="I85" s="87">
        <f>STDEV(G84:G85)</f>
        <v>0.05568932592319783</v>
      </c>
      <c r="J85" s="17"/>
      <c r="K85" s="17"/>
      <c r="L85" s="17"/>
      <c r="M85" s="17"/>
      <c r="N85" s="17"/>
      <c r="O85" s="17"/>
      <c r="P85" s="17"/>
      <c r="Q85" s="17"/>
      <c r="R85" s="17"/>
      <c r="S85" s="17"/>
      <c r="T85" s="17"/>
      <c r="U85" s="17"/>
      <c r="V85" s="17"/>
      <c r="W85" s="17"/>
      <c r="X85" s="17"/>
      <c r="Y85" s="17"/>
      <c r="Z85" s="17"/>
      <c r="AA85" s="17"/>
      <c r="AB85" s="17"/>
      <c r="AK85" s="17"/>
    </row>
    <row r="86" spans="1:37" ht="15" customHeight="1">
      <c r="A86" s="47" t="s">
        <v>127</v>
      </c>
      <c r="B86" s="143" t="s">
        <v>241</v>
      </c>
      <c r="C86" s="143">
        <v>18</v>
      </c>
      <c r="D86" s="77">
        <v>-133.3978012</v>
      </c>
      <c r="E86" s="76"/>
      <c r="F86" s="76"/>
      <c r="G86" s="77">
        <v>-16.802285400000002</v>
      </c>
      <c r="H86" s="78"/>
      <c r="I86" s="79"/>
      <c r="J86" s="17"/>
      <c r="K86" s="17"/>
      <c r="L86" s="17"/>
      <c r="M86" s="17"/>
      <c r="N86" s="17"/>
      <c r="O86" s="17"/>
      <c r="P86" s="17"/>
      <c r="Q86" s="17"/>
      <c r="R86" s="17"/>
      <c r="S86" s="17"/>
      <c r="T86" s="17"/>
      <c r="U86" s="17"/>
      <c r="V86" s="17"/>
      <c r="W86" s="17"/>
      <c r="X86" s="17"/>
      <c r="Y86" s="17"/>
      <c r="Z86" s="17"/>
      <c r="AA86" s="17"/>
      <c r="AB86" s="17"/>
      <c r="AK86" s="17"/>
    </row>
    <row r="87" spans="1:37" ht="15" customHeight="1">
      <c r="A87" s="124" t="s">
        <v>110</v>
      </c>
      <c r="B87" s="143" t="s">
        <v>242</v>
      </c>
      <c r="C87" s="143" t="s">
        <v>93</v>
      </c>
      <c r="D87" s="81">
        <v>-131.96652500000002</v>
      </c>
      <c r="E87" s="80"/>
      <c r="F87" s="80"/>
      <c r="G87" s="81">
        <v>-16.7457422</v>
      </c>
      <c r="H87" s="82"/>
      <c r="I87" s="83"/>
      <c r="J87" s="17"/>
      <c r="K87" s="17"/>
      <c r="L87" s="17"/>
      <c r="M87" s="17"/>
      <c r="N87" s="17"/>
      <c r="O87" s="17"/>
      <c r="P87" s="17"/>
      <c r="Q87" s="17"/>
      <c r="R87" s="17"/>
      <c r="S87" s="17"/>
      <c r="T87" s="17"/>
      <c r="U87" s="17"/>
      <c r="V87" s="17"/>
      <c r="W87" s="17"/>
      <c r="X87" s="17"/>
      <c r="Y87" s="17"/>
      <c r="Z87" s="17"/>
      <c r="AA87" s="17"/>
      <c r="AB87" s="17"/>
      <c r="AK87" s="17"/>
    </row>
    <row r="88" spans="1:37" ht="15" customHeight="1">
      <c r="A88" s="47"/>
      <c r="B88" s="143" t="s">
        <v>243</v>
      </c>
      <c r="C88" s="143" t="s">
        <v>93</v>
      </c>
      <c r="D88" s="84">
        <v>-132.24756100000002</v>
      </c>
      <c r="E88" s="82"/>
      <c r="F88" s="82"/>
      <c r="G88" s="84">
        <v>-16.8043048</v>
      </c>
      <c r="H88" s="82"/>
      <c r="I88" s="83"/>
      <c r="J88" s="17"/>
      <c r="K88" s="17"/>
      <c r="L88" s="17"/>
      <c r="M88" s="17"/>
      <c r="N88" s="17"/>
      <c r="O88" s="17"/>
      <c r="P88" s="17"/>
      <c r="Q88" s="17"/>
      <c r="R88" s="17"/>
      <c r="S88" s="17"/>
      <c r="T88" s="17"/>
      <c r="U88" s="17"/>
      <c r="V88" s="17"/>
      <c r="W88" s="17"/>
      <c r="X88" s="17"/>
      <c r="Y88" s="17"/>
      <c r="Z88" s="17"/>
      <c r="AA88" s="17"/>
      <c r="AB88" s="17"/>
      <c r="AK88" s="17"/>
    </row>
    <row r="89" spans="1:37" ht="15" customHeight="1">
      <c r="A89" s="47"/>
      <c r="B89" s="143" t="s">
        <v>244</v>
      </c>
      <c r="C89" s="143" t="s">
        <v>93</v>
      </c>
      <c r="D89" s="86">
        <v>-132.49948970000003</v>
      </c>
      <c r="E89" s="85">
        <f>AVERAGE(D88:D89)</f>
        <v>-132.37352535000002</v>
      </c>
      <c r="F89" s="85">
        <f>STDEV(D88:D89)</f>
        <v>0.17814049214551678</v>
      </c>
      <c r="G89" s="86">
        <v>-16.8961875</v>
      </c>
      <c r="H89" s="85">
        <f>AVERAGE(G88:G89)</f>
        <v>-16.85024615</v>
      </c>
      <c r="I89" s="87">
        <f>STDEV(G88:G89)</f>
        <v>0.0649708802437287</v>
      </c>
      <c r="J89" s="17"/>
      <c r="K89" s="17"/>
      <c r="L89" s="17"/>
      <c r="M89" s="17"/>
      <c r="N89" s="17"/>
      <c r="O89" s="17"/>
      <c r="P89" s="17"/>
      <c r="Q89" s="17"/>
      <c r="R89" s="17"/>
      <c r="S89" s="17"/>
      <c r="T89" s="17"/>
      <c r="U89" s="17"/>
      <c r="V89" s="17"/>
      <c r="W89" s="17"/>
      <c r="X89" s="17"/>
      <c r="Y89" s="17"/>
      <c r="Z89" s="17"/>
      <c r="AA89" s="17"/>
      <c r="AB89" s="17"/>
      <c r="AK89" s="17"/>
    </row>
    <row r="90" spans="1:37" ht="15" customHeight="1">
      <c r="A90" s="179" t="s">
        <v>128</v>
      </c>
      <c r="B90" s="170" t="s">
        <v>245</v>
      </c>
      <c r="C90" s="170">
        <v>19</v>
      </c>
      <c r="D90" s="77">
        <v>-115.83806970000003</v>
      </c>
      <c r="E90" s="76"/>
      <c r="F90" s="76"/>
      <c r="G90" s="77">
        <v>-14.7768272</v>
      </c>
      <c r="H90" s="78"/>
      <c r="I90" s="79"/>
      <c r="J90" s="17"/>
      <c r="K90" s="17"/>
      <c r="L90" s="17"/>
      <c r="M90" s="17"/>
      <c r="N90" s="17"/>
      <c r="O90" s="17"/>
      <c r="P90" s="17"/>
      <c r="Q90" s="17"/>
      <c r="R90" s="17"/>
      <c r="S90" s="17"/>
      <c r="T90" s="17"/>
      <c r="U90" s="17"/>
      <c r="V90" s="17"/>
      <c r="W90" s="17"/>
      <c r="X90" s="17"/>
      <c r="Y90" s="17"/>
      <c r="Z90" s="17"/>
      <c r="AA90" s="17"/>
      <c r="AB90" s="17"/>
      <c r="AK90" s="17"/>
    </row>
    <row r="91" spans="1:37" ht="15" customHeight="1">
      <c r="A91" s="124" t="s">
        <v>129</v>
      </c>
      <c r="B91" s="143" t="s">
        <v>246</v>
      </c>
      <c r="C91" s="143" t="s">
        <v>94</v>
      </c>
      <c r="D91" s="81">
        <v>-116.7173109</v>
      </c>
      <c r="E91" s="80"/>
      <c r="F91" s="80"/>
      <c r="G91" s="81">
        <v>-14.476946299999998</v>
      </c>
      <c r="H91" s="82"/>
      <c r="I91" s="83"/>
      <c r="J91" s="17"/>
      <c r="K91" s="17"/>
      <c r="L91" s="17"/>
      <c r="M91" s="17"/>
      <c r="N91" s="17"/>
      <c r="O91" s="17"/>
      <c r="P91" s="17"/>
      <c r="Q91" s="17"/>
      <c r="R91" s="17"/>
      <c r="S91" s="17"/>
      <c r="T91" s="17"/>
      <c r="U91" s="17"/>
      <c r="V91" s="17"/>
      <c r="W91" s="17"/>
      <c r="X91" s="17"/>
      <c r="Y91" s="17"/>
      <c r="Z91" s="17"/>
      <c r="AA91" s="17"/>
      <c r="AB91" s="17"/>
      <c r="AK91" s="17"/>
    </row>
    <row r="92" spans="1:37" ht="15" customHeight="1">
      <c r="A92" s="47"/>
      <c r="B92" s="143" t="s">
        <v>247</v>
      </c>
      <c r="C92" s="143" t="s">
        <v>94</v>
      </c>
      <c r="D92" s="84">
        <v>-116.37806030000002</v>
      </c>
      <c r="E92" s="82"/>
      <c r="F92" s="82"/>
      <c r="G92" s="84">
        <v>-14.541567099999998</v>
      </c>
      <c r="H92" s="82"/>
      <c r="I92" s="83"/>
      <c r="J92" s="17"/>
      <c r="K92" s="17"/>
      <c r="L92" s="17"/>
      <c r="M92" s="17"/>
      <c r="N92" s="17"/>
      <c r="O92" s="17"/>
      <c r="P92" s="17"/>
      <c r="Q92" s="17"/>
      <c r="R92" s="17"/>
      <c r="S92" s="17"/>
      <c r="T92" s="17"/>
      <c r="U92" s="17"/>
      <c r="V92" s="17"/>
      <c r="W92" s="17"/>
      <c r="X92" s="17"/>
      <c r="Y92" s="17"/>
      <c r="Z92" s="17"/>
      <c r="AA92" s="17"/>
      <c r="AB92" s="17"/>
      <c r="AK92" s="17"/>
    </row>
    <row r="93" spans="1:37" ht="15" customHeight="1">
      <c r="A93" s="48"/>
      <c r="B93" s="149" t="s">
        <v>248</v>
      </c>
      <c r="C93" s="149" t="s">
        <v>94</v>
      </c>
      <c r="D93" s="86">
        <v>-116.15423520000002</v>
      </c>
      <c r="E93" s="85">
        <f>AVERAGE(D92:D93)</f>
        <v>-116.26614775000002</v>
      </c>
      <c r="F93" s="85">
        <f>STDEV(D92:D93)</f>
        <v>0.1582682460097565</v>
      </c>
      <c r="G93" s="86">
        <v>-14.4436262</v>
      </c>
      <c r="H93" s="85">
        <f>AVERAGE(G92:G93)</f>
        <v>-14.49259665</v>
      </c>
      <c r="I93" s="87">
        <f>STDEV(G92:G93)</f>
        <v>0.0692546745455118</v>
      </c>
      <c r="J93" s="17"/>
      <c r="K93" s="17"/>
      <c r="L93" s="17"/>
      <c r="M93" s="17"/>
      <c r="N93" s="17"/>
      <c r="O93" s="17"/>
      <c r="P93" s="17"/>
      <c r="Q93" s="17"/>
      <c r="R93" s="17"/>
      <c r="S93" s="17"/>
      <c r="T93" s="17"/>
      <c r="U93" s="17"/>
      <c r="V93" s="17"/>
      <c r="W93" s="17"/>
      <c r="X93" s="17"/>
      <c r="Y93" s="17"/>
      <c r="Z93" s="17"/>
      <c r="AA93" s="17"/>
      <c r="AB93" s="17"/>
      <c r="AK93" s="17"/>
    </row>
    <row r="94" spans="1:37" ht="15" customHeight="1">
      <c r="A94" s="47" t="s">
        <v>130</v>
      </c>
      <c r="B94" s="143" t="s">
        <v>249</v>
      </c>
      <c r="C94" s="143">
        <v>20</v>
      </c>
      <c r="D94" s="77">
        <v>-116.05386519999999</v>
      </c>
      <c r="E94" s="76"/>
      <c r="F94" s="76"/>
      <c r="G94" s="77">
        <v>-14.743507099999999</v>
      </c>
      <c r="H94" s="78"/>
      <c r="I94" s="79"/>
      <c r="J94" s="17"/>
      <c r="K94" s="17"/>
      <c r="L94" s="17"/>
      <c r="M94" s="17"/>
      <c r="N94" s="17"/>
      <c r="O94" s="17"/>
      <c r="P94" s="17"/>
      <c r="Q94" s="17"/>
      <c r="R94" s="17"/>
      <c r="S94" s="17"/>
      <c r="T94" s="17"/>
      <c r="U94" s="17"/>
      <c r="V94" s="17"/>
      <c r="W94" s="17"/>
      <c r="X94" s="17"/>
      <c r="Y94" s="17"/>
      <c r="Z94" s="17"/>
      <c r="AA94" s="17"/>
      <c r="AB94" s="17"/>
      <c r="AK94" s="17"/>
    </row>
    <row r="95" spans="1:37" ht="15" customHeight="1">
      <c r="A95" s="124" t="s">
        <v>131</v>
      </c>
      <c r="B95" s="143" t="s">
        <v>250</v>
      </c>
      <c r="C95" s="143" t="s">
        <v>95</v>
      </c>
      <c r="D95" s="81">
        <v>-116.40415650000003</v>
      </c>
      <c r="E95" s="80"/>
      <c r="F95" s="80"/>
      <c r="G95" s="81">
        <v>-14.522382800000003</v>
      </c>
      <c r="H95" s="82"/>
      <c r="I95" s="83"/>
      <c r="J95" s="17"/>
      <c r="K95" s="17"/>
      <c r="L95" s="17"/>
      <c r="M95" s="17"/>
      <c r="N95" s="17"/>
      <c r="O95" s="17"/>
      <c r="P95" s="17"/>
      <c r="Q95" s="17"/>
      <c r="R95" s="17"/>
      <c r="S95" s="17"/>
      <c r="T95" s="17"/>
      <c r="U95" s="17"/>
      <c r="V95" s="17"/>
      <c r="W95" s="17"/>
      <c r="X95" s="17"/>
      <c r="Y95" s="17"/>
      <c r="Z95" s="17"/>
      <c r="AA95" s="17"/>
      <c r="AB95" s="17"/>
      <c r="AK95" s="17"/>
    </row>
    <row r="96" spans="1:37" ht="15" customHeight="1">
      <c r="A96" s="47"/>
      <c r="B96" s="143" t="s">
        <v>251</v>
      </c>
      <c r="C96" s="143" t="s">
        <v>95</v>
      </c>
      <c r="D96" s="84">
        <v>-116.35698260000001</v>
      </c>
      <c r="E96" s="82"/>
      <c r="F96" s="82"/>
      <c r="G96" s="84">
        <v>-14.480985100000002</v>
      </c>
      <c r="H96" s="82"/>
      <c r="I96" s="83"/>
      <c r="J96" s="17"/>
      <c r="K96" s="17"/>
      <c r="L96" s="17"/>
      <c r="M96" s="17"/>
      <c r="N96" s="17"/>
      <c r="O96" s="17"/>
      <c r="P96" s="17"/>
      <c r="Q96" s="17"/>
      <c r="R96" s="17"/>
      <c r="S96" s="17"/>
      <c r="T96" s="17"/>
      <c r="U96" s="17"/>
      <c r="V96" s="17"/>
      <c r="W96" s="17"/>
      <c r="X96" s="17"/>
      <c r="Y96" s="17"/>
      <c r="Z96" s="17"/>
      <c r="AA96" s="17"/>
      <c r="AB96" s="17"/>
      <c r="AK96" s="17"/>
    </row>
    <row r="97" spans="1:37" ht="15" customHeight="1">
      <c r="A97" s="47"/>
      <c r="B97" s="143" t="s">
        <v>252</v>
      </c>
      <c r="C97" s="143" t="s">
        <v>95</v>
      </c>
      <c r="D97" s="86">
        <v>-116.6580926</v>
      </c>
      <c r="E97" s="85">
        <f>AVERAGE(D96:D97)</f>
        <v>-116.5075376</v>
      </c>
      <c r="F97" s="85">
        <f>STDEV(D96:D97)</f>
        <v>0.21291692288307723</v>
      </c>
      <c r="G97" s="86">
        <v>-14.508247</v>
      </c>
      <c r="H97" s="85">
        <f>AVERAGE(G96:G97)</f>
        <v>-14.494616050000001</v>
      </c>
      <c r="I97" s="87">
        <f>STDEV(G96:G97)</f>
        <v>0.019277074358028955</v>
      </c>
      <c r="J97" s="17"/>
      <c r="K97" s="17"/>
      <c r="L97" s="17"/>
      <c r="M97" s="17"/>
      <c r="N97" s="17"/>
      <c r="O97" s="17"/>
      <c r="P97" s="17"/>
      <c r="Q97" s="17"/>
      <c r="R97" s="17"/>
      <c r="S97" s="17"/>
      <c r="T97" s="17"/>
      <c r="U97" s="17"/>
      <c r="V97" s="17"/>
      <c r="W97" s="17"/>
      <c r="X97" s="17"/>
      <c r="Y97" s="17"/>
      <c r="Z97" s="17"/>
      <c r="AA97" s="17"/>
      <c r="AB97" s="17"/>
      <c r="AK97" s="17"/>
    </row>
    <row r="98" spans="1:37" ht="15" customHeight="1">
      <c r="A98" s="179" t="s">
        <v>132</v>
      </c>
      <c r="B98" s="170" t="s">
        <v>259</v>
      </c>
      <c r="C98" s="170">
        <v>21</v>
      </c>
      <c r="D98" s="77">
        <v>-112.5870854</v>
      </c>
      <c r="E98" s="76"/>
      <c r="F98" s="76"/>
      <c r="G98" s="77">
        <v>-14.2810645</v>
      </c>
      <c r="H98" s="78"/>
      <c r="I98" s="79"/>
      <c r="J98" s="17"/>
      <c r="K98" s="17"/>
      <c r="L98" s="17"/>
      <c r="M98" s="17"/>
      <c r="N98" s="17"/>
      <c r="O98" s="17"/>
      <c r="P98" s="17"/>
      <c r="Q98" s="17"/>
      <c r="R98" s="17"/>
      <c r="S98" s="17"/>
      <c r="T98" s="17"/>
      <c r="U98" s="17"/>
      <c r="V98" s="17"/>
      <c r="W98" s="17"/>
      <c r="X98" s="17"/>
      <c r="Y98" s="17"/>
      <c r="Z98" s="17"/>
      <c r="AA98" s="17"/>
      <c r="AB98" s="17"/>
      <c r="AK98" s="17"/>
    </row>
    <row r="99" spans="1:37" ht="15" customHeight="1">
      <c r="A99" s="124" t="s">
        <v>131</v>
      </c>
      <c r="B99" s="143" t="s">
        <v>260</v>
      </c>
      <c r="C99" s="143" t="s">
        <v>96</v>
      </c>
      <c r="D99" s="81">
        <v>-113.47636360000001</v>
      </c>
      <c r="E99" s="80"/>
      <c r="F99" s="80"/>
      <c r="G99" s="81">
        <v>-14.252792900000003</v>
      </c>
      <c r="H99" s="82"/>
      <c r="I99" s="83"/>
      <c r="J99" s="17"/>
      <c r="K99" s="17"/>
      <c r="L99" s="17"/>
      <c r="M99" s="17"/>
      <c r="N99" s="17"/>
      <c r="O99" s="17"/>
      <c r="P99" s="17"/>
      <c r="Q99" s="17"/>
      <c r="R99" s="17"/>
      <c r="S99" s="17"/>
      <c r="T99" s="17"/>
      <c r="U99" s="17"/>
      <c r="V99" s="17"/>
      <c r="W99" s="17"/>
      <c r="X99" s="17"/>
      <c r="Y99" s="17"/>
      <c r="Z99" s="17"/>
      <c r="AA99" s="17"/>
      <c r="AB99" s="17"/>
      <c r="AK99" s="17"/>
    </row>
    <row r="100" spans="1:37" ht="15" customHeight="1">
      <c r="A100" s="47"/>
      <c r="B100" s="143" t="s">
        <v>261</v>
      </c>
      <c r="C100" s="143" t="s">
        <v>96</v>
      </c>
      <c r="D100" s="81">
        <v>-112.30705310000002</v>
      </c>
      <c r="E100" s="80"/>
      <c r="F100" s="80"/>
      <c r="G100" s="81">
        <v>-14.195239999999998</v>
      </c>
      <c r="H100" s="82"/>
      <c r="I100" s="83"/>
      <c r="J100" s="17"/>
      <c r="K100" s="17"/>
      <c r="L100" s="17"/>
      <c r="M100" s="17"/>
      <c r="N100" s="17"/>
      <c r="O100" s="17"/>
      <c r="P100" s="17"/>
      <c r="Q100" s="17"/>
      <c r="R100" s="17"/>
      <c r="S100" s="17"/>
      <c r="T100" s="17"/>
      <c r="U100" s="17"/>
      <c r="V100" s="17"/>
      <c r="W100" s="17"/>
      <c r="X100" s="17"/>
      <c r="Y100" s="17"/>
      <c r="Z100" s="17"/>
      <c r="AA100" s="17"/>
      <c r="AB100" s="17"/>
      <c r="AK100" s="17"/>
    </row>
    <row r="101" spans="1:37" ht="15" customHeight="1">
      <c r="A101" s="47"/>
      <c r="B101" s="143" t="s">
        <v>262</v>
      </c>
      <c r="C101" s="143" t="s">
        <v>96</v>
      </c>
      <c r="D101" s="81">
        <v>-113.10097980000003</v>
      </c>
      <c r="E101" s="80"/>
      <c r="F101" s="80"/>
      <c r="G101" s="81">
        <v>-14.240676500000003</v>
      </c>
      <c r="H101" s="82"/>
      <c r="I101" s="83"/>
      <c r="J101" s="17"/>
      <c r="K101" s="17"/>
      <c r="L101" s="17"/>
      <c r="M101" s="17"/>
      <c r="N101" s="17"/>
      <c r="O101" s="17"/>
      <c r="P101" s="17"/>
      <c r="Q101" s="17"/>
      <c r="R101" s="17"/>
      <c r="S101" s="17"/>
      <c r="T101" s="17"/>
      <c r="U101" s="17"/>
      <c r="V101" s="17"/>
      <c r="W101" s="17"/>
      <c r="X101" s="17"/>
      <c r="Y101" s="17"/>
      <c r="Z101" s="17"/>
      <c r="AA101" s="17"/>
      <c r="AB101" s="17"/>
      <c r="AK101" s="17"/>
    </row>
    <row r="102" spans="1:37" ht="15" customHeight="1">
      <c r="A102" s="47"/>
      <c r="B102" s="143" t="s">
        <v>263</v>
      </c>
      <c r="C102" s="143" t="s">
        <v>96</v>
      </c>
      <c r="D102" s="84">
        <v>-113.04176150000004</v>
      </c>
      <c r="E102" s="82"/>
      <c r="F102" s="82"/>
      <c r="G102" s="84">
        <v>-14.207356400000002</v>
      </c>
      <c r="H102" s="82"/>
      <c r="I102" s="83"/>
      <c r="J102" s="17"/>
      <c r="K102" s="17"/>
      <c r="L102" s="17"/>
      <c r="M102" s="17"/>
      <c r="N102" s="17"/>
      <c r="O102" s="17"/>
      <c r="P102" s="17"/>
      <c r="Q102" s="17"/>
      <c r="R102" s="17"/>
      <c r="S102" s="17"/>
      <c r="T102" s="17"/>
      <c r="U102" s="17"/>
      <c r="V102" s="17"/>
      <c r="W102" s="17"/>
      <c r="X102" s="17"/>
      <c r="Y102" s="17"/>
      <c r="Z102" s="17"/>
      <c r="AA102" s="17"/>
      <c r="AB102" s="17"/>
      <c r="AK102" s="17"/>
    </row>
    <row r="103" spans="1:37" ht="15" customHeight="1">
      <c r="A103" s="48"/>
      <c r="B103" s="149" t="s">
        <v>264</v>
      </c>
      <c r="C103" s="149" t="s">
        <v>96</v>
      </c>
      <c r="D103" s="86">
        <v>-112.95544330000001</v>
      </c>
      <c r="E103" s="85">
        <f>AVERAGE(D102:D103)</f>
        <v>-112.99860240000002</v>
      </c>
      <c r="F103" s="85">
        <f>STDEV(D102:D103)</f>
        <v>0.061036184559832354</v>
      </c>
      <c r="G103" s="86">
        <v>-14.296210000000002</v>
      </c>
      <c r="H103" s="85">
        <f>AVERAGE(G102:G103)</f>
        <v>-14.251783200000002</v>
      </c>
      <c r="I103" s="87">
        <f>STDEV(G102:G103)</f>
        <v>0.06282898309283716</v>
      </c>
      <c r="J103" s="17"/>
      <c r="K103" s="17"/>
      <c r="L103" s="17"/>
      <c r="M103" s="17"/>
      <c r="N103" s="17"/>
      <c r="O103" s="17"/>
      <c r="P103" s="17"/>
      <c r="Q103" s="17"/>
      <c r="R103" s="17"/>
      <c r="S103" s="17"/>
      <c r="T103" s="17"/>
      <c r="U103" s="17"/>
      <c r="V103" s="17"/>
      <c r="W103" s="17"/>
      <c r="X103" s="17"/>
      <c r="Y103" s="17"/>
      <c r="Z103" s="17"/>
      <c r="AA103" s="17"/>
      <c r="AB103" s="17"/>
      <c r="AK103" s="17"/>
    </row>
    <row r="104" spans="1:37" ht="15" customHeight="1">
      <c r="A104" s="47" t="s">
        <v>133</v>
      </c>
      <c r="B104" s="143" t="s">
        <v>265</v>
      </c>
      <c r="C104" s="143">
        <v>22</v>
      </c>
      <c r="D104" s="77">
        <v>-127.51210440000003</v>
      </c>
      <c r="E104" s="76"/>
      <c r="F104" s="76"/>
      <c r="G104" s="77">
        <v>-15.617907300000002</v>
      </c>
      <c r="H104" s="78"/>
      <c r="I104" s="79"/>
      <c r="J104" s="17"/>
      <c r="K104" s="17"/>
      <c r="L104" s="17"/>
      <c r="M104" s="17"/>
      <c r="N104" s="17"/>
      <c r="O104" s="17"/>
      <c r="P104" s="17"/>
      <c r="Q104" s="17"/>
      <c r="R104" s="17"/>
      <c r="S104" s="17"/>
      <c r="T104" s="17"/>
      <c r="U104" s="17"/>
      <c r="V104" s="17"/>
      <c r="W104" s="17"/>
      <c r="X104" s="17"/>
      <c r="Y104" s="17"/>
      <c r="Z104" s="17"/>
      <c r="AA104" s="17"/>
      <c r="AB104" s="17"/>
      <c r="AK104" s="17"/>
    </row>
    <row r="105" spans="1:37" ht="15" customHeight="1">
      <c r="A105" s="124" t="s">
        <v>134</v>
      </c>
      <c r="B105" s="143" t="s">
        <v>266</v>
      </c>
      <c r="C105" s="143" t="s">
        <v>97</v>
      </c>
      <c r="D105" s="81">
        <v>-126.89482890000002</v>
      </c>
      <c r="E105" s="80"/>
      <c r="F105" s="80"/>
      <c r="G105" s="81">
        <v>-15.983418700000001</v>
      </c>
      <c r="H105" s="82"/>
      <c r="I105" s="83"/>
      <c r="J105" s="17"/>
      <c r="K105" s="17"/>
      <c r="L105" s="17"/>
      <c r="M105" s="17"/>
      <c r="N105" s="17"/>
      <c r="O105" s="17"/>
      <c r="P105" s="17"/>
      <c r="Q105" s="17"/>
      <c r="R105" s="17"/>
      <c r="S105" s="17"/>
      <c r="T105" s="17"/>
      <c r="U105" s="17"/>
      <c r="V105" s="17"/>
      <c r="W105" s="17"/>
      <c r="X105" s="17"/>
      <c r="Y105" s="17"/>
      <c r="Z105" s="17"/>
      <c r="AA105" s="17"/>
      <c r="AB105" s="17"/>
      <c r="AK105" s="17"/>
    </row>
    <row r="106" spans="1:37" ht="15" customHeight="1">
      <c r="A106" s="47"/>
      <c r="B106" s="143" t="s">
        <v>267</v>
      </c>
      <c r="C106" s="143" t="s">
        <v>97</v>
      </c>
      <c r="D106" s="84">
        <v>-126.35784940000002</v>
      </c>
      <c r="E106" s="82"/>
      <c r="F106" s="82"/>
      <c r="G106" s="84">
        <v>-15.699693000000003</v>
      </c>
      <c r="H106" s="82"/>
      <c r="I106" s="83"/>
      <c r="J106" s="17"/>
      <c r="K106" s="17"/>
      <c r="L106" s="17"/>
      <c r="M106" s="17"/>
      <c r="N106" s="17"/>
      <c r="O106" s="17"/>
      <c r="P106" s="17"/>
      <c r="Q106" s="17"/>
      <c r="R106" s="17"/>
      <c r="S106" s="17"/>
      <c r="T106" s="17"/>
      <c r="U106" s="17"/>
      <c r="V106" s="17"/>
      <c r="W106" s="17"/>
      <c r="X106" s="17"/>
      <c r="Y106" s="17"/>
      <c r="Z106" s="17"/>
      <c r="AA106" s="17"/>
      <c r="AB106" s="17"/>
      <c r="AK106" s="17"/>
    </row>
    <row r="107" spans="1:37" ht="15" customHeight="1">
      <c r="A107" s="47"/>
      <c r="B107" s="143" t="s">
        <v>268</v>
      </c>
      <c r="C107" s="143" t="s">
        <v>97</v>
      </c>
      <c r="D107" s="86">
        <v>-126.47427859999999</v>
      </c>
      <c r="E107" s="85">
        <f>AVERAGE(D106:D107)</f>
        <v>-126.416064</v>
      </c>
      <c r="F107" s="85">
        <f>STDEV(D106:D107)</f>
        <v>0.0823278768481039</v>
      </c>
      <c r="G107" s="86">
        <v>-15.831963700000003</v>
      </c>
      <c r="H107" s="85">
        <f>AVERAGE(G106:G107)</f>
        <v>-15.765828350000003</v>
      </c>
      <c r="I107" s="87">
        <f>STDEV(G106:G107)</f>
        <v>0.09352950892229106</v>
      </c>
      <c r="J107" s="17"/>
      <c r="K107" s="17"/>
      <c r="L107" s="17"/>
      <c r="M107" s="17"/>
      <c r="N107" s="17"/>
      <c r="O107" s="17"/>
      <c r="P107" s="17"/>
      <c r="Q107" s="17"/>
      <c r="R107" s="17"/>
      <c r="S107" s="17"/>
      <c r="T107" s="17"/>
      <c r="U107" s="17"/>
      <c r="V107" s="17"/>
      <c r="W107" s="17"/>
      <c r="X107" s="17"/>
      <c r="Y107" s="17"/>
      <c r="Z107" s="17"/>
      <c r="AA107" s="17"/>
      <c r="AB107" s="17"/>
      <c r="AK107" s="17"/>
    </row>
    <row r="108" spans="1:37" ht="15" customHeight="1">
      <c r="A108" s="179" t="s">
        <v>135</v>
      </c>
      <c r="B108" s="170" t="s">
        <v>269</v>
      </c>
      <c r="C108" s="170">
        <v>23</v>
      </c>
      <c r="D108" s="77">
        <v>-112.27091990000002</v>
      </c>
      <c r="E108" s="76"/>
      <c r="F108" s="76"/>
      <c r="G108" s="77">
        <v>-14.227550399999998</v>
      </c>
      <c r="H108" s="78"/>
      <c r="I108" s="79"/>
      <c r="J108" s="17"/>
      <c r="K108" s="17"/>
      <c r="L108" s="17"/>
      <c r="M108" s="17"/>
      <c r="N108" s="17"/>
      <c r="O108" s="17"/>
      <c r="P108" s="17"/>
      <c r="Q108" s="17"/>
      <c r="R108" s="17"/>
      <c r="S108" s="17"/>
      <c r="T108" s="17"/>
      <c r="U108" s="17"/>
      <c r="V108" s="17"/>
      <c r="W108" s="17"/>
      <c r="X108" s="17"/>
      <c r="Y108" s="17"/>
      <c r="Z108" s="17"/>
      <c r="AA108" s="17"/>
      <c r="AB108" s="17"/>
      <c r="AK108" s="17"/>
    </row>
    <row r="109" spans="1:37" ht="15" customHeight="1">
      <c r="A109" s="124" t="s">
        <v>134</v>
      </c>
      <c r="B109" s="143" t="s">
        <v>270</v>
      </c>
      <c r="C109" s="143" t="s">
        <v>98</v>
      </c>
      <c r="D109" s="81">
        <v>-111.56632250000001</v>
      </c>
      <c r="E109" s="80"/>
      <c r="F109" s="80"/>
      <c r="G109" s="81">
        <v>-14.234618300000001</v>
      </c>
      <c r="H109" s="82"/>
      <c r="I109" s="83"/>
      <c r="J109" s="17"/>
      <c r="K109" s="17"/>
      <c r="L109" s="17"/>
      <c r="M109" s="17"/>
      <c r="N109" s="17"/>
      <c r="O109" s="17"/>
      <c r="P109" s="17"/>
      <c r="Q109" s="17"/>
      <c r="R109" s="17"/>
      <c r="S109" s="17"/>
      <c r="T109" s="17"/>
      <c r="U109" s="17"/>
      <c r="V109" s="17"/>
      <c r="W109" s="17"/>
      <c r="X109" s="17"/>
      <c r="Y109" s="17"/>
      <c r="Z109" s="17"/>
      <c r="AA109" s="17"/>
      <c r="AB109" s="17"/>
      <c r="AK109" s="17"/>
    </row>
    <row r="110" spans="1:37" ht="15" customHeight="1">
      <c r="A110" s="47"/>
      <c r="B110" s="143" t="s">
        <v>271</v>
      </c>
      <c r="C110" s="143" t="s">
        <v>98</v>
      </c>
      <c r="D110" s="84">
        <v>-110.788455</v>
      </c>
      <c r="E110" s="82"/>
      <c r="F110" s="82"/>
      <c r="G110" s="84">
        <v>-14.1730266</v>
      </c>
      <c r="H110" s="82"/>
      <c r="I110" s="83"/>
      <c r="J110" s="17"/>
      <c r="K110" s="17"/>
      <c r="L110" s="17"/>
      <c r="M110" s="17"/>
      <c r="N110" s="17"/>
      <c r="O110" s="17"/>
      <c r="P110" s="17"/>
      <c r="Q110" s="17"/>
      <c r="R110" s="17"/>
      <c r="S110" s="17"/>
      <c r="T110" s="17"/>
      <c r="U110" s="17"/>
      <c r="V110" s="17"/>
      <c r="W110" s="17"/>
      <c r="X110" s="17"/>
      <c r="Y110" s="17"/>
      <c r="Z110" s="17"/>
      <c r="AA110" s="17"/>
      <c r="AB110" s="17"/>
      <c r="AK110" s="17"/>
    </row>
    <row r="111" spans="1:37" ht="15" customHeight="1">
      <c r="A111" s="48"/>
      <c r="B111" s="149" t="s">
        <v>272</v>
      </c>
      <c r="C111" s="149" t="s">
        <v>98</v>
      </c>
      <c r="D111" s="86">
        <v>-111.38164170000002</v>
      </c>
      <c r="E111" s="85">
        <f>AVERAGE(D110:D111)</f>
        <v>-111.08504835000001</v>
      </c>
      <c r="F111" s="85">
        <f>STDEV(D110:D111)</f>
        <v>0.4194463380780696</v>
      </c>
      <c r="G111" s="86">
        <v>-14.198269100000001</v>
      </c>
      <c r="H111" s="85">
        <f>AVERAGE(G110:G111)</f>
        <v>-14.18564785</v>
      </c>
      <c r="I111" s="87">
        <f>STDEV(G110:G111)</f>
        <v>0.017849142924102092</v>
      </c>
      <c r="J111" s="17"/>
      <c r="K111" s="17"/>
      <c r="L111" s="17"/>
      <c r="M111" s="17"/>
      <c r="N111" s="17"/>
      <c r="O111" s="17"/>
      <c r="P111" s="17"/>
      <c r="Q111" s="17"/>
      <c r="R111" s="17"/>
      <c r="S111" s="17"/>
      <c r="T111" s="17"/>
      <c r="U111" s="17"/>
      <c r="V111" s="17"/>
      <c r="W111" s="17"/>
      <c r="X111" s="17"/>
      <c r="Y111" s="17"/>
      <c r="Z111" s="17"/>
      <c r="AA111" s="17"/>
      <c r="AB111" s="17"/>
      <c r="AK111" s="17"/>
    </row>
    <row r="112" spans="1:37" ht="15" customHeight="1">
      <c r="A112" s="47" t="s">
        <v>136</v>
      </c>
      <c r="B112" s="143" t="s">
        <v>273</v>
      </c>
      <c r="C112" s="143">
        <v>24</v>
      </c>
      <c r="D112" s="77">
        <v>-109.9112212</v>
      </c>
      <c r="E112" s="76"/>
      <c r="F112" s="76"/>
      <c r="G112" s="77">
        <v>-14.107396099999999</v>
      </c>
      <c r="H112" s="78"/>
      <c r="I112" s="79"/>
      <c r="J112" s="17"/>
      <c r="K112" s="17"/>
      <c r="L112" s="17"/>
      <c r="M112" s="17"/>
      <c r="N112" s="17"/>
      <c r="O112" s="17"/>
      <c r="P112" s="17"/>
      <c r="Q112" s="17"/>
      <c r="R112" s="17"/>
      <c r="S112" s="17"/>
      <c r="T112" s="17"/>
      <c r="U112" s="17"/>
      <c r="V112" s="17"/>
      <c r="W112" s="17"/>
      <c r="X112" s="17"/>
      <c r="Y112" s="17"/>
      <c r="Z112" s="17"/>
      <c r="AA112" s="17"/>
      <c r="AB112" s="17"/>
      <c r="AK112" s="17"/>
    </row>
    <row r="113" spans="1:37" ht="15" customHeight="1">
      <c r="A113" s="124" t="s">
        <v>131</v>
      </c>
      <c r="B113" s="143" t="s">
        <v>274</v>
      </c>
      <c r="C113" s="143" t="s">
        <v>99</v>
      </c>
      <c r="D113" s="81">
        <v>-108.7067812</v>
      </c>
      <c r="E113" s="80"/>
      <c r="F113" s="80"/>
      <c r="G113" s="81">
        <v>-14.058930500000002</v>
      </c>
      <c r="H113" s="82"/>
      <c r="I113" s="83"/>
      <c r="J113" s="17"/>
      <c r="K113" s="17"/>
      <c r="L113" s="17"/>
      <c r="M113" s="17"/>
      <c r="N113" s="17"/>
      <c r="O113" s="17"/>
      <c r="P113" s="17"/>
      <c r="Q113" s="17"/>
      <c r="R113" s="17"/>
      <c r="S113" s="17"/>
      <c r="T113" s="17"/>
      <c r="U113" s="17"/>
      <c r="V113" s="17"/>
      <c r="W113" s="17"/>
      <c r="X113" s="17"/>
      <c r="Y113" s="17"/>
      <c r="Z113" s="17"/>
      <c r="AA113" s="17"/>
      <c r="AB113" s="17"/>
      <c r="AK113" s="17"/>
    </row>
    <row r="114" spans="1:37" ht="15" customHeight="1">
      <c r="A114" s="47"/>
      <c r="B114" s="143" t="s">
        <v>275</v>
      </c>
      <c r="C114" s="143" t="s">
        <v>99</v>
      </c>
      <c r="D114" s="84">
        <v>-109.0359948</v>
      </c>
      <c r="E114" s="82"/>
      <c r="F114" s="82"/>
      <c r="G114" s="84">
        <v>-14.151822899999999</v>
      </c>
      <c r="H114" s="82"/>
      <c r="I114" s="83"/>
      <c r="J114" s="17"/>
      <c r="K114" s="17"/>
      <c r="L114" s="17"/>
      <c r="M114" s="17"/>
      <c r="N114" s="17"/>
      <c r="O114" s="17"/>
      <c r="P114" s="17"/>
      <c r="Q114" s="17"/>
      <c r="R114" s="17"/>
      <c r="S114" s="17"/>
      <c r="T114" s="17"/>
      <c r="U114" s="17"/>
      <c r="V114" s="17"/>
      <c r="W114" s="17"/>
      <c r="X114" s="17"/>
      <c r="Y114" s="17"/>
      <c r="Z114" s="17"/>
      <c r="AA114" s="17"/>
      <c r="AB114" s="17"/>
      <c r="AK114" s="17"/>
    </row>
    <row r="115" spans="1:37" ht="15" customHeight="1">
      <c r="A115" s="47"/>
      <c r="B115" s="143" t="s">
        <v>276</v>
      </c>
      <c r="C115" s="143" t="s">
        <v>99</v>
      </c>
      <c r="D115" s="86">
        <v>-109.37524540000001</v>
      </c>
      <c r="E115" s="85">
        <f>AVERAGE(D114:D115)</f>
        <v>-109.2056201</v>
      </c>
      <c r="F115" s="85">
        <f>STDEV(D114:D115)</f>
        <v>0.23988639978161483</v>
      </c>
      <c r="G115" s="86">
        <v>-14.163939300000003</v>
      </c>
      <c r="H115" s="85">
        <f>AVERAGE(G114:G115)</f>
        <v>-14.1578811</v>
      </c>
      <c r="I115" s="87">
        <f>STDEV(G114:G115)</f>
        <v>0.008567588603571215</v>
      </c>
      <c r="J115" s="17"/>
      <c r="K115" s="17"/>
      <c r="L115" s="17"/>
      <c r="M115" s="17"/>
      <c r="N115" s="17"/>
      <c r="O115" s="17"/>
      <c r="P115" s="17"/>
      <c r="Q115" s="17"/>
      <c r="R115" s="17"/>
      <c r="S115" s="17"/>
      <c r="T115" s="17"/>
      <c r="U115" s="17"/>
      <c r="V115" s="17"/>
      <c r="W115" s="17"/>
      <c r="X115" s="17"/>
      <c r="Y115" s="17"/>
      <c r="Z115" s="17"/>
      <c r="AA115" s="17"/>
      <c r="AB115" s="17"/>
      <c r="AK115" s="17"/>
    </row>
    <row r="116" spans="1:37" ht="15" customHeight="1">
      <c r="A116" s="179" t="s">
        <v>137</v>
      </c>
      <c r="B116" s="170" t="s">
        <v>277</v>
      </c>
      <c r="C116" s="170">
        <v>25</v>
      </c>
      <c r="D116" s="77">
        <v>-124.8733771</v>
      </c>
      <c r="E116" s="76"/>
      <c r="F116" s="76"/>
      <c r="G116" s="77">
        <v>-15.455345600000001</v>
      </c>
      <c r="H116" s="78"/>
      <c r="I116" s="79"/>
      <c r="J116" s="17"/>
      <c r="K116" s="17"/>
      <c r="L116" s="17"/>
      <c r="M116" s="17"/>
      <c r="N116" s="17"/>
      <c r="O116" s="17"/>
      <c r="P116" s="17"/>
      <c r="Q116" s="17"/>
      <c r="R116" s="17"/>
      <c r="S116" s="17"/>
      <c r="T116" s="17"/>
      <c r="U116" s="17"/>
      <c r="V116" s="17"/>
      <c r="W116" s="17"/>
      <c r="X116" s="17"/>
      <c r="Y116" s="17"/>
      <c r="Z116" s="17"/>
      <c r="AA116" s="17"/>
      <c r="AB116" s="17"/>
      <c r="AK116" s="17"/>
    </row>
    <row r="117" spans="1:37" ht="15" customHeight="1">
      <c r="A117" s="124" t="s">
        <v>107</v>
      </c>
      <c r="B117" s="143" t="s">
        <v>278</v>
      </c>
      <c r="C117" s="143" t="s">
        <v>100</v>
      </c>
      <c r="D117" s="81">
        <v>-126.47728970000003</v>
      </c>
      <c r="E117" s="80"/>
      <c r="F117" s="80"/>
      <c r="G117" s="81">
        <v>-15.8158085</v>
      </c>
      <c r="H117" s="82"/>
      <c r="I117" s="83"/>
      <c r="J117" s="17"/>
      <c r="K117" s="17"/>
      <c r="L117" s="17"/>
      <c r="M117" s="17"/>
      <c r="N117" s="17"/>
      <c r="O117" s="17"/>
      <c r="P117" s="17"/>
      <c r="Q117" s="17"/>
      <c r="R117" s="17"/>
      <c r="S117" s="17"/>
      <c r="T117" s="17"/>
      <c r="U117" s="17"/>
      <c r="V117" s="17"/>
      <c r="W117" s="17"/>
      <c r="X117" s="17"/>
      <c r="Y117" s="17"/>
      <c r="Z117" s="17"/>
      <c r="AA117" s="17"/>
      <c r="AB117" s="17"/>
      <c r="AK117" s="17"/>
    </row>
    <row r="118" spans="1:37" ht="15" customHeight="1">
      <c r="A118" s="47"/>
      <c r="B118" s="143" t="s">
        <v>279</v>
      </c>
      <c r="C118" s="143" t="s">
        <v>100</v>
      </c>
      <c r="D118" s="84">
        <v>-125.65325200000001</v>
      </c>
      <c r="E118" s="82"/>
      <c r="F118" s="82"/>
      <c r="G118" s="84">
        <v>-15.839031599999998</v>
      </c>
      <c r="H118" s="82"/>
      <c r="I118" s="83"/>
      <c r="J118" s="17"/>
      <c r="K118" s="17"/>
      <c r="L118" s="17"/>
      <c r="M118" s="17"/>
      <c r="N118" s="17"/>
      <c r="O118" s="17"/>
      <c r="P118" s="17"/>
      <c r="Q118" s="17"/>
      <c r="R118" s="17"/>
      <c r="S118" s="17"/>
      <c r="T118" s="17"/>
      <c r="U118" s="17"/>
      <c r="V118" s="17"/>
      <c r="W118" s="17"/>
      <c r="X118" s="17"/>
      <c r="Y118" s="17"/>
      <c r="Z118" s="17"/>
      <c r="AA118" s="17"/>
      <c r="AB118" s="17"/>
      <c r="AK118" s="17"/>
    </row>
    <row r="119" spans="1:37" ht="15" customHeight="1">
      <c r="A119" s="48"/>
      <c r="B119" s="149" t="s">
        <v>280</v>
      </c>
      <c r="C119" s="149" t="s">
        <v>100</v>
      </c>
      <c r="D119" s="86">
        <v>-126.32271990000001</v>
      </c>
      <c r="E119" s="85">
        <f>AVERAGE(D118:D119)</f>
        <v>-125.98798595000001</v>
      </c>
      <c r="F119" s="85">
        <f>STDEV(D118:D119)</f>
        <v>0.47338529187380807</v>
      </c>
      <c r="G119" s="86">
        <v>-15.8804293</v>
      </c>
      <c r="H119" s="85">
        <f>AVERAGE(G118:G119)</f>
        <v>-15.859730449999999</v>
      </c>
      <c r="I119" s="87">
        <f>STDEV(G118:G119)</f>
        <v>0.02927259439552703</v>
      </c>
      <c r="J119" s="17"/>
      <c r="K119" s="17"/>
      <c r="L119" s="17"/>
      <c r="M119" s="17"/>
      <c r="N119" s="17"/>
      <c r="O119" s="17"/>
      <c r="P119" s="17"/>
      <c r="Q119" s="17"/>
      <c r="R119" s="17"/>
      <c r="S119" s="17"/>
      <c r="T119" s="17"/>
      <c r="U119" s="17"/>
      <c r="V119" s="17"/>
      <c r="W119" s="17"/>
      <c r="X119" s="17"/>
      <c r="Y119" s="17"/>
      <c r="Z119" s="17"/>
      <c r="AA119" s="17"/>
      <c r="AB119" s="17"/>
      <c r="AK119" s="17"/>
    </row>
    <row r="120" spans="1:37" ht="15" customHeight="1">
      <c r="A120" s="47" t="s">
        <v>138</v>
      </c>
      <c r="B120" s="143" t="s">
        <v>281</v>
      </c>
      <c r="C120" s="143">
        <v>26</v>
      </c>
      <c r="D120" s="77">
        <v>-111.6104853</v>
      </c>
      <c r="E120" s="76"/>
      <c r="F120" s="76"/>
      <c r="G120" s="77">
        <v>-13.58942</v>
      </c>
      <c r="H120" s="78"/>
      <c r="I120" s="79"/>
      <c r="J120" s="17"/>
      <c r="K120" s="17"/>
      <c r="L120" s="17"/>
      <c r="M120" s="17"/>
      <c r="N120" s="17"/>
      <c r="O120" s="17"/>
      <c r="P120" s="17"/>
      <c r="Q120" s="17"/>
      <c r="R120" s="17"/>
      <c r="S120" s="17"/>
      <c r="T120" s="17"/>
      <c r="U120" s="17"/>
      <c r="V120" s="17"/>
      <c r="W120" s="17"/>
      <c r="X120" s="17"/>
      <c r="Y120" s="17"/>
      <c r="Z120" s="17"/>
      <c r="AA120" s="17"/>
      <c r="AB120" s="17"/>
      <c r="AK120" s="17"/>
    </row>
    <row r="121" spans="1:37" ht="15" customHeight="1">
      <c r="A121" s="124" t="s">
        <v>107</v>
      </c>
      <c r="B121" s="143" t="s">
        <v>282</v>
      </c>
      <c r="C121" s="143" t="s">
        <v>101</v>
      </c>
      <c r="D121" s="81">
        <v>-111.71687750000001</v>
      </c>
      <c r="E121" s="80"/>
      <c r="F121" s="80"/>
      <c r="G121" s="81">
        <v>-13.7580399</v>
      </c>
      <c r="H121" s="82"/>
      <c r="I121" s="83"/>
      <c r="J121" s="17"/>
      <c r="K121" s="17"/>
      <c r="L121" s="17"/>
      <c r="M121" s="17"/>
      <c r="N121" s="17"/>
      <c r="O121" s="17"/>
      <c r="P121" s="17"/>
      <c r="Q121" s="17"/>
      <c r="R121" s="17"/>
      <c r="S121" s="17"/>
      <c r="T121" s="17"/>
      <c r="U121" s="17"/>
      <c r="V121" s="17"/>
      <c r="W121" s="17"/>
      <c r="X121" s="17"/>
      <c r="Y121" s="17"/>
      <c r="Z121" s="17"/>
      <c r="AA121" s="17"/>
      <c r="AB121" s="17"/>
      <c r="AK121" s="17"/>
    </row>
    <row r="122" spans="1:37" ht="15" customHeight="1">
      <c r="A122" s="47"/>
      <c r="B122" s="143" t="s">
        <v>283</v>
      </c>
      <c r="C122" s="143" t="s">
        <v>101</v>
      </c>
      <c r="D122" s="84">
        <v>-110.62987040000002</v>
      </c>
      <c r="E122" s="82"/>
      <c r="F122" s="82"/>
      <c r="G122" s="84">
        <v>-13.651011700000002</v>
      </c>
      <c r="H122" s="82"/>
      <c r="I122" s="83"/>
      <c r="J122" s="17"/>
      <c r="K122" s="17"/>
      <c r="L122" s="17"/>
      <c r="M122" s="17"/>
      <c r="N122" s="17"/>
      <c r="O122" s="17"/>
      <c r="P122" s="17"/>
      <c r="Q122" s="17"/>
      <c r="R122" s="17"/>
      <c r="S122" s="17"/>
      <c r="T122" s="17"/>
      <c r="U122" s="17"/>
      <c r="V122" s="17"/>
      <c r="W122" s="17"/>
      <c r="X122" s="17"/>
      <c r="Y122" s="17"/>
      <c r="Z122" s="17"/>
      <c r="AA122" s="17"/>
      <c r="AB122" s="17"/>
      <c r="AK122" s="17"/>
    </row>
    <row r="123" spans="1:37" ht="15" customHeight="1">
      <c r="A123" s="47"/>
      <c r="B123" s="143" t="s">
        <v>284</v>
      </c>
      <c r="C123" s="143" t="s">
        <v>101</v>
      </c>
      <c r="D123" s="86">
        <v>-110.46124879999999</v>
      </c>
      <c r="E123" s="85">
        <f>AVERAGE(D122:D123)</f>
        <v>-110.5455596</v>
      </c>
      <c r="F123" s="85">
        <f>STDEV(D122:D123)</f>
        <v>0.11923347681454174</v>
      </c>
      <c r="G123" s="86">
        <v>-13.687360899999998</v>
      </c>
      <c r="H123" s="85">
        <f>AVERAGE(G122:G123)</f>
        <v>-13.6691863</v>
      </c>
      <c r="I123" s="87">
        <f>STDEV(G122:G123)</f>
        <v>0.0257027658107036</v>
      </c>
      <c r="J123" s="17"/>
      <c r="K123" s="17"/>
      <c r="L123" s="17"/>
      <c r="M123" s="17"/>
      <c r="N123" s="17"/>
      <c r="O123" s="17"/>
      <c r="P123" s="17"/>
      <c r="Q123" s="17"/>
      <c r="R123" s="17"/>
      <c r="S123" s="17"/>
      <c r="T123" s="17"/>
      <c r="U123" s="17"/>
      <c r="V123" s="17"/>
      <c r="W123" s="17"/>
      <c r="X123" s="17"/>
      <c r="Y123" s="17"/>
      <c r="Z123" s="17"/>
      <c r="AA123" s="17"/>
      <c r="AB123" s="17"/>
      <c r="AK123" s="17"/>
    </row>
    <row r="124" spans="1:37" ht="15" customHeight="1">
      <c r="A124" s="179" t="s">
        <v>139</v>
      </c>
      <c r="B124" s="170" t="s">
        <v>285</v>
      </c>
      <c r="C124" s="170">
        <v>27</v>
      </c>
      <c r="D124" s="77">
        <v>-108.1105834</v>
      </c>
      <c r="E124" s="76"/>
      <c r="F124" s="76"/>
      <c r="G124" s="77">
        <v>-13.862039000000003</v>
      </c>
      <c r="H124" s="78"/>
      <c r="I124" s="79"/>
      <c r="J124" s="17"/>
      <c r="K124" s="17"/>
      <c r="L124" s="17"/>
      <c r="M124" s="17"/>
      <c r="N124" s="17"/>
      <c r="O124" s="17"/>
      <c r="P124" s="17"/>
      <c r="Q124" s="17"/>
      <c r="R124" s="17"/>
      <c r="S124" s="17"/>
      <c r="T124" s="17"/>
      <c r="U124" s="17"/>
      <c r="V124" s="17"/>
      <c r="W124" s="17"/>
      <c r="X124" s="17"/>
      <c r="Y124" s="17"/>
      <c r="Z124" s="17"/>
      <c r="AA124" s="17"/>
      <c r="AB124" s="17"/>
      <c r="AK124" s="17"/>
    </row>
    <row r="125" spans="1:37" ht="15" customHeight="1">
      <c r="A125" s="124" t="s">
        <v>134</v>
      </c>
      <c r="B125" s="143" t="s">
        <v>286</v>
      </c>
      <c r="C125" s="143" t="s">
        <v>102</v>
      </c>
      <c r="D125" s="81">
        <v>-108.7047738</v>
      </c>
      <c r="E125" s="80"/>
      <c r="F125" s="80"/>
      <c r="G125" s="81">
        <v>-13.6974579</v>
      </c>
      <c r="H125" s="82"/>
      <c r="I125" s="83"/>
      <c r="J125" s="17"/>
      <c r="K125" s="17"/>
      <c r="L125" s="17"/>
      <c r="M125" s="17"/>
      <c r="N125" s="17"/>
      <c r="O125" s="17"/>
      <c r="P125" s="17"/>
      <c r="Q125" s="17"/>
      <c r="R125" s="17"/>
      <c r="S125" s="17"/>
      <c r="T125" s="17"/>
      <c r="U125" s="17"/>
      <c r="V125" s="17"/>
      <c r="W125" s="17"/>
      <c r="X125" s="17"/>
      <c r="Y125" s="17"/>
      <c r="Z125" s="17"/>
      <c r="AA125" s="17"/>
      <c r="AB125" s="17"/>
      <c r="AK125" s="17"/>
    </row>
    <row r="126" spans="1:37" ht="15" customHeight="1">
      <c r="A126" s="47"/>
      <c r="B126" s="143" t="s">
        <v>287</v>
      </c>
      <c r="C126" s="143" t="s">
        <v>102</v>
      </c>
      <c r="D126" s="84">
        <v>-108.3374196</v>
      </c>
      <c r="E126" s="82"/>
      <c r="F126" s="82"/>
      <c r="G126" s="84">
        <v>-13.6853415</v>
      </c>
      <c r="H126" s="82"/>
      <c r="I126" s="83"/>
      <c r="J126" s="17"/>
      <c r="K126" s="17"/>
      <c r="L126" s="17"/>
      <c r="M126" s="17"/>
      <c r="N126" s="17"/>
      <c r="O126" s="17"/>
      <c r="P126" s="17"/>
      <c r="Q126" s="17"/>
      <c r="R126" s="17"/>
      <c r="S126" s="17"/>
      <c r="T126" s="17"/>
      <c r="U126" s="17"/>
      <c r="V126" s="17"/>
      <c r="W126" s="17"/>
      <c r="X126" s="17"/>
      <c r="Y126" s="17"/>
      <c r="Z126" s="17"/>
      <c r="AA126" s="17"/>
      <c r="AB126" s="17"/>
      <c r="AK126" s="17"/>
    </row>
    <row r="127" spans="1:37" ht="15" customHeight="1">
      <c r="A127" s="48"/>
      <c r="B127" s="149" t="s">
        <v>288</v>
      </c>
      <c r="C127" s="149" t="s">
        <v>102</v>
      </c>
      <c r="D127" s="86">
        <v>-109.0610873</v>
      </c>
      <c r="E127" s="85">
        <f>AVERAGE(D126:D127)</f>
        <v>-108.69925345</v>
      </c>
      <c r="F127" s="85">
        <f>STDEV(D126:D127)</f>
        <v>0.5117103379943114</v>
      </c>
      <c r="G127" s="86">
        <v>-13.6691863</v>
      </c>
      <c r="H127" s="85">
        <f>AVERAGE(G126:G127)</f>
        <v>-13.6772639</v>
      </c>
      <c r="I127" s="87">
        <f>STDEV(G126:G127)</f>
        <v>0.011423451471424938</v>
      </c>
      <c r="J127" s="17"/>
      <c r="K127" s="17"/>
      <c r="L127" s="17"/>
      <c r="M127" s="17"/>
      <c r="N127" s="17"/>
      <c r="O127" s="17"/>
      <c r="P127" s="17"/>
      <c r="Q127" s="17"/>
      <c r="R127" s="17"/>
      <c r="S127" s="17"/>
      <c r="T127" s="17"/>
      <c r="U127" s="17"/>
      <c r="V127" s="17"/>
      <c r="W127" s="17"/>
      <c r="X127" s="17"/>
      <c r="Y127" s="17"/>
      <c r="Z127" s="17"/>
      <c r="AA127" s="17"/>
      <c r="AB127" s="17"/>
      <c r="AK127" s="17"/>
    </row>
    <row r="128" spans="1:37" ht="15" customHeight="1">
      <c r="A128" s="47" t="s">
        <v>140</v>
      </c>
      <c r="B128" s="143" t="s">
        <v>289</v>
      </c>
      <c r="C128" s="143">
        <v>28</v>
      </c>
      <c r="D128" s="77">
        <v>-136.6929483</v>
      </c>
      <c r="E128" s="76"/>
      <c r="F128" s="76"/>
      <c r="G128" s="77">
        <v>-17.213233300000002</v>
      </c>
      <c r="H128" s="78"/>
      <c r="I128" s="79"/>
      <c r="J128" s="17"/>
      <c r="K128" s="17"/>
      <c r="L128" s="17"/>
      <c r="M128" s="17"/>
      <c r="N128" s="17"/>
      <c r="O128" s="17"/>
      <c r="P128" s="17"/>
      <c r="Q128" s="17"/>
      <c r="R128" s="17"/>
      <c r="S128" s="17"/>
      <c r="T128" s="17"/>
      <c r="U128" s="17"/>
      <c r="V128" s="17"/>
      <c r="W128" s="17"/>
      <c r="X128" s="17"/>
      <c r="Y128" s="17"/>
      <c r="Z128" s="17"/>
      <c r="AA128" s="17"/>
      <c r="AB128" s="17"/>
      <c r="AK128" s="17"/>
    </row>
    <row r="129" spans="1:37" ht="15" customHeight="1">
      <c r="A129" s="124" t="s">
        <v>141</v>
      </c>
      <c r="B129" s="143" t="s">
        <v>290</v>
      </c>
      <c r="C129" s="143" t="s">
        <v>103</v>
      </c>
      <c r="D129" s="81">
        <v>-137.958614</v>
      </c>
      <c r="E129" s="80"/>
      <c r="F129" s="80"/>
      <c r="G129" s="81">
        <v>-17.3727659</v>
      </c>
      <c r="H129" s="82"/>
      <c r="I129" s="83"/>
      <c r="J129" s="17"/>
      <c r="K129" s="17"/>
      <c r="L129" s="17"/>
      <c r="M129" s="17"/>
      <c r="N129" s="17"/>
      <c r="O129" s="17"/>
      <c r="P129" s="17"/>
      <c r="Q129" s="17"/>
      <c r="R129" s="17"/>
      <c r="S129" s="17"/>
      <c r="T129" s="17"/>
      <c r="U129" s="17"/>
      <c r="V129" s="17"/>
      <c r="W129" s="17"/>
      <c r="X129" s="17"/>
      <c r="Y129" s="17"/>
      <c r="Z129" s="17"/>
      <c r="AA129" s="17"/>
      <c r="AB129" s="17"/>
      <c r="AK129" s="17"/>
    </row>
    <row r="130" spans="1:37" ht="15" customHeight="1">
      <c r="A130" s="47"/>
      <c r="B130" s="143" t="s">
        <v>291</v>
      </c>
      <c r="C130" s="143" t="s">
        <v>103</v>
      </c>
      <c r="D130" s="84">
        <v>-137.44973810000002</v>
      </c>
      <c r="E130" s="82"/>
      <c r="F130" s="82"/>
      <c r="G130" s="84">
        <v>-17.398008400000002</v>
      </c>
      <c r="H130" s="82"/>
      <c r="I130" s="83"/>
      <c r="J130" s="17"/>
      <c r="K130" s="17"/>
      <c r="L130" s="17"/>
      <c r="M130" s="17"/>
      <c r="N130" s="17"/>
      <c r="O130" s="17"/>
      <c r="P130" s="17"/>
      <c r="Q130" s="17"/>
      <c r="R130" s="17"/>
      <c r="S130" s="17"/>
      <c r="T130" s="17"/>
      <c r="U130" s="17"/>
      <c r="V130" s="17"/>
      <c r="W130" s="17"/>
      <c r="X130" s="17"/>
      <c r="Y130" s="17"/>
      <c r="Z130" s="17"/>
      <c r="AA130" s="17"/>
      <c r="AB130" s="17"/>
      <c r="AK130" s="17"/>
    </row>
    <row r="131" spans="1:37" ht="15" customHeight="1">
      <c r="A131" s="47"/>
      <c r="B131" s="143" t="s">
        <v>292</v>
      </c>
      <c r="C131" s="143" t="s">
        <v>103</v>
      </c>
      <c r="D131" s="86">
        <v>-137.86025140000004</v>
      </c>
      <c r="E131" s="85">
        <f>AVERAGE(D130:D131)</f>
        <v>-137.65499475000001</v>
      </c>
      <c r="F131" s="85">
        <f>STDEV(D130:D131)</f>
        <v>0.2902767381972813</v>
      </c>
      <c r="G131" s="86">
        <v>-17.483832900000003</v>
      </c>
      <c r="H131" s="85">
        <f>AVERAGE(G130:G131)</f>
        <v>-17.440920650000002</v>
      </c>
      <c r="I131" s="87">
        <f>STDEV(G130:G131)</f>
        <v>0.060687085941945614</v>
      </c>
      <c r="J131" s="17"/>
      <c r="K131" s="17"/>
      <c r="L131" s="17"/>
      <c r="M131" s="17"/>
      <c r="N131" s="17"/>
      <c r="O131" s="17"/>
      <c r="P131" s="17"/>
      <c r="Q131" s="17"/>
      <c r="R131" s="17"/>
      <c r="S131" s="17"/>
      <c r="T131" s="17"/>
      <c r="U131" s="17"/>
      <c r="V131" s="17"/>
      <c r="W131" s="17"/>
      <c r="X131" s="17"/>
      <c r="Y131" s="17"/>
      <c r="Z131" s="17"/>
      <c r="AA131" s="17"/>
      <c r="AB131" s="17"/>
      <c r="AK131" s="17"/>
    </row>
    <row r="132" spans="1:37" ht="15" customHeight="1">
      <c r="A132" s="179" t="s">
        <v>142</v>
      </c>
      <c r="B132" s="170" t="s">
        <v>293</v>
      </c>
      <c r="C132" s="170">
        <v>29</v>
      </c>
      <c r="D132" s="77">
        <v>-121.79001070000001</v>
      </c>
      <c r="E132" s="76"/>
      <c r="F132" s="76"/>
      <c r="G132" s="77">
        <v>-15.710799700000003</v>
      </c>
      <c r="H132" s="78"/>
      <c r="I132" s="79"/>
      <c r="J132" s="17"/>
      <c r="K132" s="17"/>
      <c r="L132" s="17"/>
      <c r="M132" s="17"/>
      <c r="N132" s="17"/>
      <c r="O132" s="17"/>
      <c r="P132" s="17"/>
      <c r="Q132" s="17"/>
      <c r="R132" s="17"/>
      <c r="S132" s="17"/>
      <c r="T132" s="17"/>
      <c r="U132" s="17"/>
      <c r="V132" s="17"/>
      <c r="W132" s="17"/>
      <c r="X132" s="17"/>
      <c r="Y132" s="17"/>
      <c r="Z132" s="17"/>
      <c r="AA132" s="17"/>
      <c r="AB132" s="17"/>
      <c r="AK132" s="17"/>
    </row>
    <row r="133" spans="1:37" ht="15" customHeight="1">
      <c r="A133" s="124" t="s">
        <v>141</v>
      </c>
      <c r="B133" s="143" t="s">
        <v>294</v>
      </c>
      <c r="C133" s="143" t="s">
        <v>104</v>
      </c>
      <c r="D133" s="81">
        <v>-123.53945980000003</v>
      </c>
      <c r="E133" s="80"/>
      <c r="F133" s="80"/>
      <c r="G133" s="81">
        <v>-15.339230099999998</v>
      </c>
      <c r="H133" s="82"/>
      <c r="I133" s="83"/>
      <c r="J133" s="17"/>
      <c r="K133" s="17"/>
      <c r="L133" s="17"/>
      <c r="M133" s="17"/>
      <c r="N133" s="17"/>
      <c r="O133" s="17"/>
      <c r="P133" s="17"/>
      <c r="Q133" s="17"/>
      <c r="R133" s="17"/>
      <c r="S133" s="17"/>
      <c r="T133" s="17"/>
      <c r="U133" s="17"/>
      <c r="V133" s="17"/>
      <c r="W133" s="17"/>
      <c r="X133" s="17"/>
      <c r="Y133" s="17"/>
      <c r="Z133" s="17"/>
      <c r="AA133" s="17"/>
      <c r="AB133" s="17"/>
      <c r="AK133" s="17"/>
    </row>
    <row r="134" spans="1:37" ht="15" customHeight="1">
      <c r="A134" s="47"/>
      <c r="B134" s="143" t="s">
        <v>295</v>
      </c>
      <c r="C134" s="143" t="s">
        <v>104</v>
      </c>
      <c r="D134" s="84">
        <v>-122.0248765</v>
      </c>
      <c r="E134" s="82"/>
      <c r="F134" s="82"/>
      <c r="G134" s="84">
        <v>-15.491694800000001</v>
      </c>
      <c r="H134" s="82"/>
      <c r="I134" s="83"/>
      <c r="J134" s="17"/>
      <c r="K134" s="17"/>
      <c r="L134" s="17"/>
      <c r="M134" s="17"/>
      <c r="N134" s="17"/>
      <c r="O134" s="17"/>
      <c r="P134" s="17"/>
      <c r="Q134" s="17"/>
      <c r="R134" s="17"/>
      <c r="S134" s="17"/>
      <c r="T134" s="17"/>
      <c r="U134" s="17"/>
      <c r="V134" s="17"/>
      <c r="W134" s="17"/>
      <c r="X134" s="17"/>
      <c r="Y134" s="17"/>
      <c r="Z134" s="17"/>
      <c r="AA134" s="17"/>
      <c r="AB134" s="17"/>
      <c r="AK134" s="17"/>
    </row>
    <row r="135" spans="1:37" ht="15" customHeight="1">
      <c r="A135" s="48"/>
      <c r="B135" s="149" t="s">
        <v>296</v>
      </c>
      <c r="C135" s="149" t="s">
        <v>104</v>
      </c>
      <c r="D135" s="86">
        <v>-122.64114830000003</v>
      </c>
      <c r="E135" s="85">
        <f>AVERAGE(D134:D135)</f>
        <v>-122.33301240000002</v>
      </c>
      <c r="F135" s="85">
        <f>STDEV(D134:D135)</f>
        <v>0.4357699688293937</v>
      </c>
      <c r="G135" s="86">
        <v>-15.515927600000001</v>
      </c>
      <c r="H135" s="85">
        <f>AVERAGE(G134:G135)</f>
        <v>-15.503811200000001</v>
      </c>
      <c r="I135" s="87">
        <f>STDEV(G134:G135)</f>
        <v>0.017135177207137406</v>
      </c>
      <c r="J135" s="17"/>
      <c r="K135" s="17"/>
      <c r="L135" s="17"/>
      <c r="M135" s="17"/>
      <c r="N135" s="17"/>
      <c r="O135" s="17"/>
      <c r="P135" s="17"/>
      <c r="Q135" s="17"/>
      <c r="R135" s="17"/>
      <c r="S135" s="17"/>
      <c r="T135" s="17"/>
      <c r="U135" s="17"/>
      <c r="V135" s="17"/>
      <c r="W135" s="17"/>
      <c r="X135" s="17"/>
      <c r="Y135" s="17"/>
      <c r="Z135" s="17"/>
      <c r="AA135" s="17"/>
      <c r="AB135" s="17"/>
      <c r="AK135" s="17"/>
    </row>
    <row r="136" spans="1:37" ht="15" customHeight="1">
      <c r="A136" s="47" t="s">
        <v>143</v>
      </c>
      <c r="B136" s="143" t="s">
        <v>297</v>
      </c>
      <c r="C136" s="143">
        <v>30</v>
      </c>
      <c r="D136" s="77">
        <v>-98.0284169</v>
      </c>
      <c r="E136" s="76"/>
      <c r="F136" s="76"/>
      <c r="G136" s="77">
        <v>-12.483798499999999</v>
      </c>
      <c r="H136" s="78"/>
      <c r="I136" s="79"/>
      <c r="J136" s="17"/>
      <c r="K136" s="17"/>
      <c r="L136" s="17"/>
      <c r="M136" s="17"/>
      <c r="N136" s="17"/>
      <c r="O136" s="17"/>
      <c r="P136" s="17"/>
      <c r="Q136" s="17"/>
      <c r="R136" s="17"/>
      <c r="S136" s="17"/>
      <c r="T136" s="17"/>
      <c r="U136" s="17"/>
      <c r="V136" s="17"/>
      <c r="W136" s="17"/>
      <c r="X136" s="17"/>
      <c r="Y136" s="17"/>
      <c r="Z136" s="17"/>
      <c r="AA136" s="17"/>
      <c r="AB136" s="17"/>
      <c r="AK136" s="17"/>
    </row>
    <row r="137" spans="1:37" ht="15" customHeight="1">
      <c r="A137" s="124" t="s">
        <v>116</v>
      </c>
      <c r="B137" s="143" t="s">
        <v>298</v>
      </c>
      <c r="C137" s="143" t="s">
        <v>105</v>
      </c>
      <c r="D137" s="81">
        <v>-98.2773345</v>
      </c>
      <c r="E137" s="80"/>
      <c r="F137" s="80"/>
      <c r="G137" s="81">
        <v>-12.4171583</v>
      </c>
      <c r="H137" s="82"/>
      <c r="I137" s="83"/>
      <c r="J137" s="17"/>
      <c r="K137" s="17"/>
      <c r="L137" s="17"/>
      <c r="M137" s="17"/>
      <c r="N137" s="17"/>
      <c r="O137" s="17"/>
      <c r="P137" s="17"/>
      <c r="Q137" s="17"/>
      <c r="R137" s="17"/>
      <c r="S137" s="17"/>
      <c r="T137" s="17"/>
      <c r="U137" s="17"/>
      <c r="V137" s="17"/>
      <c r="W137" s="17"/>
      <c r="X137" s="17"/>
      <c r="Y137" s="17"/>
      <c r="Z137" s="17"/>
      <c r="AA137" s="17"/>
      <c r="AB137" s="17"/>
      <c r="AK137" s="17"/>
    </row>
    <row r="138" spans="1:37" ht="15" customHeight="1">
      <c r="A138" s="47"/>
      <c r="B138" s="143" t="s">
        <v>299</v>
      </c>
      <c r="C138" s="143" t="s">
        <v>105</v>
      </c>
      <c r="D138" s="84">
        <v>-98.09165000000002</v>
      </c>
      <c r="E138" s="82"/>
      <c r="F138" s="82"/>
      <c r="G138" s="84">
        <v>-12.246519</v>
      </c>
      <c r="H138" s="82"/>
      <c r="I138" s="83"/>
      <c r="J138" s="17"/>
      <c r="K138" s="17"/>
      <c r="L138" s="17"/>
      <c r="M138" s="17"/>
      <c r="N138" s="17"/>
      <c r="O138" s="17"/>
      <c r="P138" s="17"/>
      <c r="Q138" s="17"/>
      <c r="R138" s="17"/>
      <c r="S138" s="17"/>
      <c r="T138" s="17"/>
      <c r="U138" s="17"/>
      <c r="V138" s="17"/>
      <c r="W138" s="17"/>
      <c r="X138" s="17"/>
      <c r="Y138" s="17"/>
      <c r="Z138" s="17"/>
      <c r="AA138" s="17"/>
      <c r="AB138" s="17"/>
      <c r="AK138" s="17"/>
    </row>
    <row r="139" spans="1:37" ht="15" customHeight="1">
      <c r="A139" s="47"/>
      <c r="B139" s="143" t="s">
        <v>300</v>
      </c>
      <c r="C139" s="143" t="s">
        <v>105</v>
      </c>
      <c r="D139" s="86">
        <v>-97.4442635</v>
      </c>
      <c r="E139" s="85">
        <f>AVERAGE(D138:D139)</f>
        <v>-97.76795675000001</v>
      </c>
      <c r="F139" s="85">
        <f>STDEV(D138:D139)</f>
        <v>0.4577713841980707</v>
      </c>
      <c r="G139" s="86">
        <v>-12.327295000000003</v>
      </c>
      <c r="H139" s="85">
        <f>AVERAGE(G138:G139)</f>
        <v>-12.286907000000001</v>
      </c>
      <c r="I139" s="87">
        <f>STDEV(G138:G139)</f>
        <v>0.0571172573571272</v>
      </c>
      <c r="J139" s="17"/>
      <c r="K139" s="17"/>
      <c r="L139" s="17"/>
      <c r="M139" s="17"/>
      <c r="N139" s="17"/>
      <c r="O139" s="17"/>
      <c r="P139" s="17"/>
      <c r="Q139" s="17"/>
      <c r="R139" s="17"/>
      <c r="S139" s="17"/>
      <c r="T139" s="17"/>
      <c r="U139" s="17"/>
      <c r="V139" s="17"/>
      <c r="W139" s="17"/>
      <c r="X139" s="17"/>
      <c r="Y139" s="17"/>
      <c r="Z139" s="17"/>
      <c r="AA139" s="17"/>
      <c r="AB139" s="17"/>
      <c r="AK139" s="17"/>
    </row>
    <row r="140" spans="1:37" ht="15" customHeight="1">
      <c r="A140" s="179" t="s">
        <v>144</v>
      </c>
      <c r="B140" s="170" t="s">
        <v>301</v>
      </c>
      <c r="C140" s="170">
        <v>31</v>
      </c>
      <c r="D140" s="183">
        <v>-108.7419107</v>
      </c>
      <c r="E140" s="78"/>
      <c r="F140" s="78"/>
      <c r="G140" s="77">
        <v>-14.0478238</v>
      </c>
      <c r="H140" s="78"/>
      <c r="I140" s="79"/>
      <c r="J140" s="17"/>
      <c r="K140" s="17"/>
      <c r="L140" s="17"/>
      <c r="M140" s="17"/>
      <c r="N140" s="17"/>
      <c r="O140" s="17"/>
      <c r="P140" s="17"/>
      <c r="Q140" s="17"/>
      <c r="R140" s="17"/>
      <c r="S140" s="17"/>
      <c r="T140" s="17"/>
      <c r="U140" s="17"/>
      <c r="V140" s="17"/>
      <c r="W140" s="17"/>
      <c r="X140" s="17"/>
      <c r="Y140" s="17"/>
      <c r="Z140" s="17"/>
      <c r="AA140" s="17"/>
      <c r="AB140" s="17"/>
      <c r="AK140" s="17"/>
    </row>
    <row r="141" spans="1:37" ht="15" customHeight="1">
      <c r="A141" s="124" t="s">
        <v>131</v>
      </c>
      <c r="B141" s="143" t="s">
        <v>302</v>
      </c>
      <c r="C141" s="143" t="s">
        <v>106</v>
      </c>
      <c r="D141" s="105">
        <v>-110.93800630000001</v>
      </c>
      <c r="E141" s="82"/>
      <c r="F141" s="82"/>
      <c r="G141" s="81">
        <v>-14.139706499999999</v>
      </c>
      <c r="H141" s="82"/>
      <c r="I141" s="83"/>
      <c r="J141" s="17"/>
      <c r="K141" s="17"/>
      <c r="L141" s="17"/>
      <c r="M141" s="17"/>
      <c r="N141" s="17"/>
      <c r="O141" s="17"/>
      <c r="P141" s="17"/>
      <c r="Q141" s="17"/>
      <c r="R141" s="17"/>
      <c r="S141" s="17"/>
      <c r="T141" s="17"/>
      <c r="U141" s="17"/>
      <c r="V141" s="17"/>
      <c r="W141" s="17"/>
      <c r="X141" s="17"/>
      <c r="Y141" s="17"/>
      <c r="Z141" s="17"/>
      <c r="AA141" s="17"/>
      <c r="AB141" s="17"/>
      <c r="AK141" s="17"/>
    </row>
    <row r="142" spans="1:37" ht="15" customHeight="1">
      <c r="A142" s="47"/>
      <c r="B142" s="143" t="s">
        <v>303</v>
      </c>
      <c r="C142" s="143" t="s">
        <v>106</v>
      </c>
      <c r="D142" s="92">
        <v>-109.3903009</v>
      </c>
      <c r="E142" s="82"/>
      <c r="F142" s="82"/>
      <c r="G142" s="84">
        <v>-14.135667699999999</v>
      </c>
      <c r="H142" s="82"/>
      <c r="I142" s="83"/>
      <c r="J142" s="17"/>
      <c r="K142" s="17"/>
      <c r="L142" s="17"/>
      <c r="M142" s="17"/>
      <c r="N142" s="17"/>
      <c r="O142" s="17"/>
      <c r="P142" s="17"/>
      <c r="Q142" s="17"/>
      <c r="R142" s="17"/>
      <c r="S142" s="17"/>
      <c r="T142" s="17"/>
      <c r="U142" s="17"/>
      <c r="V142" s="17"/>
      <c r="W142" s="17"/>
      <c r="X142" s="17"/>
      <c r="Y142" s="17"/>
      <c r="Z142" s="17"/>
      <c r="AA142" s="17"/>
      <c r="AB142" s="17"/>
      <c r="AK142" s="17"/>
    </row>
    <row r="143" spans="1:37" ht="15" customHeight="1">
      <c r="A143" s="48"/>
      <c r="B143" s="143" t="s">
        <v>304</v>
      </c>
      <c r="C143" s="149" t="s">
        <v>106</v>
      </c>
      <c r="D143" s="95">
        <v>-108.7670032</v>
      </c>
      <c r="E143" s="85">
        <f>AVERAGE(D142:D143)</f>
        <v>-109.07865205</v>
      </c>
      <c r="F143" s="85">
        <f>STDEV(D142:D143)</f>
        <v>0.44073803036816006</v>
      </c>
      <c r="G143" s="86">
        <v>-14.084173</v>
      </c>
      <c r="H143" s="85">
        <f>AVERAGE(G142:G143)</f>
        <v>-14.10992035</v>
      </c>
      <c r="I143" s="87">
        <f>STDEV(G142:G143)</f>
        <v>0.036412251565166365</v>
      </c>
      <c r="J143" s="17"/>
      <c r="K143" s="17"/>
      <c r="L143" s="17"/>
      <c r="M143" s="17"/>
      <c r="N143" s="17"/>
      <c r="O143" s="17"/>
      <c r="P143" s="17"/>
      <c r="Q143" s="17"/>
      <c r="R143" s="17"/>
      <c r="S143" s="17"/>
      <c r="T143" s="17"/>
      <c r="U143" s="17"/>
      <c r="V143" s="17"/>
      <c r="W143" s="17"/>
      <c r="X143" s="17"/>
      <c r="Y143" s="17"/>
      <c r="Z143" s="17"/>
      <c r="AA143" s="17"/>
      <c r="AB143" s="17"/>
      <c r="AK143" s="17"/>
    </row>
    <row r="144" spans="1:10" ht="9.75" customHeight="1">
      <c r="A144" s="191"/>
      <c r="B144" s="191"/>
      <c r="C144" s="191"/>
      <c r="D144" s="191"/>
      <c r="E144" s="191"/>
      <c r="F144" s="191"/>
      <c r="G144" s="191"/>
      <c r="H144" s="191"/>
      <c r="I144" s="26"/>
      <c r="J144" s="8"/>
    </row>
    <row r="145" spans="1:28" s="19" customFormat="1" ht="19.5" customHeight="1">
      <c r="A145" s="192" t="s">
        <v>72</v>
      </c>
      <c r="B145" s="193"/>
      <c r="C145" s="193"/>
      <c r="D145" s="193"/>
      <c r="E145" s="193"/>
      <c r="F145" s="193"/>
      <c r="G145" s="193"/>
      <c r="H145" s="193"/>
      <c r="I145" s="194"/>
      <c r="J145" s="22"/>
      <c r="K145" s="22"/>
      <c r="L145" s="22"/>
      <c r="M145" s="22"/>
      <c r="N145" s="22"/>
      <c r="O145" s="22"/>
      <c r="P145" s="22"/>
      <c r="Q145" s="22"/>
      <c r="R145" s="22"/>
      <c r="S145" s="22"/>
      <c r="T145" s="22"/>
      <c r="U145" s="22"/>
      <c r="V145" s="22"/>
      <c r="W145" s="22"/>
      <c r="X145" s="22"/>
      <c r="Y145" s="22"/>
      <c r="Z145" s="22"/>
      <c r="AA145" s="22"/>
      <c r="AB145" s="22"/>
    </row>
    <row r="146" spans="1:28" s="19" customFormat="1" ht="12" customHeight="1">
      <c r="A146" s="195"/>
      <c r="B146" s="196"/>
      <c r="C146" s="196"/>
      <c r="D146" s="196"/>
      <c r="E146" s="196"/>
      <c r="F146" s="196"/>
      <c r="G146" s="196"/>
      <c r="H146" s="196"/>
      <c r="I146" s="197"/>
      <c r="J146" s="22"/>
      <c r="K146" s="22"/>
      <c r="L146" s="22"/>
      <c r="M146" s="22"/>
      <c r="N146" s="22"/>
      <c r="O146" s="22"/>
      <c r="P146" s="22"/>
      <c r="Q146" s="22"/>
      <c r="R146" s="22"/>
      <c r="S146" s="22"/>
      <c r="T146" s="22"/>
      <c r="U146" s="22"/>
      <c r="V146" s="22"/>
      <c r="W146" s="22"/>
      <c r="X146" s="22"/>
      <c r="Y146" s="22"/>
      <c r="Z146" s="22"/>
      <c r="AA146" s="22"/>
      <c r="AB146" s="22"/>
    </row>
    <row r="147" spans="1:28" s="19" customFormat="1" ht="12" customHeight="1">
      <c r="A147" s="198"/>
      <c r="B147" s="199"/>
      <c r="C147" s="199"/>
      <c r="D147" s="199"/>
      <c r="E147" s="199"/>
      <c r="F147" s="199"/>
      <c r="G147" s="199"/>
      <c r="H147" s="199"/>
      <c r="I147" s="200"/>
      <c r="J147" s="22"/>
      <c r="K147" s="22"/>
      <c r="L147" s="22"/>
      <c r="M147" s="22"/>
      <c r="N147" s="22"/>
      <c r="O147" s="22"/>
      <c r="P147" s="22"/>
      <c r="Q147" s="22"/>
      <c r="R147" s="22"/>
      <c r="S147" s="22"/>
      <c r="T147" s="22"/>
      <c r="U147" s="22"/>
      <c r="V147" s="22"/>
      <c r="W147" s="22"/>
      <c r="X147" s="22"/>
      <c r="Y147" s="22"/>
      <c r="Z147" s="22"/>
      <c r="AA147" s="22"/>
      <c r="AB147" s="22"/>
    </row>
    <row r="148" spans="1:28" s="19" customFormat="1" ht="13.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sheetData>
  <sheetProtection/>
  <mergeCells count="7">
    <mergeCell ref="A1:H1"/>
    <mergeCell ref="A2:H2"/>
    <mergeCell ref="A144:H144"/>
    <mergeCell ref="A145:I147"/>
    <mergeCell ref="H4:I4"/>
    <mergeCell ref="H6:I6"/>
    <mergeCell ref="H8:I8"/>
  </mergeCells>
  <printOptions/>
  <pageMargins left="1.05" right="0.48" top="0.44" bottom="0.5" header="0.5" footer="0.25"/>
  <pageSetup horizontalDpi="300" verticalDpi="300" orientation="portrait" r:id="rId2"/>
  <headerFooter alignWithMargins="0">
    <oddHeader>&amp;RPage &amp;P of &amp;N</oddHeader>
  </headerFooter>
  <drawing r:id="rId1"/>
</worksheet>
</file>

<file path=xl/worksheets/sheet3.xml><?xml version="1.0" encoding="utf-8"?>
<worksheet xmlns="http://schemas.openxmlformats.org/spreadsheetml/2006/main" xmlns:r="http://schemas.openxmlformats.org/officeDocument/2006/relationships">
  <dimension ref="A1:M102"/>
  <sheetViews>
    <sheetView zoomScale="115" zoomScaleNormal="115" zoomScalePageLayoutView="0" workbookViewId="0" topLeftCell="A1">
      <pane ySplit="12" topLeftCell="A13" activePane="bottomLeft" state="frozen"/>
      <selection pane="topLeft" activeCell="L29" sqref="L29"/>
      <selection pane="bottomLeft" activeCell="A1" sqref="A1"/>
    </sheetView>
  </sheetViews>
  <sheetFormatPr defaultColWidth="9.140625" defaultRowHeight="12.75"/>
  <cols>
    <col min="1" max="1" width="7.421875" style="0" customWidth="1"/>
    <col min="2" max="2" width="9.7109375" style="0" customWidth="1"/>
    <col min="3" max="3" width="9.8515625" style="0" customWidth="1"/>
    <col min="5" max="5" width="8.8515625" style="0" customWidth="1"/>
    <col min="6" max="6" width="6.57421875" style="0" customWidth="1"/>
    <col min="7" max="7" width="9.57421875" style="0" bestFit="1" customWidth="1"/>
    <col min="8" max="8" width="9.8515625" style="0" customWidth="1"/>
    <col min="9" max="9" width="7.00390625" style="0" customWidth="1"/>
  </cols>
  <sheetData>
    <row r="1" ht="18" customHeight="1">
      <c r="A1" s="29" t="s">
        <v>54</v>
      </c>
    </row>
    <row r="2" spans="1:6" ht="18" customHeight="1">
      <c r="A2" s="29" t="s">
        <v>30</v>
      </c>
      <c r="B2" s="7"/>
      <c r="C2" s="7"/>
      <c r="D2" s="7"/>
      <c r="E2" s="7"/>
      <c r="F2" s="7"/>
    </row>
    <row r="3" spans="1:6" ht="9.75" customHeight="1">
      <c r="A3" s="29"/>
      <c r="B3" s="7"/>
      <c r="C3" s="7"/>
      <c r="D3" s="7"/>
      <c r="E3" s="7"/>
      <c r="F3" s="7"/>
    </row>
    <row r="4" ht="9.75" customHeight="1"/>
    <row r="5" spans="2:8" ht="15" customHeight="1">
      <c r="B5" s="36" t="s">
        <v>14</v>
      </c>
      <c r="C5" s="43" t="s">
        <v>24</v>
      </c>
      <c r="D5" s="33"/>
      <c r="F5" s="49"/>
      <c r="G5" s="36" t="s">
        <v>35</v>
      </c>
      <c r="H5" s="67">
        <v>40829</v>
      </c>
    </row>
    <row r="6" spans="2:8" ht="9" customHeight="1">
      <c r="B6" s="31"/>
      <c r="C6" s="32"/>
      <c r="D6" s="33"/>
      <c r="F6" s="32"/>
      <c r="G6" s="50"/>
      <c r="H6" s="50"/>
    </row>
    <row r="7" spans="2:9" ht="15" customHeight="1">
      <c r="B7" s="42" t="s">
        <v>32</v>
      </c>
      <c r="C7" s="206" t="s">
        <v>78</v>
      </c>
      <c r="D7" s="204"/>
      <c r="F7" s="32"/>
      <c r="G7" s="36" t="s">
        <v>18</v>
      </c>
      <c r="H7" s="206" t="s">
        <v>80</v>
      </c>
      <c r="I7" s="207"/>
    </row>
    <row r="8" spans="2:8" ht="9" customHeight="1">
      <c r="B8" s="42"/>
      <c r="C8" s="41"/>
      <c r="D8" s="33"/>
      <c r="F8" s="32"/>
      <c r="G8" s="50"/>
      <c r="H8" s="50"/>
    </row>
    <row r="9" spans="2:8" ht="13.5" customHeight="1">
      <c r="B9" s="36" t="s">
        <v>27</v>
      </c>
      <c r="C9" s="208" t="s">
        <v>71</v>
      </c>
      <c r="D9" s="204"/>
      <c r="F9" s="32"/>
      <c r="G9" s="36" t="s">
        <v>15</v>
      </c>
      <c r="H9" s="43" t="s">
        <v>23</v>
      </c>
    </row>
    <row r="10" spans="2:6" ht="6" customHeight="1">
      <c r="B10" s="36"/>
      <c r="C10" s="154"/>
      <c r="D10" s="32"/>
      <c r="F10" s="32"/>
    </row>
    <row r="11" spans="1:6" ht="21.75" customHeight="1">
      <c r="A11" s="16"/>
      <c r="B11" s="23"/>
      <c r="C11" s="19"/>
      <c r="D11" s="19"/>
      <c r="E11" s="19"/>
      <c r="F11" s="19"/>
    </row>
    <row r="12" spans="1:9" ht="21.75" customHeight="1">
      <c r="A12" s="16"/>
      <c r="B12" s="10"/>
      <c r="C12" s="51" t="s">
        <v>31</v>
      </c>
      <c r="D12" s="68"/>
      <c r="E12" s="74" t="s">
        <v>47</v>
      </c>
      <c r="F12" s="69"/>
      <c r="G12" s="71"/>
      <c r="H12" s="74" t="s">
        <v>48</v>
      </c>
      <c r="I12" s="70"/>
    </row>
    <row r="13" spans="1:9" ht="31.5" customHeight="1">
      <c r="A13" s="44" t="s">
        <v>25</v>
      </c>
      <c r="B13" s="46" t="s">
        <v>33</v>
      </c>
      <c r="C13" s="54" t="s">
        <v>29</v>
      </c>
      <c r="D13" s="44" t="s">
        <v>67</v>
      </c>
      <c r="E13" s="52" t="s">
        <v>43</v>
      </c>
      <c r="F13" s="73" t="s">
        <v>45</v>
      </c>
      <c r="G13" s="44" t="s">
        <v>67</v>
      </c>
      <c r="H13" s="52" t="s">
        <v>43</v>
      </c>
      <c r="I13" s="53" t="s">
        <v>44</v>
      </c>
    </row>
    <row r="14" spans="1:9" ht="21.75" customHeight="1">
      <c r="A14" s="125"/>
      <c r="B14" s="126"/>
      <c r="C14" s="127"/>
      <c r="D14" s="129"/>
      <c r="E14" s="133" t="s">
        <v>51</v>
      </c>
      <c r="F14" s="128"/>
      <c r="G14" s="128"/>
      <c r="H14" s="129"/>
      <c r="I14" s="130"/>
    </row>
    <row r="15" spans="1:9" ht="15" customHeight="1">
      <c r="A15" s="56" t="s">
        <v>37</v>
      </c>
      <c r="B15" s="142" t="s">
        <v>145</v>
      </c>
      <c r="C15" s="142"/>
      <c r="D15" s="101">
        <v>-86.941</v>
      </c>
      <c r="E15" s="97"/>
      <c r="F15" s="98"/>
      <c r="G15" s="101">
        <v>-14.007</v>
      </c>
      <c r="H15" s="99"/>
      <c r="I15" s="100"/>
    </row>
    <row r="16" spans="1:9" ht="15" customHeight="1">
      <c r="A16" s="55"/>
      <c r="B16" s="142" t="s">
        <v>146</v>
      </c>
      <c r="C16" s="142"/>
      <c r="D16" s="101">
        <v>-83.022</v>
      </c>
      <c r="E16" s="97"/>
      <c r="F16" s="97"/>
      <c r="G16" s="101">
        <v>-13.684</v>
      </c>
      <c r="H16" s="99"/>
      <c r="I16" s="100"/>
    </row>
    <row r="17" spans="1:12" ht="15" customHeight="1">
      <c r="A17" s="55"/>
      <c r="B17" s="142" t="s">
        <v>147</v>
      </c>
      <c r="C17" s="142"/>
      <c r="D17" s="91">
        <v>-82.632</v>
      </c>
      <c r="E17" s="80"/>
      <c r="F17" s="80"/>
      <c r="G17" s="91">
        <v>-13.341</v>
      </c>
      <c r="H17" s="99"/>
      <c r="I17" s="100"/>
      <c r="K17" s="171"/>
      <c r="L17" s="171"/>
    </row>
    <row r="18" spans="1:12" ht="15" customHeight="1">
      <c r="A18" s="55"/>
      <c r="B18" s="142" t="s">
        <v>148</v>
      </c>
      <c r="C18" s="142"/>
      <c r="D18" s="103">
        <v>-81.143</v>
      </c>
      <c r="E18" s="136"/>
      <c r="F18" s="157"/>
      <c r="G18" s="103">
        <v>-13.617</v>
      </c>
      <c r="H18" s="136"/>
      <c r="I18" s="100"/>
      <c r="K18" s="136"/>
      <c r="L18" s="136"/>
    </row>
    <row r="19" spans="1:12" ht="15" customHeight="1">
      <c r="A19" s="55"/>
      <c r="B19" s="142" t="s">
        <v>149</v>
      </c>
      <c r="C19" s="142"/>
      <c r="D19" s="103">
        <v>-82.597</v>
      </c>
      <c r="E19" s="136"/>
      <c r="F19" s="157"/>
      <c r="G19" s="103">
        <v>-13.396</v>
      </c>
      <c r="H19" s="98"/>
      <c r="I19" s="100"/>
      <c r="K19" s="136"/>
      <c r="L19" s="136"/>
    </row>
    <row r="20" spans="1:13" ht="15" customHeight="1">
      <c r="A20" s="55"/>
      <c r="B20" s="142" t="s">
        <v>150</v>
      </c>
      <c r="C20" s="142"/>
      <c r="D20" s="160">
        <v>-81.845</v>
      </c>
      <c r="E20" s="136"/>
      <c r="F20" s="165"/>
      <c r="G20" s="160">
        <v>-13.372</v>
      </c>
      <c r="H20" s="136"/>
      <c r="I20" s="161"/>
      <c r="K20" s="159"/>
      <c r="L20" s="159"/>
      <c r="M20" s="8"/>
    </row>
    <row r="21" spans="1:13" ht="10.5" customHeight="1">
      <c r="A21" s="55"/>
      <c r="B21" s="142"/>
      <c r="C21" s="142"/>
      <c r="D21" s="160"/>
      <c r="E21" s="136"/>
      <c r="F21" s="165"/>
      <c r="G21" s="160"/>
      <c r="H21" s="136"/>
      <c r="I21" s="161"/>
      <c r="K21" s="159"/>
      <c r="L21" s="159"/>
      <c r="M21" s="8"/>
    </row>
    <row r="22" spans="1:13" ht="15" customHeight="1">
      <c r="A22" s="55"/>
      <c r="B22" s="142" t="s">
        <v>253</v>
      </c>
      <c r="C22" s="142"/>
      <c r="D22" s="81">
        <v>-84.724</v>
      </c>
      <c r="E22" s="175"/>
      <c r="F22" s="167"/>
      <c r="G22" s="81">
        <v>-13.942</v>
      </c>
      <c r="H22" s="136"/>
      <c r="I22" s="161"/>
      <c r="K22" s="159"/>
      <c r="L22" s="159"/>
      <c r="M22" s="8"/>
    </row>
    <row r="23" spans="1:13" ht="15" customHeight="1">
      <c r="A23" s="55"/>
      <c r="B23" s="142" t="s">
        <v>254</v>
      </c>
      <c r="C23" s="142"/>
      <c r="D23" s="81">
        <v>-84.237</v>
      </c>
      <c r="E23" s="175"/>
      <c r="F23" s="167"/>
      <c r="G23" s="81">
        <v>-13.673</v>
      </c>
      <c r="H23" s="136"/>
      <c r="I23" s="161"/>
      <c r="K23" s="159"/>
      <c r="L23" s="159"/>
      <c r="M23" s="8"/>
    </row>
    <row r="24" spans="1:13" ht="15" customHeight="1">
      <c r="A24" s="55"/>
      <c r="B24" s="142" t="s">
        <v>255</v>
      </c>
      <c r="C24" s="142"/>
      <c r="D24" s="81">
        <v>-82.36</v>
      </c>
      <c r="E24" s="175"/>
      <c r="F24" s="167"/>
      <c r="G24" s="81">
        <v>-13.843</v>
      </c>
      <c r="H24" s="136"/>
      <c r="I24" s="161"/>
      <c r="K24" s="159"/>
      <c r="L24" s="159"/>
      <c r="M24" s="8"/>
    </row>
    <row r="25" spans="1:13" ht="15" customHeight="1">
      <c r="A25" s="55"/>
      <c r="B25" s="142" t="s">
        <v>256</v>
      </c>
      <c r="C25" s="142"/>
      <c r="D25" s="160">
        <v>-83.128</v>
      </c>
      <c r="E25" s="136"/>
      <c r="F25" s="165"/>
      <c r="G25" s="160">
        <v>-13.565</v>
      </c>
      <c r="H25" s="136"/>
      <c r="I25" s="161"/>
      <c r="K25" s="159"/>
      <c r="L25" s="159"/>
      <c r="M25" s="8"/>
    </row>
    <row r="26" spans="1:13" ht="15" customHeight="1">
      <c r="A26" s="55"/>
      <c r="B26" s="142" t="s">
        <v>257</v>
      </c>
      <c r="C26" s="142"/>
      <c r="D26" s="160">
        <v>-82.799</v>
      </c>
      <c r="E26" s="136"/>
      <c r="F26" s="165"/>
      <c r="G26" s="160">
        <v>-13.59</v>
      </c>
      <c r="H26" s="136"/>
      <c r="I26" s="161"/>
      <c r="K26" s="159"/>
      <c r="L26" s="159"/>
      <c r="M26" s="8"/>
    </row>
    <row r="27" spans="1:13" ht="15" customHeight="1">
      <c r="A27" s="55"/>
      <c r="B27" s="142" t="s">
        <v>258</v>
      </c>
      <c r="C27" s="142"/>
      <c r="D27" s="160">
        <v>-82.505</v>
      </c>
      <c r="E27" s="136"/>
      <c r="F27" s="165"/>
      <c r="G27" s="160">
        <v>-13.485</v>
      </c>
      <c r="H27" s="136"/>
      <c r="I27" s="161"/>
      <c r="K27" s="159"/>
      <c r="L27" s="159"/>
      <c r="M27" s="8"/>
    </row>
    <row r="28" spans="1:13" ht="15" customHeight="1">
      <c r="A28" s="55"/>
      <c r="B28" s="142"/>
      <c r="C28" s="142"/>
      <c r="D28" s="160"/>
      <c r="E28" s="136"/>
      <c r="F28" s="165"/>
      <c r="G28" s="160"/>
      <c r="H28" s="136"/>
      <c r="I28" s="161"/>
      <c r="K28" s="171"/>
      <c r="L28" s="171"/>
      <c r="M28" s="8"/>
    </row>
    <row r="29" spans="1:13" ht="15" customHeight="1">
      <c r="A29" s="55"/>
      <c r="B29" s="143" t="s">
        <v>305</v>
      </c>
      <c r="C29" s="142"/>
      <c r="D29" s="101">
        <v>-81.144</v>
      </c>
      <c r="E29" s="98"/>
      <c r="F29" s="167"/>
      <c r="G29" s="101">
        <v>-13.587</v>
      </c>
      <c r="H29" s="136"/>
      <c r="I29" s="161"/>
      <c r="K29" s="171"/>
      <c r="L29" s="171"/>
      <c r="M29" s="8"/>
    </row>
    <row r="30" spans="1:13" ht="15" customHeight="1">
      <c r="A30" s="55"/>
      <c r="B30" s="143" t="s">
        <v>306</v>
      </c>
      <c r="C30" s="142"/>
      <c r="D30" s="101">
        <v>-81.281</v>
      </c>
      <c r="E30" s="97"/>
      <c r="F30" s="102"/>
      <c r="G30" s="101">
        <v>-13.231</v>
      </c>
      <c r="H30" s="136"/>
      <c r="I30" s="161"/>
      <c r="K30" s="171"/>
      <c r="L30" s="171"/>
      <c r="M30" s="8"/>
    </row>
    <row r="31" spans="1:13" ht="15" customHeight="1">
      <c r="A31" s="55"/>
      <c r="B31" s="143" t="s">
        <v>307</v>
      </c>
      <c r="C31" s="141"/>
      <c r="D31" s="91">
        <v>-81.67</v>
      </c>
      <c r="E31" s="80"/>
      <c r="F31" s="80"/>
      <c r="G31" s="91">
        <v>-13.266</v>
      </c>
      <c r="H31" s="136"/>
      <c r="I31" s="161"/>
      <c r="K31" s="136"/>
      <c r="L31" s="136"/>
      <c r="M31" s="8"/>
    </row>
    <row r="32" spans="1:13" ht="15" customHeight="1">
      <c r="A32" s="55"/>
      <c r="B32" s="143" t="s">
        <v>308</v>
      </c>
      <c r="C32" s="141"/>
      <c r="D32" s="92">
        <v>-81.505</v>
      </c>
      <c r="E32" s="98"/>
      <c r="F32" s="102"/>
      <c r="G32" s="92">
        <v>-13.411</v>
      </c>
      <c r="H32" s="136"/>
      <c r="I32" s="161"/>
      <c r="K32" s="8"/>
      <c r="L32" s="8"/>
      <c r="M32" s="8"/>
    </row>
    <row r="33" spans="1:13" ht="15" customHeight="1">
      <c r="A33" s="55"/>
      <c r="B33" s="143" t="s">
        <v>309</v>
      </c>
      <c r="C33" s="141"/>
      <c r="D33" s="92">
        <v>-81.615</v>
      </c>
      <c r="E33" s="171"/>
      <c r="F33" s="172"/>
      <c r="G33" s="92">
        <v>-13.326</v>
      </c>
      <c r="H33" s="136"/>
      <c r="I33" s="161"/>
      <c r="K33" s="182"/>
      <c r="L33" s="182"/>
      <c r="M33" s="8"/>
    </row>
    <row r="34" spans="1:13" ht="15" customHeight="1">
      <c r="A34" s="55"/>
      <c r="B34" s="143" t="s">
        <v>310</v>
      </c>
      <c r="C34" s="141"/>
      <c r="D34" s="103">
        <v>-82.021</v>
      </c>
      <c r="E34" s="136"/>
      <c r="F34" s="157"/>
      <c r="G34" s="103">
        <v>-13.302</v>
      </c>
      <c r="H34" s="136"/>
      <c r="I34" s="161"/>
      <c r="K34" s="8"/>
      <c r="L34" s="8"/>
      <c r="M34" s="8"/>
    </row>
    <row r="35" spans="1:12" ht="15" customHeight="1">
      <c r="A35" s="55"/>
      <c r="B35" s="108"/>
      <c r="C35" s="108"/>
      <c r="D35" s="104"/>
      <c r="E35" s="107"/>
      <c r="F35" s="107"/>
      <c r="G35" s="105"/>
      <c r="H35" s="107"/>
      <c r="I35" s="100"/>
      <c r="K35" s="8"/>
      <c r="L35" s="8"/>
    </row>
    <row r="36" spans="1:12" ht="13.5" customHeight="1">
      <c r="A36" s="56" t="s">
        <v>39</v>
      </c>
      <c r="B36" s="143"/>
      <c r="C36" s="143"/>
      <c r="D36" s="104">
        <v>-82.12866666666667</v>
      </c>
      <c r="E36" s="107"/>
      <c r="F36" s="140">
        <v>-65.59</v>
      </c>
      <c r="G36" s="104">
        <v>-13.451555555555554</v>
      </c>
      <c r="H36" s="107"/>
      <c r="I36" s="100">
        <v>-9.4</v>
      </c>
      <c r="K36" s="8"/>
      <c r="L36" s="8"/>
    </row>
    <row r="37" spans="1:13" ht="13.5" customHeight="1">
      <c r="A37" s="56" t="s">
        <v>40</v>
      </c>
      <c r="B37" s="143"/>
      <c r="C37" s="143"/>
      <c r="D37" s="104">
        <v>0.6638324336746518</v>
      </c>
      <c r="E37" s="107"/>
      <c r="F37" s="140"/>
      <c r="G37" s="104">
        <v>0.11711010963109389</v>
      </c>
      <c r="H37" s="107"/>
      <c r="I37" s="100"/>
      <c r="K37" s="8"/>
      <c r="L37" s="8"/>
      <c r="M37" s="8"/>
    </row>
    <row r="38" spans="1:13" ht="10.5" customHeight="1">
      <c r="A38" s="113"/>
      <c r="B38" s="144"/>
      <c r="C38" s="144"/>
      <c r="D38" s="145"/>
      <c r="E38" s="114"/>
      <c r="F38" s="146"/>
      <c r="G38" s="145"/>
      <c r="H38" s="114"/>
      <c r="I38" s="115"/>
      <c r="K38" s="8"/>
      <c r="L38" s="8"/>
      <c r="M38" s="8"/>
    </row>
    <row r="39" spans="1:13" ht="15" customHeight="1">
      <c r="A39" s="169" t="s">
        <v>42</v>
      </c>
      <c r="B39" s="143" t="s">
        <v>157</v>
      </c>
      <c r="C39" s="143"/>
      <c r="D39" s="101">
        <v>-136.992</v>
      </c>
      <c r="E39" s="137"/>
      <c r="F39" s="98"/>
      <c r="G39" s="101">
        <v>-36.838</v>
      </c>
      <c r="H39" s="107"/>
      <c r="I39" s="100"/>
      <c r="K39" s="8"/>
      <c r="L39" s="136"/>
      <c r="M39" s="136"/>
    </row>
    <row r="40" spans="1:13" ht="15" customHeight="1">
      <c r="A40" s="56"/>
      <c r="B40" s="143" t="s">
        <v>158</v>
      </c>
      <c r="C40" s="142"/>
      <c r="D40" s="101">
        <v>-138.801</v>
      </c>
      <c r="E40" s="97"/>
      <c r="F40" s="98"/>
      <c r="G40" s="101">
        <v>-37.487</v>
      </c>
      <c r="H40" s="107"/>
      <c r="I40" s="100"/>
      <c r="K40" s="8"/>
      <c r="L40" s="136"/>
      <c r="M40" s="136"/>
    </row>
    <row r="41" spans="1:13" ht="15" customHeight="1">
      <c r="A41" s="56"/>
      <c r="B41" s="143" t="s">
        <v>159</v>
      </c>
      <c r="C41" s="142"/>
      <c r="D41" s="104">
        <v>-138.981</v>
      </c>
      <c r="E41" s="107"/>
      <c r="F41" s="107"/>
      <c r="G41" s="104">
        <v>-38.761</v>
      </c>
      <c r="H41" s="107"/>
      <c r="I41" s="100"/>
      <c r="K41" s="8"/>
      <c r="L41" s="136"/>
      <c r="M41" s="136"/>
    </row>
    <row r="42" spans="1:13" ht="15" customHeight="1">
      <c r="A42" s="55"/>
      <c r="B42" s="143" t="s">
        <v>160</v>
      </c>
      <c r="C42" s="142"/>
      <c r="D42" s="92">
        <v>-138.54</v>
      </c>
      <c r="E42" s="159"/>
      <c r="F42" s="157"/>
      <c r="G42" s="92">
        <v>-38.794</v>
      </c>
      <c r="H42" s="107"/>
      <c r="I42" s="147"/>
      <c r="K42" s="8"/>
      <c r="L42" s="136"/>
      <c r="M42" s="136"/>
    </row>
    <row r="43" spans="1:13" ht="15" customHeight="1">
      <c r="A43" s="55"/>
      <c r="B43" s="143" t="s">
        <v>161</v>
      </c>
      <c r="C43" s="142"/>
      <c r="D43" s="103">
        <v>-138.895</v>
      </c>
      <c r="E43" s="159"/>
      <c r="F43" s="157"/>
      <c r="G43" s="103">
        <v>-38.951</v>
      </c>
      <c r="H43" s="107"/>
      <c r="I43" s="147"/>
      <c r="K43" s="182"/>
      <c r="L43" s="136"/>
      <c r="M43" s="136"/>
    </row>
    <row r="44" spans="1:13" ht="15" customHeight="1">
      <c r="A44" s="55"/>
      <c r="B44" s="143" t="s">
        <v>162</v>
      </c>
      <c r="C44" s="142"/>
      <c r="D44" s="103">
        <v>-138.845</v>
      </c>
      <c r="E44" s="97"/>
      <c r="F44" s="102"/>
      <c r="G44" s="103">
        <v>-38.854</v>
      </c>
      <c r="H44" s="107"/>
      <c r="I44" s="147"/>
      <c r="K44" s="8"/>
      <c r="L44" s="136"/>
      <c r="M44" s="136"/>
    </row>
    <row r="45" spans="1:13" ht="15" customHeight="1">
      <c r="A45" s="55"/>
      <c r="B45" s="143"/>
      <c r="C45" s="142"/>
      <c r="D45" s="103"/>
      <c r="E45" s="97"/>
      <c r="F45" s="102"/>
      <c r="G45" s="103"/>
      <c r="H45" s="107"/>
      <c r="I45" s="147"/>
      <c r="K45" s="8"/>
      <c r="L45" s="136"/>
      <c r="M45" s="136"/>
    </row>
    <row r="46" spans="1:13" ht="15" customHeight="1">
      <c r="A46" s="55"/>
      <c r="B46" s="143" t="s">
        <v>205</v>
      </c>
      <c r="C46" s="142"/>
      <c r="D46" s="101">
        <v>-138.388</v>
      </c>
      <c r="E46" s="97"/>
      <c r="F46" s="102"/>
      <c r="G46" s="101">
        <v>-36.893</v>
      </c>
      <c r="H46" s="107"/>
      <c r="I46" s="147"/>
      <c r="K46" s="8"/>
      <c r="L46" s="175"/>
      <c r="M46" s="8"/>
    </row>
    <row r="47" spans="1:13" ht="15" customHeight="1">
      <c r="A47" s="55"/>
      <c r="B47" s="143" t="s">
        <v>206</v>
      </c>
      <c r="C47" s="142"/>
      <c r="D47" s="101">
        <v>-138.495</v>
      </c>
      <c r="E47" s="97"/>
      <c r="F47" s="102"/>
      <c r="G47" s="101">
        <v>-38.232</v>
      </c>
      <c r="H47" s="107"/>
      <c r="I47" s="147"/>
      <c r="K47" s="8"/>
      <c r="L47" s="8"/>
      <c r="M47" s="8"/>
    </row>
    <row r="48" spans="1:13" ht="15" customHeight="1">
      <c r="A48" s="55"/>
      <c r="B48" s="143" t="s">
        <v>207</v>
      </c>
      <c r="C48" s="142"/>
      <c r="D48" s="101">
        <v>-137.256</v>
      </c>
      <c r="E48" s="97"/>
      <c r="F48" s="102"/>
      <c r="G48" s="101">
        <v>-38.782</v>
      </c>
      <c r="H48" s="107"/>
      <c r="I48" s="147"/>
      <c r="K48" s="8"/>
      <c r="L48" s="8"/>
      <c r="M48" s="8"/>
    </row>
    <row r="49" spans="1:13" ht="15" customHeight="1">
      <c r="A49" s="55"/>
      <c r="B49" s="143" t="s">
        <v>208</v>
      </c>
      <c r="C49" s="142"/>
      <c r="D49" s="103">
        <v>-139.039</v>
      </c>
      <c r="E49" s="97"/>
      <c r="F49" s="102"/>
      <c r="G49" s="103">
        <v>-38.643</v>
      </c>
      <c r="H49" s="107"/>
      <c r="I49" s="147"/>
      <c r="K49" s="8"/>
      <c r="L49" s="8"/>
      <c r="M49" s="8"/>
    </row>
    <row r="50" spans="1:13" ht="15" customHeight="1">
      <c r="A50" s="55"/>
      <c r="B50" s="143" t="s">
        <v>209</v>
      </c>
      <c r="C50" s="142"/>
      <c r="D50" s="103">
        <v>-138.792</v>
      </c>
      <c r="E50" s="97"/>
      <c r="F50" s="102"/>
      <c r="G50" s="103">
        <v>-38.725</v>
      </c>
      <c r="H50" s="107"/>
      <c r="I50" s="147"/>
      <c r="K50" s="8"/>
      <c r="L50" s="8"/>
      <c r="M50" s="8"/>
    </row>
    <row r="51" spans="1:13" ht="15" customHeight="1">
      <c r="A51" s="55"/>
      <c r="B51" s="143" t="s">
        <v>210</v>
      </c>
      <c r="C51" s="142"/>
      <c r="D51" s="103">
        <v>-138.746</v>
      </c>
      <c r="E51" s="97"/>
      <c r="F51" s="102"/>
      <c r="G51" s="103">
        <v>-38.569</v>
      </c>
      <c r="H51" s="107"/>
      <c r="I51" s="147"/>
      <c r="K51" s="8"/>
      <c r="L51" s="8"/>
      <c r="M51" s="8"/>
    </row>
    <row r="52" spans="1:13" ht="15" customHeight="1">
      <c r="A52" s="55"/>
      <c r="B52" s="143"/>
      <c r="C52" s="142"/>
      <c r="D52" s="101"/>
      <c r="E52" s="97"/>
      <c r="F52" s="102"/>
      <c r="G52" s="101"/>
      <c r="H52" s="107"/>
      <c r="I52" s="147"/>
      <c r="K52" s="8"/>
      <c r="L52" s="8"/>
      <c r="M52" s="8"/>
    </row>
    <row r="53" spans="1:13" ht="15" customHeight="1">
      <c r="A53" s="55"/>
      <c r="B53" s="143" t="s">
        <v>317</v>
      </c>
      <c r="C53" s="142"/>
      <c r="D53" s="101">
        <v>-132.918</v>
      </c>
      <c r="E53" s="159"/>
      <c r="F53" s="157"/>
      <c r="G53" s="101">
        <v>-34.309</v>
      </c>
      <c r="H53" s="107"/>
      <c r="I53" s="147"/>
      <c r="K53" s="8"/>
      <c r="L53" s="8"/>
      <c r="M53" s="8"/>
    </row>
    <row r="54" spans="1:13" ht="15" customHeight="1">
      <c r="A54" s="55"/>
      <c r="B54" s="143" t="s">
        <v>318</v>
      </c>
      <c r="C54" s="142"/>
      <c r="D54" s="101">
        <v>-137.526</v>
      </c>
      <c r="E54" s="159"/>
      <c r="F54" s="157"/>
      <c r="G54" s="101">
        <v>-37.804</v>
      </c>
      <c r="H54" s="107"/>
      <c r="I54" s="147"/>
      <c r="K54" s="8"/>
      <c r="L54" s="8"/>
      <c r="M54" s="8"/>
    </row>
    <row r="55" spans="1:13" ht="15" customHeight="1">
      <c r="A55" s="55"/>
      <c r="B55" s="143" t="s">
        <v>319</v>
      </c>
      <c r="C55" s="142"/>
      <c r="D55" s="101">
        <v>-138.967</v>
      </c>
      <c r="E55" s="159"/>
      <c r="F55" s="157"/>
      <c r="G55" s="101">
        <v>-38.59</v>
      </c>
      <c r="H55" s="107"/>
      <c r="I55" s="147"/>
      <c r="K55" s="8"/>
      <c r="L55" s="8"/>
      <c r="M55" s="8"/>
    </row>
    <row r="56" spans="1:9" ht="15" customHeight="1">
      <c r="A56" s="55"/>
      <c r="B56" s="143" t="s">
        <v>320</v>
      </c>
      <c r="C56" s="142"/>
      <c r="D56" s="91">
        <v>-138.895</v>
      </c>
      <c r="E56" s="80"/>
      <c r="F56" s="174"/>
      <c r="G56" s="91">
        <v>-38.355</v>
      </c>
      <c r="H56" s="107"/>
      <c r="I56" s="147"/>
    </row>
    <row r="57" spans="1:13" ht="15" customHeight="1">
      <c r="A57" s="55"/>
      <c r="B57" s="143" t="s">
        <v>321</v>
      </c>
      <c r="C57" s="142"/>
      <c r="D57" s="103">
        <v>-138.472</v>
      </c>
      <c r="E57" s="97"/>
      <c r="F57" s="102"/>
      <c r="G57" s="103">
        <v>-38.634</v>
      </c>
      <c r="H57" s="107"/>
      <c r="I57" s="147"/>
      <c r="K57" s="136"/>
      <c r="L57" s="8"/>
      <c r="M57" s="8"/>
    </row>
    <row r="58" spans="1:13" ht="15" customHeight="1">
      <c r="A58" s="55"/>
      <c r="B58" s="143" t="s">
        <v>322</v>
      </c>
      <c r="C58" s="142"/>
      <c r="D58" s="92">
        <v>-138.602</v>
      </c>
      <c r="E58" s="80"/>
      <c r="F58" s="174"/>
      <c r="G58" s="92">
        <v>-38.76</v>
      </c>
      <c r="H58" s="107"/>
      <c r="I58" s="147"/>
      <c r="K58" s="136"/>
      <c r="L58" s="136"/>
      <c r="M58" s="8"/>
    </row>
    <row r="59" spans="1:13" ht="15" customHeight="1">
      <c r="A59" s="56"/>
      <c r="B59" s="142" t="s">
        <v>323</v>
      </c>
      <c r="C59" s="142"/>
      <c r="D59" s="84">
        <v>-138.877</v>
      </c>
      <c r="E59" s="131"/>
      <c r="F59" s="131"/>
      <c r="G59" s="84">
        <v>-38.675</v>
      </c>
      <c r="H59" s="107"/>
      <c r="I59" s="100"/>
      <c r="K59" s="136"/>
      <c r="L59" s="136"/>
      <c r="M59" s="8"/>
    </row>
    <row r="60" spans="1:13" ht="15" customHeight="1">
      <c r="A60" s="56"/>
      <c r="B60" s="142"/>
      <c r="C60" s="142"/>
      <c r="D60" s="84"/>
      <c r="E60" s="131"/>
      <c r="F60" s="131"/>
      <c r="G60" s="84"/>
      <c r="H60" s="107"/>
      <c r="I60" s="100"/>
      <c r="K60" s="136"/>
      <c r="L60" s="136"/>
      <c r="M60" s="8"/>
    </row>
    <row r="61" spans="1:13" ht="15" customHeight="1">
      <c r="A61" s="56" t="s">
        <v>39</v>
      </c>
      <c r="B61" s="141"/>
      <c r="C61" s="142"/>
      <c r="D61" s="104">
        <v>-138.75644444444444</v>
      </c>
      <c r="E61" s="136"/>
      <c r="F61" s="134">
        <v>-122.44</v>
      </c>
      <c r="G61" s="104">
        <v>-38.73388888888889</v>
      </c>
      <c r="H61" s="136"/>
      <c r="I61" s="147">
        <v>-34.93</v>
      </c>
      <c r="K61" s="8"/>
      <c r="L61" s="8"/>
      <c r="M61" s="8"/>
    </row>
    <row r="62" spans="1:13" ht="15" customHeight="1">
      <c r="A62" s="56" t="s">
        <v>40</v>
      </c>
      <c r="B62" s="141"/>
      <c r="C62" s="142"/>
      <c r="D62" s="104">
        <v>0.1852006419475299</v>
      </c>
      <c r="E62" s="107"/>
      <c r="F62" s="134"/>
      <c r="G62" s="104">
        <v>0.11980864372452833</v>
      </c>
      <c r="H62" s="107"/>
      <c r="I62" s="147"/>
      <c r="K62" s="8"/>
      <c r="L62" s="8"/>
      <c r="M62" s="8"/>
    </row>
    <row r="63" spans="1:13" ht="10.5" customHeight="1">
      <c r="A63" s="139"/>
      <c r="B63" s="148"/>
      <c r="C63" s="149"/>
      <c r="D63" s="150"/>
      <c r="E63" s="111"/>
      <c r="F63" s="151"/>
      <c r="G63" s="152"/>
      <c r="H63" s="111"/>
      <c r="I63" s="112"/>
      <c r="K63" s="8"/>
      <c r="L63" s="8"/>
      <c r="M63" s="8"/>
    </row>
    <row r="64" spans="1:13" ht="21.75" customHeight="1">
      <c r="A64" s="116"/>
      <c r="B64" s="117"/>
      <c r="C64" s="118"/>
      <c r="D64" s="121"/>
      <c r="E64" s="119" t="s">
        <v>52</v>
      </c>
      <c r="F64" s="120"/>
      <c r="G64" s="121"/>
      <c r="H64" s="121"/>
      <c r="I64" s="122"/>
      <c r="K64" s="8"/>
      <c r="L64" s="8"/>
      <c r="M64" s="8"/>
    </row>
    <row r="65" spans="1:13" ht="15" customHeight="1">
      <c r="A65" s="169" t="s">
        <v>57</v>
      </c>
      <c r="B65" s="143" t="s">
        <v>151</v>
      </c>
      <c r="C65" s="96"/>
      <c r="D65" s="101">
        <v>4.232</v>
      </c>
      <c r="E65" s="97">
        <v>21.0796584</v>
      </c>
      <c r="F65" s="97"/>
      <c r="G65" s="101">
        <v>1.441</v>
      </c>
      <c r="H65" s="97">
        <v>5.636277700000001</v>
      </c>
      <c r="I65" s="83"/>
      <c r="K65" s="8"/>
      <c r="L65" s="8"/>
      <c r="M65" s="8"/>
    </row>
    <row r="66" spans="1:13" ht="15" customHeight="1">
      <c r="A66" s="55"/>
      <c r="B66" s="143" t="s">
        <v>152</v>
      </c>
      <c r="C66" s="90"/>
      <c r="D66" s="138">
        <v>9.042</v>
      </c>
      <c r="E66" s="97">
        <v>25.907455400000003</v>
      </c>
      <c r="F66" s="97"/>
      <c r="G66" s="138">
        <v>1.406</v>
      </c>
      <c r="H66" s="153">
        <v>5.6009382</v>
      </c>
      <c r="I66" s="83"/>
      <c r="K66" s="8"/>
      <c r="L66" s="8"/>
      <c r="M66" s="8"/>
    </row>
    <row r="67" spans="1:13" ht="15" customHeight="1">
      <c r="A67" s="55"/>
      <c r="B67" s="143" t="s">
        <v>153</v>
      </c>
      <c r="C67" s="90"/>
      <c r="D67" s="138">
        <v>13.959</v>
      </c>
      <c r="E67" s="97">
        <v>30.8426483</v>
      </c>
      <c r="F67" s="97"/>
      <c r="G67" s="138">
        <v>1.963</v>
      </c>
      <c r="H67" s="153">
        <v>6.1633411</v>
      </c>
      <c r="I67" s="83"/>
      <c r="K67" s="8"/>
      <c r="L67" s="8"/>
      <c r="M67" s="8"/>
    </row>
    <row r="68" spans="1:13" ht="15" customHeight="1">
      <c r="A68" s="55"/>
      <c r="B68" s="143" t="s">
        <v>154</v>
      </c>
      <c r="C68" s="90"/>
      <c r="D68" s="138">
        <v>15.862</v>
      </c>
      <c r="E68" s="80">
        <v>32.7526894</v>
      </c>
      <c r="F68" s="97"/>
      <c r="G68" s="138">
        <v>2.229</v>
      </c>
      <c r="H68" s="181">
        <v>6.431921300000001</v>
      </c>
      <c r="I68" s="83"/>
      <c r="K68" s="8"/>
      <c r="L68" s="8"/>
      <c r="M68" s="8"/>
    </row>
    <row r="69" spans="1:13" ht="15" customHeight="1">
      <c r="A69" s="55"/>
      <c r="B69" s="143" t="s">
        <v>155</v>
      </c>
      <c r="C69" s="90"/>
      <c r="D69" s="105">
        <v>16.86</v>
      </c>
      <c r="E69" s="131">
        <v>33.754382</v>
      </c>
      <c r="F69" s="159"/>
      <c r="G69" s="105">
        <v>2.25</v>
      </c>
      <c r="H69" s="132">
        <v>6.453125</v>
      </c>
      <c r="I69" s="166"/>
      <c r="K69" s="8"/>
      <c r="L69" s="8"/>
      <c r="M69" s="8"/>
    </row>
    <row r="70" spans="1:13" ht="15" customHeight="1">
      <c r="A70" s="55"/>
      <c r="B70" s="143" t="s">
        <v>156</v>
      </c>
      <c r="C70" s="90"/>
      <c r="D70" s="105">
        <v>16.295</v>
      </c>
      <c r="E70" s="159">
        <v>33.1872915</v>
      </c>
      <c r="F70" s="159"/>
      <c r="G70" s="105">
        <v>2.202</v>
      </c>
      <c r="H70" s="162">
        <v>6.4046594</v>
      </c>
      <c r="I70" s="166"/>
      <c r="K70" s="159"/>
      <c r="L70" s="162"/>
      <c r="M70" s="8"/>
    </row>
    <row r="71" spans="1:13" ht="10.5" customHeight="1">
      <c r="A71" s="55"/>
      <c r="B71" s="96"/>
      <c r="C71" s="90"/>
      <c r="D71" s="138"/>
      <c r="E71" s="97"/>
      <c r="F71" s="159"/>
      <c r="G71" s="138"/>
      <c r="H71" s="153"/>
      <c r="I71" s="166"/>
      <c r="K71" s="132"/>
      <c r="L71" s="131"/>
      <c r="M71" s="162"/>
    </row>
    <row r="72" spans="1:13" ht="15" customHeight="1">
      <c r="A72" s="55"/>
      <c r="B72" s="143" t="s">
        <v>311</v>
      </c>
      <c r="C72" s="90"/>
      <c r="D72" s="138">
        <v>9.394</v>
      </c>
      <c r="E72" s="97">
        <v>26.2607578</v>
      </c>
      <c r="F72" s="159"/>
      <c r="G72" s="138">
        <v>0.868</v>
      </c>
      <c r="H72" s="153">
        <v>5.0577196</v>
      </c>
      <c r="I72" s="166"/>
      <c r="K72" s="162"/>
      <c r="L72" s="159"/>
      <c r="M72" s="162"/>
    </row>
    <row r="73" spans="1:13" ht="15" customHeight="1">
      <c r="A73" s="55"/>
      <c r="B73" s="143" t="s">
        <v>312</v>
      </c>
      <c r="C73" s="90"/>
      <c r="D73" s="138">
        <v>13.78</v>
      </c>
      <c r="E73" s="97">
        <v>30.662986</v>
      </c>
      <c r="F73" s="159"/>
      <c r="G73" s="138">
        <v>2.213</v>
      </c>
      <c r="H73" s="153">
        <v>6.415766100000001</v>
      </c>
      <c r="I73" s="166"/>
      <c r="K73" s="132"/>
      <c r="L73" s="131"/>
      <c r="M73" s="162"/>
    </row>
    <row r="74" spans="1:13" ht="15" customHeight="1">
      <c r="A74" s="55"/>
      <c r="B74" s="143" t="s">
        <v>313</v>
      </c>
      <c r="C74" s="90"/>
      <c r="D74" s="138">
        <v>14.81</v>
      </c>
      <c r="E74" s="97">
        <v>31.696797000000004</v>
      </c>
      <c r="F74" s="159"/>
      <c r="G74" s="138">
        <v>2.253</v>
      </c>
      <c r="H74" s="153">
        <v>6.456154100000001</v>
      </c>
      <c r="I74" s="166"/>
      <c r="K74" s="162"/>
      <c r="L74" s="159"/>
      <c r="M74" s="162"/>
    </row>
    <row r="75" spans="1:13" ht="15" customHeight="1">
      <c r="A75" s="55"/>
      <c r="B75" s="143" t="s">
        <v>314</v>
      </c>
      <c r="C75" s="90"/>
      <c r="D75" s="81">
        <v>16.44</v>
      </c>
      <c r="E75" s="97">
        <v>33.332828000000006</v>
      </c>
      <c r="F75" s="159"/>
      <c r="G75" s="105">
        <v>2.216</v>
      </c>
      <c r="H75" s="153">
        <v>6.4187952</v>
      </c>
      <c r="I75" s="166"/>
      <c r="K75" s="159"/>
      <c r="L75" s="159"/>
      <c r="M75" s="162"/>
    </row>
    <row r="76" spans="1:13" ht="15" customHeight="1">
      <c r="A76" s="55"/>
      <c r="B76" s="143" t="s">
        <v>315</v>
      </c>
      <c r="C76" s="90"/>
      <c r="D76" s="105">
        <v>16.692</v>
      </c>
      <c r="E76" s="131">
        <v>33.5857604</v>
      </c>
      <c r="F76" s="159"/>
      <c r="G76" s="105">
        <v>2.311</v>
      </c>
      <c r="H76" s="132">
        <v>6.5147167</v>
      </c>
      <c r="I76" s="166"/>
      <c r="K76" s="159"/>
      <c r="L76" s="159"/>
      <c r="M76" s="162"/>
    </row>
    <row r="77" spans="1:13" ht="15" customHeight="1">
      <c r="A77" s="55"/>
      <c r="B77" s="143" t="s">
        <v>316</v>
      </c>
      <c r="C77" s="90"/>
      <c r="D77" s="105">
        <v>16.58</v>
      </c>
      <c r="E77" s="159">
        <v>33.473346</v>
      </c>
      <c r="F77" s="97"/>
      <c r="G77" s="138">
        <v>2.215</v>
      </c>
      <c r="H77" s="162">
        <v>6.417785500000001</v>
      </c>
      <c r="I77" s="83"/>
      <c r="K77" s="159"/>
      <c r="L77" s="159"/>
      <c r="M77" s="162"/>
    </row>
    <row r="78" spans="1:9" ht="15" customHeight="1">
      <c r="A78" s="56"/>
      <c r="B78" s="90"/>
      <c r="C78" s="90"/>
      <c r="D78" s="106"/>
      <c r="E78" s="159"/>
      <c r="F78" s="135"/>
      <c r="G78" s="104"/>
      <c r="H78" s="159"/>
      <c r="I78" s="100"/>
    </row>
    <row r="79" spans="1:9" ht="15" customHeight="1">
      <c r="A79" s="56" t="s">
        <v>39</v>
      </c>
      <c r="B79" s="89"/>
      <c r="C79" s="90"/>
      <c r="D79" s="106"/>
      <c r="E79" s="107">
        <v>33.500194975</v>
      </c>
      <c r="F79" s="135">
        <v>33.88</v>
      </c>
      <c r="G79" s="104"/>
      <c r="H79" s="107">
        <v>6.445804675000001</v>
      </c>
      <c r="I79" s="100">
        <v>6.59</v>
      </c>
    </row>
    <row r="80" spans="1:9" ht="15" customHeight="1">
      <c r="A80" s="56" t="s">
        <v>40</v>
      </c>
      <c r="B80" s="89"/>
      <c r="C80" s="90"/>
      <c r="D80" s="106"/>
      <c r="E80" s="107">
        <v>0.23844072482127507</v>
      </c>
      <c r="F80" s="135"/>
      <c r="G80" s="104"/>
      <c r="H80" s="107">
        <v>0.05135509958114319</v>
      </c>
      <c r="I80" s="83"/>
    </row>
    <row r="81" spans="1:9" ht="6" customHeight="1">
      <c r="A81" s="123"/>
      <c r="B81" s="93"/>
      <c r="C81" s="94"/>
      <c r="D81" s="109"/>
      <c r="E81" s="85"/>
      <c r="F81" s="110"/>
      <c r="G81" s="111"/>
      <c r="H81" s="85"/>
      <c r="I81" s="112"/>
    </row>
    <row r="82" spans="1:6" ht="7.5" customHeight="1">
      <c r="A82" s="20"/>
      <c r="B82" s="21"/>
      <c r="C82" s="21"/>
      <c r="D82" s="21"/>
      <c r="E82" s="21"/>
      <c r="F82" s="21"/>
    </row>
    <row r="83" spans="1:9" ht="15.75" customHeight="1">
      <c r="A83" s="192" t="s">
        <v>73</v>
      </c>
      <c r="B83" s="193"/>
      <c r="C83" s="193"/>
      <c r="D83" s="193"/>
      <c r="E83" s="193"/>
      <c r="F83" s="193"/>
      <c r="G83" s="193"/>
      <c r="H83" s="193"/>
      <c r="I83" s="194"/>
    </row>
    <row r="84" spans="1:9" ht="27.75" customHeight="1">
      <c r="A84" s="195"/>
      <c r="B84" s="196"/>
      <c r="C84" s="196"/>
      <c r="D84" s="196"/>
      <c r="E84" s="196"/>
      <c r="F84" s="196"/>
      <c r="G84" s="196"/>
      <c r="H84" s="196"/>
      <c r="I84" s="197"/>
    </row>
    <row r="85" spans="1:9" ht="19.5" customHeight="1">
      <c r="A85" s="195"/>
      <c r="B85" s="196"/>
      <c r="C85" s="196"/>
      <c r="D85" s="196"/>
      <c r="E85" s="196"/>
      <c r="F85" s="196"/>
      <c r="G85" s="196"/>
      <c r="H85" s="196"/>
      <c r="I85" s="197"/>
    </row>
    <row r="86" spans="1:9" ht="15" customHeight="1">
      <c r="A86" s="198"/>
      <c r="B86" s="199"/>
      <c r="C86" s="199"/>
      <c r="D86" s="199"/>
      <c r="E86" s="199"/>
      <c r="F86" s="199"/>
      <c r="G86" s="199"/>
      <c r="H86" s="199"/>
      <c r="I86" s="200"/>
    </row>
    <row r="87" spans="1:6" ht="3.75" customHeight="1">
      <c r="A87" s="20"/>
      <c r="B87" s="21"/>
      <c r="C87" s="21"/>
      <c r="D87" s="21"/>
      <c r="E87" s="21"/>
      <c r="F87" s="21"/>
    </row>
    <row r="88" spans="1:6" ht="3.75" customHeight="1">
      <c r="A88" s="57"/>
      <c r="B88" s="57"/>
      <c r="C88" s="57"/>
      <c r="D88" s="57"/>
      <c r="E88" s="57"/>
      <c r="F88" s="57"/>
    </row>
    <row r="89" spans="1:6" ht="19.5" customHeight="1">
      <c r="A89" s="19"/>
      <c r="B89" s="19"/>
      <c r="C89" s="19"/>
      <c r="D89" s="19"/>
      <c r="E89" s="19"/>
      <c r="F89" s="19"/>
    </row>
    <row r="90" spans="1:6" ht="19.5" customHeight="1">
      <c r="A90" s="19"/>
      <c r="B90" s="19"/>
      <c r="C90" s="19"/>
      <c r="D90" s="19"/>
      <c r="E90" s="19"/>
      <c r="F90" s="19"/>
    </row>
    <row r="91" spans="1:6" ht="19.5" customHeight="1">
      <c r="A91" s="19"/>
      <c r="B91" s="19"/>
      <c r="C91" s="19"/>
      <c r="D91" s="19"/>
      <c r="E91" s="19"/>
      <c r="F91" s="19"/>
    </row>
    <row r="92" spans="1:6" ht="19.5" customHeight="1">
      <c r="A92" s="19"/>
      <c r="B92" s="19"/>
      <c r="C92" s="19"/>
      <c r="D92" s="19"/>
      <c r="E92" s="19"/>
      <c r="F92" s="19"/>
    </row>
    <row r="93" spans="1:6" ht="19.5" customHeight="1">
      <c r="A93" s="19"/>
      <c r="B93" s="19"/>
      <c r="C93" s="19"/>
      <c r="D93" s="19"/>
      <c r="E93" s="19"/>
      <c r="F93" s="19"/>
    </row>
    <row r="94" spans="1:6" ht="19.5" customHeight="1">
      <c r="A94" s="19"/>
      <c r="B94" s="19"/>
      <c r="C94" s="19"/>
      <c r="D94" s="19"/>
      <c r="E94" s="19"/>
      <c r="F94" s="19"/>
    </row>
    <row r="95" spans="1:6" ht="19.5" customHeight="1">
      <c r="A95" s="19"/>
      <c r="B95" s="19"/>
      <c r="C95" s="19"/>
      <c r="D95" s="19"/>
      <c r="E95" s="19"/>
      <c r="F95" s="19"/>
    </row>
    <row r="96" spans="1:6" ht="19.5" customHeight="1">
      <c r="A96" s="19"/>
      <c r="B96" s="19"/>
      <c r="C96" s="19"/>
      <c r="D96" s="19"/>
      <c r="E96" s="19"/>
      <c r="F96" s="19"/>
    </row>
    <row r="97" spans="1:6" ht="19.5" customHeight="1">
      <c r="A97" s="19"/>
      <c r="B97" s="19"/>
      <c r="C97" s="19"/>
      <c r="D97" s="19"/>
      <c r="E97" s="19"/>
      <c r="F97" s="19"/>
    </row>
    <row r="98" spans="1:6" ht="19.5" customHeight="1">
      <c r="A98" s="19"/>
      <c r="B98" s="19"/>
      <c r="C98" s="19"/>
      <c r="D98" s="19"/>
      <c r="E98" s="19"/>
      <c r="F98" s="19"/>
    </row>
    <row r="99" spans="1:6" ht="19.5" customHeight="1">
      <c r="A99" s="19"/>
      <c r="B99" s="19"/>
      <c r="C99" s="19"/>
      <c r="D99" s="19"/>
      <c r="E99" s="19"/>
      <c r="F99" s="19"/>
    </row>
    <row r="100" spans="1:6" ht="19.5" customHeight="1">
      <c r="A100" s="19"/>
      <c r="B100" s="19"/>
      <c r="C100" s="19"/>
      <c r="D100" s="19"/>
      <c r="E100" s="19"/>
      <c r="F100" s="19"/>
    </row>
    <row r="101" spans="1:6" ht="19.5" customHeight="1">
      <c r="A101" s="19"/>
      <c r="B101" s="19"/>
      <c r="C101" s="19"/>
      <c r="D101" s="19"/>
      <c r="E101" s="19"/>
      <c r="F101" s="19"/>
    </row>
    <row r="102" spans="1:6" ht="19.5" customHeight="1">
      <c r="A102" s="19"/>
      <c r="B102" s="19"/>
      <c r="C102" s="19"/>
      <c r="D102" s="19"/>
      <c r="E102" s="19"/>
      <c r="F102" s="19"/>
    </row>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sheetData>
  <sheetProtection/>
  <mergeCells count="4">
    <mergeCell ref="C7:D7"/>
    <mergeCell ref="A83:I86"/>
    <mergeCell ref="H7:I7"/>
    <mergeCell ref="C9:D9"/>
  </mergeCells>
  <printOptions horizontalCentered="1"/>
  <pageMargins left="0.58" right="0.36" top="0.31" bottom="0.5" header="0.6" footer="0.25"/>
  <pageSetup horizontalDpi="300" verticalDpi="300" orientation="portrait" r:id="rId1"/>
  <headerFooter alignWithMargins="0">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csmos</dc:creator>
  <cp:keywords/>
  <dc:description/>
  <cp:lastModifiedBy>Perry, Trina</cp:lastModifiedBy>
  <cp:lastPrinted>2011-10-17T21:19:02Z</cp:lastPrinted>
  <dcterms:created xsi:type="dcterms:W3CDTF">2002-08-09T14:27:40Z</dcterms:created>
  <dcterms:modified xsi:type="dcterms:W3CDTF">2011-10-17T21:31:33Z</dcterms:modified>
  <cp:category/>
  <cp:version/>
  <cp:contentType/>
  <cp:contentStatus/>
</cp:coreProperties>
</file>