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3835" windowHeight="15270"/>
  </bookViews>
  <sheets>
    <sheet name="Table 2" sheetId="6" r:id="rId1"/>
  </sheets>
  <definedNames>
    <definedName name="_xlnm.Print_Area" localSheetId="0">'Table 2'!$9:$9</definedName>
  </definedNames>
  <calcPr calcId="145621"/>
</workbook>
</file>

<file path=xl/calcChain.xml><?xml version="1.0" encoding="utf-8"?>
<calcChain xmlns="http://schemas.openxmlformats.org/spreadsheetml/2006/main">
  <c r="V38" i="6" l="1"/>
  <c r="V37" i="6"/>
  <c r="V36" i="6"/>
  <c r="V24" i="6"/>
  <c r="V23" i="6"/>
  <c r="V22" i="6"/>
  <c r="V16" i="6"/>
  <c r="V41" i="6"/>
  <c r="V40" i="6"/>
  <c r="V39" i="6"/>
  <c r="V35" i="6"/>
  <c r="V34" i="6"/>
  <c r="V33" i="6"/>
  <c r="V32" i="6"/>
  <c r="V31" i="6"/>
  <c r="V29" i="6"/>
  <c r="V28" i="6"/>
  <c r="V27" i="6"/>
  <c r="V26" i="6"/>
  <c r="V21" i="6"/>
  <c r="V19" i="6"/>
  <c r="V18" i="6"/>
  <c r="V17" i="6"/>
  <c r="V15" i="6"/>
  <c r="V14" i="6"/>
  <c r="V13" i="6"/>
  <c r="V11" i="6"/>
  <c r="V30" i="6"/>
</calcChain>
</file>

<file path=xl/sharedStrings.xml><?xml version="1.0" encoding="utf-8"?>
<sst xmlns="http://schemas.openxmlformats.org/spreadsheetml/2006/main" count="255" uniqueCount="150">
  <si>
    <t>Lower Chilson</t>
  </si>
  <si>
    <t>Morrison</t>
  </si>
  <si>
    <t>Upper Chilson</t>
  </si>
  <si>
    <t>Fuson Shale</t>
  </si>
  <si>
    <t>390'</t>
  </si>
  <si>
    <t>Lower Fall River</t>
  </si>
  <si>
    <t>N</t>
  </si>
  <si>
    <t>412'1" - 414'3"</t>
  </si>
  <si>
    <t>422'2" - 424'8"</t>
  </si>
  <si>
    <t>440' - 441'2"</t>
  </si>
  <si>
    <t>445'6" - 447'5"</t>
  </si>
  <si>
    <t>412'2" - 414'4"</t>
  </si>
  <si>
    <t>414'4" - 416'6"</t>
  </si>
  <si>
    <t>422' - 424'2"</t>
  </si>
  <si>
    <t>428'5" - 430'</t>
  </si>
  <si>
    <t>Y</t>
  </si>
  <si>
    <t>436'7" - 438'7"</t>
  </si>
  <si>
    <t>440' - 442'2"</t>
  </si>
  <si>
    <t>444'4" - 446'2"</t>
  </si>
  <si>
    <t>453'4 " - 455'6"</t>
  </si>
  <si>
    <t>249'1" - 251'1"</t>
  </si>
  <si>
    <t>419'10" - 421'</t>
  </si>
  <si>
    <t>425'2" - 427'4"</t>
  </si>
  <si>
    <t>429'6" - 432'7"</t>
  </si>
  <si>
    <t>436'10.5" - 441'1"</t>
  </si>
  <si>
    <t>445'3" - 447'5"</t>
  </si>
  <si>
    <t>330' - 331'</t>
  </si>
  <si>
    <t>550' - 551'</t>
  </si>
  <si>
    <t>555'5" - 557'7"</t>
  </si>
  <si>
    <t>561'7" - 563'9"</t>
  </si>
  <si>
    <t>567'11" - 570'2"</t>
  </si>
  <si>
    <t>572'4" - 574'5"</t>
  </si>
  <si>
    <t>587'7" - 598'6.5"</t>
  </si>
  <si>
    <t>587'7" - 589'6.5"</t>
  </si>
  <si>
    <t>587'4" - 588'</t>
  </si>
  <si>
    <t>593' - 593'5"</t>
  </si>
  <si>
    <t>598' - 601'</t>
  </si>
  <si>
    <t>Comment</t>
  </si>
  <si>
    <t>Fuson shale</t>
  </si>
  <si>
    <t>Chilson shale</t>
  </si>
  <si>
    <t>reduced</t>
  </si>
  <si>
    <t>oxidized</t>
  </si>
  <si>
    <t>ore zone</t>
  </si>
  <si>
    <t>reduced upper ore limb</t>
  </si>
  <si>
    <t>oxid</t>
  </si>
  <si>
    <t>reduced lower ore limb</t>
  </si>
  <si>
    <t>reduced bottom coarse sand</t>
  </si>
  <si>
    <t>Upper Chilson reduced</t>
  </si>
  <si>
    <t>some oxidation</t>
  </si>
  <si>
    <t>reduced green</t>
  </si>
  <si>
    <t>goyazite</t>
  </si>
  <si>
    <t>anatase</t>
  </si>
  <si>
    <t>tr</t>
  </si>
  <si>
    <t>rutile</t>
  </si>
  <si>
    <t>mica (musc/illite)</t>
  </si>
  <si>
    <t>?</t>
  </si>
  <si>
    <t>&lt;1</t>
  </si>
  <si>
    <t>?tr</t>
  </si>
  <si>
    <t>doloresite</t>
  </si>
  <si>
    <t>haeggite</t>
  </si>
  <si>
    <t>uraninite</t>
  </si>
  <si>
    <t>Notes</t>
  </si>
  <si>
    <t>quartz</t>
  </si>
  <si>
    <t>kaolinite</t>
  </si>
  <si>
    <t>pyrite</t>
  </si>
  <si>
    <t>plagioclase</t>
  </si>
  <si>
    <t>calcite</t>
  </si>
  <si>
    <t>gypsum</t>
  </si>
  <si>
    <t>barite</t>
  </si>
  <si>
    <t>hematite</t>
  </si>
  <si>
    <t>Total</t>
  </si>
  <si>
    <t>Microcline limiited to 2% by K content.</t>
  </si>
  <si>
    <t>Microcline limiited to 1% by K content.</t>
  </si>
  <si>
    <t>abundant</t>
  </si>
  <si>
    <t>Mg phase not identified, but likely is clay such as Mg-smectite, chlorite or glauconite.  Gypsum is limited to &lt;1% by Ca content.</t>
  </si>
  <si>
    <t>Mg phase not identified, but likely is clay such as Mg-smectite, chlorite or glauconite.  Clay analysis includes highly expandable smectite, kaolinite, tr illite.</t>
  </si>
  <si>
    <t>clay
(smectite/chlorite/glauconite)</t>
  </si>
  <si>
    <r>
      <t>SiO</t>
    </r>
    <r>
      <rPr>
        <b/>
        <vertAlign val="subscript"/>
        <sz val="9"/>
        <rFont val="Arial"/>
        <family val="2"/>
      </rPr>
      <t>2</t>
    </r>
  </si>
  <si>
    <r>
      <t>KAlSi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8</t>
    </r>
  </si>
  <si>
    <r>
      <t>FeS</t>
    </r>
    <r>
      <rPr>
        <b/>
        <vertAlign val="subscript"/>
        <sz val="9"/>
        <rFont val="Arial"/>
        <family val="2"/>
      </rPr>
      <t>2</t>
    </r>
  </si>
  <si>
    <r>
      <t>(Na,K,Ca)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(Al,Mg,Fe)</t>
    </r>
    <r>
      <rPr>
        <b/>
        <vertAlign val="subscript"/>
        <sz val="9"/>
        <rFont val="Arial"/>
        <family val="2"/>
      </rPr>
      <t>4-6</t>
    </r>
    <r>
      <rPr>
        <b/>
        <sz val="9"/>
        <rFont val="Arial"/>
        <family val="2"/>
      </rPr>
      <t>(Si,Al,Fe)</t>
    </r>
    <r>
      <rPr>
        <b/>
        <vertAlign val="subscript"/>
        <sz val="9"/>
        <rFont val="Arial"/>
        <family val="2"/>
      </rPr>
      <t>8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0(OH,F)</t>
    </r>
    <r>
      <rPr>
        <b/>
        <vertAlign val="subscript"/>
        <sz val="9"/>
        <rFont val="Arial"/>
        <family val="2"/>
      </rPr>
      <t>4</t>
    </r>
  </si>
  <si>
    <r>
      <t>Na(AlSi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8</t>
    </r>
    <r>
      <rPr>
        <b/>
        <sz val="9"/>
        <rFont val="Arial"/>
        <family val="2"/>
      </rPr>
      <t>)</t>
    </r>
  </si>
  <si>
    <r>
      <t>CaCO</t>
    </r>
    <r>
      <rPr>
        <b/>
        <vertAlign val="subscript"/>
        <sz val="9"/>
        <rFont val="Arial"/>
        <family val="2"/>
      </rPr>
      <t>3</t>
    </r>
  </si>
  <si>
    <r>
      <t>CaSO</t>
    </r>
    <r>
      <rPr>
        <b/>
        <vertAlign val="subscript"/>
        <sz val="9"/>
        <rFont val="Arial"/>
        <family val="2"/>
      </rPr>
      <t>4</t>
    </r>
    <r>
      <rPr>
        <b/>
        <sz val="16"/>
        <rFont val="Arial"/>
        <family val="2"/>
      </rPr>
      <t>.</t>
    </r>
    <r>
      <rPr>
        <b/>
        <sz val="9"/>
        <rFont val="Arial"/>
        <family val="2"/>
      </rPr>
      <t>2H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</si>
  <si>
    <r>
      <t>BaSO</t>
    </r>
    <r>
      <rPr>
        <b/>
        <vertAlign val="subscript"/>
        <sz val="9"/>
        <rFont val="Arial"/>
        <family val="2"/>
      </rPr>
      <t>4</t>
    </r>
  </si>
  <si>
    <r>
      <t>SrAl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(PO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>)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(OH)</t>
    </r>
    <r>
      <rPr>
        <b/>
        <vertAlign val="subscript"/>
        <sz val="9"/>
        <rFont val="Arial"/>
        <family val="2"/>
      </rPr>
      <t>5</t>
    </r>
    <r>
      <rPr>
        <b/>
        <sz val="9"/>
        <rFont val="Arial"/>
        <family val="2"/>
      </rPr>
      <t>(H2O)</t>
    </r>
  </si>
  <si>
    <r>
      <t>TiO</t>
    </r>
    <r>
      <rPr>
        <b/>
        <vertAlign val="subscript"/>
        <sz val="9"/>
        <rFont val="Arial"/>
        <family val="2"/>
      </rPr>
      <t>2</t>
    </r>
  </si>
  <si>
    <r>
      <t>Fe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3</t>
    </r>
  </si>
  <si>
    <r>
      <t>H</t>
    </r>
    <r>
      <rPr>
        <b/>
        <vertAlign val="subscript"/>
        <sz val="9"/>
        <rFont val="Arial"/>
        <family val="2"/>
      </rPr>
      <t>8</t>
    </r>
    <r>
      <rPr>
        <b/>
        <sz val="9"/>
        <rFont val="Arial"/>
        <family val="2"/>
      </rPr>
      <t>V</t>
    </r>
    <r>
      <rPr>
        <b/>
        <vertAlign val="subscript"/>
        <sz val="9"/>
        <rFont val="Arial"/>
        <family val="2"/>
      </rPr>
      <t>6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16</t>
    </r>
  </si>
  <si>
    <r>
      <t>V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(OH)</t>
    </r>
    <r>
      <rPr>
        <b/>
        <vertAlign val="subscript"/>
        <sz val="9"/>
        <rFont val="Arial"/>
        <family val="2"/>
      </rPr>
      <t>3</t>
    </r>
  </si>
  <si>
    <r>
      <t>UO</t>
    </r>
    <r>
      <rPr>
        <b/>
        <vertAlign val="subscript"/>
        <sz val="9"/>
        <rFont val="Arial"/>
        <family val="2"/>
      </rPr>
      <t>2</t>
    </r>
  </si>
  <si>
    <t>Expandbale clay likely which would account for Ca, Mg, Al, and Ti.  Smectite limited to trace amount.</t>
  </si>
  <si>
    <t>S content allows for 2% pyrite and there is sufficient  Fe to support this amount of pyrite.  Based on K content, microcline is overestimated and limited to 3% . Possible additional trace mineral.</t>
  </si>
  <si>
    <t xml:space="preserve">10% HCl test </t>
  </si>
  <si>
    <t>Pan concentrate</t>
  </si>
  <si>
    <t>1 instance pyrite, black grains possible V mineral</t>
  </si>
  <si>
    <t>tr pyrite</t>
  </si>
  <si>
    <t>ultrafine pyrite grains</t>
  </si>
  <si>
    <t>few instances of pyrite</t>
  </si>
  <si>
    <t>no pyrite observed</t>
  </si>
  <si>
    <t>pyrite present</t>
  </si>
  <si>
    <t>K-feldspar</t>
  </si>
  <si>
    <t>possible trace mineral not identified</t>
  </si>
  <si>
    <t>Ni phase not identified</t>
  </si>
  <si>
    <t>Fines include doloresite, haeggite, uraninite, possible sherwoodite</t>
  </si>
  <si>
    <t>[tr is trace component, less than 3%, ?tr is possible trace component]</t>
  </si>
  <si>
    <t xml:space="preserve">[HCl test - while viewing with a binocular microscope, several drops of HCl acid were added to create a liquid dome above a small mound of sample powder and the liquid studied for gas evolution] </t>
  </si>
  <si>
    <t>[For HCl test - Y is yes gas evolution detected, N is gas evolution not detected, and blank is test not completed]</t>
  </si>
  <si>
    <t>[Fines in notes - approximately 1 gram sample was suspended in distilled water, ultrasonified for 1 minute, allowed to settle for 30 seconds and then the supernatent collected and processed for X-ray diffraction]</t>
  </si>
  <si>
    <t>Lower Chilson shale</t>
  </si>
  <si>
    <t>Sample
Number</t>
  </si>
  <si>
    <t>Depth in feet</t>
  </si>
  <si>
    <t>Geologic Unit</t>
  </si>
  <si>
    <t>[rock type is sandstone exept where indicated otherwise]</t>
  </si>
  <si>
    <t>Very weak reaction to HCl.  C content is likely organic C.</t>
  </si>
  <si>
    <t>Total C value allows for as much as 8% carbonate, but calcite is present as tr;  likely organic C present.   Clay analysis shows highly expandable smectite with tr illite and kaolinite.</t>
  </si>
  <si>
    <t>Total C value allows for as much as 4% carbonate, but calcite is present as tr;  likely organic C present.   Clay present.</t>
  </si>
  <si>
    <t>DB07-11-11C-1</t>
  </si>
  <si>
    <t>DB07-11-11C-2</t>
  </si>
  <si>
    <t>DB07-11-11C-3</t>
  </si>
  <si>
    <t>DB07-11-11C-4</t>
  </si>
  <si>
    <t>DB07-11-11C-5</t>
  </si>
  <si>
    <t>DB07-11-11C-6</t>
  </si>
  <si>
    <t>DB07-11-11C-7</t>
  </si>
  <si>
    <t>DB07-11-14C-1</t>
  </si>
  <si>
    <t>DB07-11-14C-2</t>
  </si>
  <si>
    <t>DB07-11-14C-3</t>
  </si>
  <si>
    <t>DB07-11-14C-4</t>
  </si>
  <si>
    <t>DB07-11-14C-5</t>
  </si>
  <si>
    <t>DB07-11-14C-6</t>
  </si>
  <si>
    <t>DB07-11-14C-7</t>
  </si>
  <si>
    <t>DB07-11-14C-8</t>
  </si>
  <si>
    <t>DB07-11-16C-1</t>
  </si>
  <si>
    <t>DB07-11-16C-2</t>
  </si>
  <si>
    <t>DB07-11-16C-3</t>
  </si>
  <si>
    <t>DB07-11-16C-4</t>
  </si>
  <si>
    <t>DB07-11-4C-1</t>
  </si>
  <si>
    <t>DB07-32-3C-1</t>
  </si>
  <si>
    <t>DB07-32-3C-2</t>
  </si>
  <si>
    <t>DB07-32-3C-3</t>
  </si>
  <si>
    <t>DB07-32-4C-1</t>
  </si>
  <si>
    <t>DB07-32-4C-2</t>
  </si>
  <si>
    <t>DB07-32-4C-3</t>
  </si>
  <si>
    <t>DB07-32-4C-4</t>
  </si>
  <si>
    <t>DB07-32-4C-5</t>
  </si>
  <si>
    <t>DB07-32-4C-6</t>
  </si>
  <si>
    <t>DB07-32-4C-7</t>
  </si>
  <si>
    <t>DB07-32-4C-8</t>
  </si>
  <si>
    <t xml:space="preserve">[Pan concentrate - approximately 1-2 gram(s) (g) of sample were panned to concentrate the heavy minerals] </t>
  </si>
  <si>
    <t>Table 2. X-ray diffraction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</si>
</sst>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</font>
    <font>
      <sz val="11"/>
      <color indexed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vertAlign val="subscript"/>
      <sz val="9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Fill="1" applyBorder="1"/>
    <xf numFmtId="1" fontId="0" fillId="0" borderId="0" xfId="0" applyNumberFormat="1" applyFill="1" applyAlignment="1">
      <alignment textRotation="90"/>
    </xf>
    <xf numFmtId="1" fontId="0" fillId="0" borderId="0" xfId="0" applyNumberFormat="1" applyFill="1" applyBorder="1"/>
    <xf numFmtId="1" fontId="0" fillId="0" borderId="0" xfId="0" applyNumberFormat="1" applyFill="1"/>
    <xf numFmtId="0" fontId="0" fillId="0" borderId="0" xfId="0" applyFill="1" applyAlignment="1">
      <alignment textRotation="90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textRotation="90"/>
    </xf>
    <xf numFmtId="0" fontId="7" fillId="0" borderId="1" xfId="0" applyFont="1" applyBorder="1" applyAlignment="1">
      <alignment textRotation="90"/>
    </xf>
    <xf numFmtId="0" fontId="7" fillId="0" borderId="1" xfId="0" applyFont="1" applyBorder="1" applyAlignment="1">
      <alignment textRotation="90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textRotation="90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textRotation="90"/>
    </xf>
    <xf numFmtId="0" fontId="4" fillId="0" borderId="9" xfId="0" applyFont="1" applyFill="1" applyBorder="1" applyAlignment="1">
      <alignment horizontal="center" textRotation="90"/>
    </xf>
    <xf numFmtId="0" fontId="7" fillId="0" borderId="9" xfId="0" applyFont="1" applyFill="1" applyBorder="1" applyAlignment="1">
      <alignment horizontal="center" textRotation="90" wrapText="1"/>
    </xf>
    <xf numFmtId="0" fontId="1" fillId="0" borderId="9" xfId="0" applyFont="1" applyFill="1" applyBorder="1" applyAlignment="1">
      <alignment horizontal="center" textRotation="90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zoomScale="90" zoomScaleNormal="90" workbookViewId="0">
      <pane ySplit="10" topLeftCell="A11" activePane="bottomLeft" state="frozen"/>
      <selection pane="bottomLeft" activeCell="D10" sqref="D10"/>
    </sheetView>
  </sheetViews>
  <sheetFormatPr defaultRowHeight="12.75" x14ac:dyDescent="0.2"/>
  <cols>
    <col min="1" max="2" width="18.42578125" style="7" customWidth="1"/>
    <col min="3" max="3" width="22.85546875" style="1" customWidth="1"/>
    <col min="4" max="4" width="31.42578125" style="1" customWidth="1"/>
    <col min="5" max="5" width="6.5703125" style="1" customWidth="1"/>
    <col min="6" max="8" width="5.85546875" style="1" bestFit="1" customWidth="1"/>
    <col min="9" max="10" width="5" style="1" customWidth="1"/>
    <col min="11" max="11" width="4.85546875" style="1" customWidth="1"/>
    <col min="12" max="12" width="5.28515625" style="1" customWidth="1"/>
    <col min="13" max="13" width="4.85546875" style="1" customWidth="1"/>
    <col min="14" max="14" width="4.7109375" style="1" customWidth="1"/>
    <col min="15" max="16" width="5" style="1" customWidth="1"/>
    <col min="17" max="17" width="4.85546875" style="1" customWidth="1"/>
    <col min="18" max="18" width="5.85546875" style="1" customWidth="1"/>
    <col min="19" max="21" width="4.85546875" style="1" customWidth="1"/>
    <col min="22" max="22" width="6.5703125" style="1" customWidth="1"/>
    <col min="23" max="23" width="6.7109375" style="12" customWidth="1"/>
    <col min="24" max="24" width="20.5703125" style="12" customWidth="1"/>
    <col min="25" max="25" width="62.28515625" style="8" customWidth="1"/>
    <col min="26" max="16384" width="9.140625" style="1"/>
  </cols>
  <sheetData>
    <row r="1" spans="1:25" ht="20.25" x14ac:dyDescent="0.3">
      <c r="A1" s="65" t="s">
        <v>149</v>
      </c>
    </row>
    <row r="2" spans="1:25" x14ac:dyDescent="0.2">
      <c r="A2" s="64" t="s">
        <v>113</v>
      </c>
    </row>
    <row r="3" spans="1:25" x14ac:dyDescent="0.2">
      <c r="A3" s="64" t="s">
        <v>105</v>
      </c>
    </row>
    <row r="4" spans="1:25" ht="14.25" x14ac:dyDescent="0.2">
      <c r="A4" s="4" t="s">
        <v>106</v>
      </c>
    </row>
    <row r="5" spans="1:25" ht="14.25" x14ac:dyDescent="0.2">
      <c r="A5" s="4" t="s">
        <v>107</v>
      </c>
    </row>
    <row r="6" spans="1:25" ht="14.25" x14ac:dyDescent="0.2">
      <c r="A6" s="4" t="s">
        <v>148</v>
      </c>
    </row>
    <row r="7" spans="1:25" ht="14.25" x14ac:dyDescent="0.2">
      <c r="A7" s="4" t="s">
        <v>108</v>
      </c>
    </row>
    <row r="8" spans="1:25" ht="13.5" thickBot="1" x14ac:dyDescent="0.25"/>
    <row r="9" spans="1:25" ht="117" customHeight="1" thickBot="1" x14ac:dyDescent="0.3">
      <c r="B9" s="1"/>
      <c r="D9" s="19"/>
      <c r="E9" s="35" t="s">
        <v>77</v>
      </c>
      <c r="F9" s="21" t="s">
        <v>78</v>
      </c>
      <c r="G9" s="20" t="s">
        <v>79</v>
      </c>
      <c r="H9" s="22" t="s">
        <v>80</v>
      </c>
      <c r="I9" s="21" t="s">
        <v>78</v>
      </c>
      <c r="J9" s="21" t="s">
        <v>81</v>
      </c>
      <c r="K9" s="20"/>
      <c r="L9" s="20" t="s">
        <v>82</v>
      </c>
      <c r="M9" s="20" t="s">
        <v>83</v>
      </c>
      <c r="N9" s="20" t="s">
        <v>84</v>
      </c>
      <c r="O9" s="20" t="s">
        <v>85</v>
      </c>
      <c r="P9" s="20" t="s">
        <v>86</v>
      </c>
      <c r="Q9" s="20" t="s">
        <v>86</v>
      </c>
      <c r="R9" s="20" t="s">
        <v>87</v>
      </c>
      <c r="S9" s="20" t="s">
        <v>88</v>
      </c>
      <c r="T9" s="20" t="s">
        <v>89</v>
      </c>
      <c r="U9" s="20" t="s">
        <v>90</v>
      </c>
      <c r="V9" s="10"/>
      <c r="W9" s="10"/>
      <c r="X9" s="13"/>
    </row>
    <row r="10" spans="1:25" ht="113.25" customHeight="1" thickBot="1" x14ac:dyDescent="0.3">
      <c r="A10" s="38" t="s">
        <v>110</v>
      </c>
      <c r="B10" s="39" t="s">
        <v>111</v>
      </c>
      <c r="C10" s="39" t="s">
        <v>112</v>
      </c>
      <c r="D10" s="66" t="s">
        <v>37</v>
      </c>
      <c r="E10" s="40" t="s">
        <v>62</v>
      </c>
      <c r="F10" s="41" t="s">
        <v>63</v>
      </c>
      <c r="G10" s="41" t="s">
        <v>64</v>
      </c>
      <c r="H10" s="41" t="s">
        <v>54</v>
      </c>
      <c r="I10" s="41" t="s">
        <v>101</v>
      </c>
      <c r="J10" s="41" t="s">
        <v>65</v>
      </c>
      <c r="K10" s="42" t="s">
        <v>76</v>
      </c>
      <c r="L10" s="41" t="s">
        <v>66</v>
      </c>
      <c r="M10" s="43" t="s">
        <v>67</v>
      </c>
      <c r="N10" s="41" t="s">
        <v>68</v>
      </c>
      <c r="O10" s="41" t="s">
        <v>50</v>
      </c>
      <c r="P10" s="41" t="s">
        <v>51</v>
      </c>
      <c r="Q10" s="41" t="s">
        <v>53</v>
      </c>
      <c r="R10" s="41" t="s">
        <v>69</v>
      </c>
      <c r="S10" s="41" t="s">
        <v>58</v>
      </c>
      <c r="T10" s="41" t="s">
        <v>59</v>
      </c>
      <c r="U10" s="41" t="s">
        <v>60</v>
      </c>
      <c r="V10" s="44" t="s">
        <v>70</v>
      </c>
      <c r="W10" s="45" t="s">
        <v>93</v>
      </c>
      <c r="X10" s="46" t="s">
        <v>94</v>
      </c>
      <c r="Y10" s="47" t="s">
        <v>61</v>
      </c>
    </row>
    <row r="11" spans="1:25" ht="54.75" customHeight="1" x14ac:dyDescent="0.2">
      <c r="A11" s="27" t="s">
        <v>117</v>
      </c>
      <c r="B11" s="27" t="s">
        <v>20</v>
      </c>
      <c r="C11" s="28" t="s">
        <v>3</v>
      </c>
      <c r="D11" s="28" t="s">
        <v>38</v>
      </c>
      <c r="E11" s="56">
        <v>80</v>
      </c>
      <c r="F11" s="28">
        <v>19</v>
      </c>
      <c r="G11" s="28"/>
      <c r="H11" s="28"/>
      <c r="I11" s="28"/>
      <c r="J11" s="28"/>
      <c r="K11" s="28" t="s">
        <v>52</v>
      </c>
      <c r="L11" s="28"/>
      <c r="M11" s="28"/>
      <c r="N11" s="28">
        <v>1</v>
      </c>
      <c r="O11" s="28">
        <v>1</v>
      </c>
      <c r="P11" s="28" t="s">
        <v>57</v>
      </c>
      <c r="Q11" s="28"/>
      <c r="R11" s="28"/>
      <c r="S11" s="28"/>
      <c r="T11" s="28"/>
      <c r="U11" s="28"/>
      <c r="V11" s="29">
        <f>SUM(E11:U11)</f>
        <v>101</v>
      </c>
      <c r="W11" s="29"/>
      <c r="X11" s="30" t="s">
        <v>95</v>
      </c>
      <c r="Y11" s="57" t="s">
        <v>91</v>
      </c>
    </row>
    <row r="12" spans="1:25" ht="45" customHeight="1" x14ac:dyDescent="0.2">
      <c r="A12" s="23" t="s">
        <v>118</v>
      </c>
      <c r="B12" s="23" t="s">
        <v>4</v>
      </c>
      <c r="C12" s="24" t="s">
        <v>39</v>
      </c>
      <c r="D12" s="24" t="s">
        <v>39</v>
      </c>
      <c r="E12" s="37">
        <v>63</v>
      </c>
      <c r="F12" s="24">
        <v>7</v>
      </c>
      <c r="G12" s="24" t="s">
        <v>52</v>
      </c>
      <c r="H12" s="24">
        <v>7</v>
      </c>
      <c r="I12" s="24">
        <v>6</v>
      </c>
      <c r="J12" s="24"/>
      <c r="K12" s="24">
        <v>14</v>
      </c>
      <c r="L12" s="24" t="s">
        <v>52</v>
      </c>
      <c r="M12" s="24"/>
      <c r="N12" s="24"/>
      <c r="O12" s="24"/>
      <c r="P12" s="24"/>
      <c r="Q12" s="24"/>
      <c r="R12" s="24"/>
      <c r="S12" s="24"/>
      <c r="T12" s="24"/>
      <c r="U12" s="24"/>
      <c r="V12" s="25">
        <v>99</v>
      </c>
      <c r="W12" s="25"/>
      <c r="X12" s="26" t="s">
        <v>96</v>
      </c>
      <c r="Y12" s="48" t="s">
        <v>116</v>
      </c>
    </row>
    <row r="13" spans="1:25" ht="65.25" customHeight="1" x14ac:dyDescent="0.2">
      <c r="A13" s="23" t="s">
        <v>119</v>
      </c>
      <c r="B13" s="23" t="s">
        <v>21</v>
      </c>
      <c r="C13" s="24" t="s">
        <v>109</v>
      </c>
      <c r="D13" s="24" t="s">
        <v>39</v>
      </c>
      <c r="E13" s="37">
        <v>71</v>
      </c>
      <c r="F13" s="24">
        <v>1</v>
      </c>
      <c r="G13" s="24"/>
      <c r="H13" s="24">
        <v>11</v>
      </c>
      <c r="I13" s="24">
        <v>4</v>
      </c>
      <c r="J13" s="24"/>
      <c r="K13" s="24">
        <v>12</v>
      </c>
      <c r="L13" s="24" t="s">
        <v>52</v>
      </c>
      <c r="M13" s="24"/>
      <c r="N13" s="24"/>
      <c r="O13" s="24"/>
      <c r="P13" s="24"/>
      <c r="Q13" s="24"/>
      <c r="R13" s="24"/>
      <c r="S13" s="24"/>
      <c r="T13" s="24"/>
      <c r="U13" s="24"/>
      <c r="V13" s="25">
        <f t="shared" ref="V13:V19" si="0">SUM(E13:U13)</f>
        <v>99</v>
      </c>
      <c r="W13" s="25"/>
      <c r="X13" s="26" t="s">
        <v>99</v>
      </c>
      <c r="Y13" s="48" t="s">
        <v>115</v>
      </c>
    </row>
    <row r="14" spans="1:25" ht="20.100000000000001" customHeight="1" x14ac:dyDescent="0.2">
      <c r="A14" s="23" t="s">
        <v>120</v>
      </c>
      <c r="B14" s="23" t="s">
        <v>22</v>
      </c>
      <c r="C14" s="24" t="s">
        <v>0</v>
      </c>
      <c r="D14" s="24" t="s">
        <v>40</v>
      </c>
      <c r="E14" s="37">
        <v>97</v>
      </c>
      <c r="F14" s="24">
        <v>1</v>
      </c>
      <c r="G14" s="24">
        <v>0.4</v>
      </c>
      <c r="H14" s="24"/>
      <c r="I14" s="24">
        <v>2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>
        <f t="shared" si="0"/>
        <v>100.4</v>
      </c>
      <c r="W14" s="25"/>
      <c r="X14" s="26"/>
      <c r="Y14" s="48"/>
    </row>
    <row r="15" spans="1:25" ht="20.100000000000001" customHeight="1" x14ac:dyDescent="0.2">
      <c r="A15" s="23" t="s">
        <v>121</v>
      </c>
      <c r="B15" s="23" t="s">
        <v>23</v>
      </c>
      <c r="C15" s="24" t="s">
        <v>0</v>
      </c>
      <c r="D15" s="24" t="s">
        <v>40</v>
      </c>
      <c r="E15" s="37">
        <v>98</v>
      </c>
      <c r="F15" s="24">
        <v>0.6</v>
      </c>
      <c r="G15" s="24">
        <v>0.2</v>
      </c>
      <c r="H15" s="24"/>
      <c r="I15" s="24">
        <v>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5">
        <f t="shared" si="0"/>
        <v>99.8</v>
      </c>
      <c r="W15" s="25"/>
      <c r="X15" s="26"/>
      <c r="Y15" s="48"/>
    </row>
    <row r="16" spans="1:25" ht="37.5" customHeight="1" x14ac:dyDescent="0.2">
      <c r="A16" s="23" t="s">
        <v>122</v>
      </c>
      <c r="B16" s="23" t="s">
        <v>24</v>
      </c>
      <c r="C16" s="24" t="s">
        <v>0</v>
      </c>
      <c r="D16" s="24" t="s">
        <v>40</v>
      </c>
      <c r="E16" s="37">
        <v>96</v>
      </c>
      <c r="F16" s="24">
        <v>1</v>
      </c>
      <c r="G16" s="24">
        <v>0.4</v>
      </c>
      <c r="H16" s="24">
        <v>2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>
        <f t="shared" si="0"/>
        <v>99.4</v>
      </c>
      <c r="W16" s="25" t="s">
        <v>15</v>
      </c>
      <c r="X16" s="26" t="s">
        <v>100</v>
      </c>
      <c r="Y16" s="48"/>
    </row>
    <row r="17" spans="1:25" ht="70.5" customHeight="1" thickBot="1" x14ac:dyDescent="0.25">
      <c r="A17" s="31" t="s">
        <v>123</v>
      </c>
      <c r="B17" s="31" t="s">
        <v>25</v>
      </c>
      <c r="C17" s="32" t="s">
        <v>0</v>
      </c>
      <c r="D17" s="32" t="s">
        <v>40</v>
      </c>
      <c r="E17" s="36">
        <v>91</v>
      </c>
      <c r="F17" s="32">
        <v>2</v>
      </c>
      <c r="G17" s="32">
        <v>0.8</v>
      </c>
      <c r="H17" s="32"/>
      <c r="I17" s="32">
        <v>6</v>
      </c>
      <c r="J17" s="32"/>
      <c r="K17" s="32"/>
      <c r="L17" s="32" t="s">
        <v>52</v>
      </c>
      <c r="M17" s="32"/>
      <c r="N17" s="32"/>
      <c r="O17" s="32"/>
      <c r="P17" s="32"/>
      <c r="Q17" s="32"/>
      <c r="R17" s="32"/>
      <c r="S17" s="32"/>
      <c r="T17" s="32"/>
      <c r="U17" s="32"/>
      <c r="V17" s="33">
        <f t="shared" si="0"/>
        <v>99.8</v>
      </c>
      <c r="W17" s="33" t="s">
        <v>6</v>
      </c>
      <c r="X17" s="34"/>
      <c r="Y17" s="49" t="s">
        <v>92</v>
      </c>
    </row>
    <row r="18" spans="1:25" ht="65.25" customHeight="1" thickTop="1" x14ac:dyDescent="0.2">
      <c r="A18" s="23" t="s">
        <v>124</v>
      </c>
      <c r="B18" s="23" t="s">
        <v>11</v>
      </c>
      <c r="C18" s="24" t="s">
        <v>0</v>
      </c>
      <c r="D18" s="24" t="s">
        <v>40</v>
      </c>
      <c r="E18" s="37">
        <v>85</v>
      </c>
      <c r="F18" s="24">
        <v>1</v>
      </c>
      <c r="G18" s="24">
        <v>0.5</v>
      </c>
      <c r="H18" s="24">
        <v>6</v>
      </c>
      <c r="I18" s="24">
        <v>4</v>
      </c>
      <c r="J18" s="24"/>
      <c r="K18" s="24">
        <v>3</v>
      </c>
      <c r="L18" s="24"/>
      <c r="M18" s="24">
        <v>1</v>
      </c>
      <c r="N18" s="24"/>
      <c r="O18" s="24"/>
      <c r="P18" s="24"/>
      <c r="Q18" s="24"/>
      <c r="R18" s="24"/>
      <c r="S18" s="24"/>
      <c r="T18" s="24"/>
      <c r="U18" s="24"/>
      <c r="V18" s="25">
        <f t="shared" si="0"/>
        <v>100.5</v>
      </c>
      <c r="W18" s="25" t="s">
        <v>15</v>
      </c>
      <c r="X18" s="26"/>
      <c r="Y18" s="48" t="s">
        <v>75</v>
      </c>
    </row>
    <row r="19" spans="1:25" ht="51" customHeight="1" x14ac:dyDescent="0.2">
      <c r="A19" s="23" t="s">
        <v>125</v>
      </c>
      <c r="B19" s="23" t="s">
        <v>12</v>
      </c>
      <c r="C19" s="24" t="s">
        <v>0</v>
      </c>
      <c r="D19" s="24" t="s">
        <v>40</v>
      </c>
      <c r="E19" s="37">
        <v>83</v>
      </c>
      <c r="F19" s="24">
        <v>2</v>
      </c>
      <c r="G19" s="24" t="s">
        <v>52</v>
      </c>
      <c r="H19" s="24">
        <v>8</v>
      </c>
      <c r="I19" s="24">
        <v>4</v>
      </c>
      <c r="J19" s="24"/>
      <c r="K19" s="24">
        <v>2</v>
      </c>
      <c r="L19" s="24"/>
      <c r="M19" s="24">
        <v>2</v>
      </c>
      <c r="N19" s="24"/>
      <c r="O19" s="24"/>
      <c r="P19" s="24"/>
      <c r="Q19" s="24"/>
      <c r="R19" s="24"/>
      <c r="S19" s="24"/>
      <c r="T19" s="24"/>
      <c r="U19" s="24"/>
      <c r="V19" s="25">
        <f t="shared" si="0"/>
        <v>101</v>
      </c>
      <c r="W19" s="25"/>
      <c r="X19" s="26" t="s">
        <v>96</v>
      </c>
      <c r="Y19" s="48" t="s">
        <v>74</v>
      </c>
    </row>
    <row r="20" spans="1:25" ht="20.100000000000001" customHeight="1" x14ac:dyDescent="0.2">
      <c r="A20" s="23" t="s">
        <v>126</v>
      </c>
      <c r="B20" s="23" t="s">
        <v>13</v>
      </c>
      <c r="C20" s="24" t="s">
        <v>0</v>
      </c>
      <c r="D20" s="24" t="s">
        <v>41</v>
      </c>
      <c r="E20" s="37">
        <v>96</v>
      </c>
      <c r="F20" s="24" t="s">
        <v>52</v>
      </c>
      <c r="G20" s="24"/>
      <c r="H20" s="24"/>
      <c r="I20" s="24">
        <v>4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25"/>
      <c r="X20" s="26"/>
      <c r="Y20" s="48" t="s">
        <v>71</v>
      </c>
    </row>
    <row r="21" spans="1:25" ht="33.75" customHeight="1" x14ac:dyDescent="0.2">
      <c r="A21" s="23" t="s">
        <v>127</v>
      </c>
      <c r="B21" s="23" t="s">
        <v>14</v>
      </c>
      <c r="C21" s="24" t="s">
        <v>0</v>
      </c>
      <c r="D21" s="24" t="s">
        <v>41</v>
      </c>
      <c r="E21" s="37">
        <v>96</v>
      </c>
      <c r="F21" s="24" t="s">
        <v>52</v>
      </c>
      <c r="G21" s="24"/>
      <c r="H21" s="24"/>
      <c r="I21" s="24">
        <v>4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>
        <f>SUM(E21:U21)</f>
        <v>100</v>
      </c>
      <c r="W21" s="25"/>
      <c r="X21" s="26" t="s">
        <v>99</v>
      </c>
      <c r="Y21" s="48" t="s">
        <v>72</v>
      </c>
    </row>
    <row r="22" spans="1:25" ht="20.100000000000001" customHeight="1" x14ac:dyDescent="0.2">
      <c r="A22" s="23" t="s">
        <v>128</v>
      </c>
      <c r="B22" s="23" t="s">
        <v>16</v>
      </c>
      <c r="C22" s="24" t="s">
        <v>0</v>
      </c>
      <c r="D22" s="24" t="s">
        <v>41</v>
      </c>
      <c r="E22" s="37">
        <v>97</v>
      </c>
      <c r="F22" s="24">
        <v>2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>
        <v>1</v>
      </c>
      <c r="S22" s="24"/>
      <c r="T22" s="24"/>
      <c r="U22" s="24"/>
      <c r="V22" s="25">
        <f>SUM(E22:U22)</f>
        <v>100</v>
      </c>
      <c r="W22" s="25" t="s">
        <v>6</v>
      </c>
      <c r="X22" s="26" t="s">
        <v>99</v>
      </c>
      <c r="Y22" s="48"/>
    </row>
    <row r="23" spans="1:25" ht="20.100000000000001" customHeight="1" x14ac:dyDescent="0.2">
      <c r="A23" s="23" t="s">
        <v>129</v>
      </c>
      <c r="B23" s="23" t="s">
        <v>17</v>
      </c>
      <c r="C23" s="24" t="s">
        <v>0</v>
      </c>
      <c r="D23" s="24" t="s">
        <v>42</v>
      </c>
      <c r="E23" s="37">
        <v>92</v>
      </c>
      <c r="F23" s="24">
        <v>4</v>
      </c>
      <c r="G23" s="24">
        <v>0.6</v>
      </c>
      <c r="H23" s="24"/>
      <c r="I23" s="24">
        <v>2</v>
      </c>
      <c r="J23" s="24" t="s">
        <v>52</v>
      </c>
      <c r="K23" s="24"/>
      <c r="L23" s="24"/>
      <c r="M23" s="24">
        <v>1</v>
      </c>
      <c r="N23" s="24"/>
      <c r="O23" s="24"/>
      <c r="P23" s="24"/>
      <c r="Q23" s="24"/>
      <c r="R23" s="24"/>
      <c r="S23" s="24"/>
      <c r="T23" s="24"/>
      <c r="U23" s="24"/>
      <c r="V23" s="25">
        <f>SUM(E23:U23)</f>
        <v>99.6</v>
      </c>
      <c r="W23" s="25" t="s">
        <v>6</v>
      </c>
      <c r="X23" s="26" t="s">
        <v>100</v>
      </c>
      <c r="Y23" s="48"/>
    </row>
    <row r="24" spans="1:25" ht="20.100000000000001" customHeight="1" x14ac:dyDescent="0.2">
      <c r="A24" s="23" t="s">
        <v>130</v>
      </c>
      <c r="B24" s="23" t="s">
        <v>18</v>
      </c>
      <c r="C24" s="24" t="s">
        <v>0</v>
      </c>
      <c r="D24" s="24" t="s">
        <v>40</v>
      </c>
      <c r="E24" s="37">
        <v>94</v>
      </c>
      <c r="F24" s="24">
        <v>2</v>
      </c>
      <c r="G24" s="24">
        <v>0.3</v>
      </c>
      <c r="H24" s="24"/>
      <c r="I24" s="24">
        <v>2</v>
      </c>
      <c r="J24" s="24"/>
      <c r="K24" s="24"/>
      <c r="L24" s="24"/>
      <c r="M24" s="24">
        <v>2</v>
      </c>
      <c r="N24" s="24"/>
      <c r="O24" s="24"/>
      <c r="P24" s="24"/>
      <c r="Q24" s="24"/>
      <c r="R24" s="24"/>
      <c r="S24" s="24"/>
      <c r="T24" s="24"/>
      <c r="U24" s="24"/>
      <c r="V24" s="25">
        <f>SUM(E24:U24)</f>
        <v>100.3</v>
      </c>
      <c r="W24" s="25" t="s">
        <v>6</v>
      </c>
      <c r="X24" s="26" t="s">
        <v>100</v>
      </c>
      <c r="Y24" s="48"/>
    </row>
    <row r="25" spans="1:25" ht="20.100000000000001" customHeight="1" thickBot="1" x14ac:dyDescent="0.25">
      <c r="A25" s="31" t="s">
        <v>131</v>
      </c>
      <c r="B25" s="31" t="s">
        <v>19</v>
      </c>
      <c r="C25" s="32" t="s">
        <v>0</v>
      </c>
      <c r="D25" s="32" t="s">
        <v>1</v>
      </c>
      <c r="E25" s="36">
        <v>94</v>
      </c>
      <c r="F25" s="32">
        <v>1</v>
      </c>
      <c r="G25" s="32"/>
      <c r="H25" s="32"/>
      <c r="I25" s="32">
        <v>5</v>
      </c>
      <c r="J25" s="32"/>
      <c r="K25" s="32"/>
      <c r="L25" s="32" t="s">
        <v>52</v>
      </c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 t="s">
        <v>15</v>
      </c>
      <c r="X25" s="34"/>
      <c r="Y25" s="49" t="s">
        <v>114</v>
      </c>
    </row>
    <row r="26" spans="1:25" ht="20.100000000000001" customHeight="1" thickTop="1" x14ac:dyDescent="0.2">
      <c r="A26" s="23" t="s">
        <v>132</v>
      </c>
      <c r="B26" s="23" t="s">
        <v>7</v>
      </c>
      <c r="C26" s="24" t="s">
        <v>0</v>
      </c>
      <c r="D26" s="24" t="s">
        <v>43</v>
      </c>
      <c r="E26" s="37">
        <v>74</v>
      </c>
      <c r="F26" s="24">
        <v>13</v>
      </c>
      <c r="G26" s="24">
        <v>0.3</v>
      </c>
      <c r="H26" s="24">
        <v>9</v>
      </c>
      <c r="I26" s="24">
        <v>3</v>
      </c>
      <c r="J26" s="24"/>
      <c r="K26" s="24">
        <v>1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f t="shared" ref="V26:V32" si="1">SUM(E26:U26)</f>
        <v>100.3</v>
      </c>
      <c r="W26" s="25"/>
      <c r="X26" s="26" t="s">
        <v>100</v>
      </c>
      <c r="Y26" s="48"/>
    </row>
    <row r="27" spans="1:25" ht="20.100000000000001" customHeight="1" x14ac:dyDescent="0.2">
      <c r="A27" s="23" t="s">
        <v>133</v>
      </c>
      <c r="B27" s="23" t="s">
        <v>8</v>
      </c>
      <c r="C27" s="24" t="s">
        <v>0</v>
      </c>
      <c r="D27" s="24" t="s">
        <v>44</v>
      </c>
      <c r="E27" s="37">
        <v>96</v>
      </c>
      <c r="F27" s="24">
        <v>2</v>
      </c>
      <c r="G27" s="24"/>
      <c r="H27" s="24"/>
      <c r="I27" s="24">
        <v>2</v>
      </c>
      <c r="J27" s="24"/>
      <c r="K27" s="24"/>
      <c r="L27" s="24"/>
      <c r="M27" s="24"/>
      <c r="N27" s="24"/>
      <c r="O27" s="24"/>
      <c r="P27" s="24"/>
      <c r="Q27" s="24"/>
      <c r="R27" s="24" t="s">
        <v>55</v>
      </c>
      <c r="S27" s="24"/>
      <c r="T27" s="24"/>
      <c r="U27" s="24"/>
      <c r="V27" s="25">
        <f t="shared" si="1"/>
        <v>100</v>
      </c>
      <c r="W27" s="25"/>
      <c r="X27" s="26" t="s">
        <v>100</v>
      </c>
      <c r="Y27" s="48"/>
    </row>
    <row r="28" spans="1:25" ht="35.25" customHeight="1" x14ac:dyDescent="0.2">
      <c r="A28" s="23" t="s">
        <v>134</v>
      </c>
      <c r="B28" s="23" t="s">
        <v>9</v>
      </c>
      <c r="C28" s="24" t="s">
        <v>0</v>
      </c>
      <c r="D28" s="24" t="s">
        <v>45</v>
      </c>
      <c r="E28" s="37">
        <v>97</v>
      </c>
      <c r="F28" s="24" t="s">
        <v>52</v>
      </c>
      <c r="G28" s="24"/>
      <c r="H28" s="24"/>
      <c r="I28" s="24">
        <v>3</v>
      </c>
      <c r="J28" s="24"/>
      <c r="K28" s="24"/>
      <c r="L28" s="24"/>
      <c r="M28" s="24"/>
      <c r="N28" s="24"/>
      <c r="O28" s="24"/>
      <c r="P28" s="24"/>
      <c r="Q28" s="24"/>
      <c r="R28" s="24" t="s">
        <v>55</v>
      </c>
      <c r="S28" s="24"/>
      <c r="T28" s="24"/>
      <c r="U28" s="24"/>
      <c r="V28" s="25">
        <f t="shared" si="1"/>
        <v>100</v>
      </c>
      <c r="W28" s="25"/>
      <c r="X28" s="26" t="s">
        <v>97</v>
      </c>
      <c r="Y28" s="48" t="s">
        <v>103</v>
      </c>
    </row>
    <row r="29" spans="1:25" ht="20.100000000000001" customHeight="1" thickBot="1" x14ac:dyDescent="0.25">
      <c r="A29" s="31" t="s">
        <v>135</v>
      </c>
      <c r="B29" s="31" t="s">
        <v>10</v>
      </c>
      <c r="C29" s="32" t="s">
        <v>1</v>
      </c>
      <c r="D29" s="32" t="s">
        <v>46</v>
      </c>
      <c r="E29" s="36">
        <v>97</v>
      </c>
      <c r="F29" s="32">
        <v>2</v>
      </c>
      <c r="G29" s="32">
        <v>0.5</v>
      </c>
      <c r="H29" s="32"/>
      <c r="I29" s="32" t="s">
        <v>52</v>
      </c>
      <c r="J29" s="32"/>
      <c r="K29" s="32"/>
      <c r="L29" s="32"/>
      <c r="M29" s="32"/>
      <c r="N29" s="32"/>
      <c r="O29" s="32"/>
      <c r="P29" s="32"/>
      <c r="Q29" s="32"/>
      <c r="R29" s="32" t="s">
        <v>55</v>
      </c>
      <c r="S29" s="32"/>
      <c r="T29" s="32"/>
      <c r="U29" s="32"/>
      <c r="V29" s="33">
        <f t="shared" si="1"/>
        <v>99.5</v>
      </c>
      <c r="W29" s="33"/>
      <c r="X29" s="34" t="s">
        <v>100</v>
      </c>
      <c r="Y29" s="49" t="s">
        <v>102</v>
      </c>
    </row>
    <row r="30" spans="1:25" ht="20.100000000000001" customHeight="1" thickTop="1" thickBot="1" x14ac:dyDescent="0.25">
      <c r="A30" s="58" t="s">
        <v>136</v>
      </c>
      <c r="B30" s="58" t="s">
        <v>26</v>
      </c>
      <c r="C30" s="59" t="s">
        <v>2</v>
      </c>
      <c r="D30" s="59" t="s">
        <v>47</v>
      </c>
      <c r="E30" s="60">
        <v>97</v>
      </c>
      <c r="F30" s="59">
        <v>2</v>
      </c>
      <c r="G30" s="59">
        <v>0.5</v>
      </c>
      <c r="H30" s="59"/>
      <c r="I30" s="59">
        <v>1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1">
        <f>SUM(E30:U30)</f>
        <v>100.5</v>
      </c>
      <c r="W30" s="61"/>
      <c r="X30" s="62"/>
      <c r="Y30" s="63"/>
    </row>
    <row r="31" spans="1:25" ht="20.100000000000001" customHeight="1" thickTop="1" x14ac:dyDescent="0.2">
      <c r="A31" s="23" t="s">
        <v>137</v>
      </c>
      <c r="B31" s="23" t="s">
        <v>34</v>
      </c>
      <c r="C31" s="24" t="s">
        <v>5</v>
      </c>
      <c r="D31" s="24" t="s">
        <v>40</v>
      </c>
      <c r="E31" s="37">
        <v>95</v>
      </c>
      <c r="F31" s="24" t="s">
        <v>56</v>
      </c>
      <c r="G31" s="24"/>
      <c r="H31" s="24"/>
      <c r="I31" s="24">
        <v>1</v>
      </c>
      <c r="J31" s="24"/>
      <c r="K31" s="24"/>
      <c r="L31" s="24">
        <v>4</v>
      </c>
      <c r="M31" s="24"/>
      <c r="N31" s="24"/>
      <c r="O31" s="24"/>
      <c r="P31" s="24"/>
      <c r="Q31" s="24"/>
      <c r="R31" s="24"/>
      <c r="S31" s="24"/>
      <c r="T31" s="24"/>
      <c r="U31" s="24"/>
      <c r="V31" s="25">
        <f t="shared" si="1"/>
        <v>100</v>
      </c>
      <c r="W31" s="25"/>
      <c r="X31" s="26" t="s">
        <v>100</v>
      </c>
      <c r="Y31" s="48" t="s">
        <v>102</v>
      </c>
    </row>
    <row r="32" spans="1:25" ht="20.100000000000001" customHeight="1" x14ac:dyDescent="0.2">
      <c r="A32" s="23" t="s">
        <v>138</v>
      </c>
      <c r="B32" s="23" t="s">
        <v>35</v>
      </c>
      <c r="C32" s="24" t="s">
        <v>5</v>
      </c>
      <c r="D32" s="24" t="s">
        <v>40</v>
      </c>
      <c r="E32" s="37">
        <v>94</v>
      </c>
      <c r="F32" s="24" t="s">
        <v>52</v>
      </c>
      <c r="G32" s="24">
        <v>0.5</v>
      </c>
      <c r="H32" s="24" t="s">
        <v>52</v>
      </c>
      <c r="I32" s="24">
        <v>1</v>
      </c>
      <c r="J32" s="24"/>
      <c r="K32" s="24"/>
      <c r="L32" s="24">
        <v>4</v>
      </c>
      <c r="M32" s="24" t="s">
        <v>57</v>
      </c>
      <c r="N32" s="24"/>
      <c r="O32" s="24"/>
      <c r="P32" s="24"/>
      <c r="Q32" s="24"/>
      <c r="R32" s="24"/>
      <c r="S32" s="24"/>
      <c r="T32" s="24"/>
      <c r="U32" s="24"/>
      <c r="V32" s="25">
        <f t="shared" si="1"/>
        <v>99.5</v>
      </c>
      <c r="W32" s="25"/>
      <c r="X32" s="26" t="s">
        <v>100</v>
      </c>
      <c r="Y32" s="48"/>
    </row>
    <row r="33" spans="1:25" ht="30" customHeight="1" thickBot="1" x14ac:dyDescent="0.25">
      <c r="A33" s="31" t="s">
        <v>139</v>
      </c>
      <c r="B33" s="31" t="s">
        <v>36</v>
      </c>
      <c r="C33" s="32" t="s">
        <v>5</v>
      </c>
      <c r="D33" s="32" t="s">
        <v>41</v>
      </c>
      <c r="E33" s="36">
        <v>96</v>
      </c>
      <c r="F33" s="32" t="s">
        <v>52</v>
      </c>
      <c r="G33" s="32"/>
      <c r="H33" s="32" t="s">
        <v>52</v>
      </c>
      <c r="I33" s="32">
        <v>1</v>
      </c>
      <c r="J33" s="32"/>
      <c r="K33" s="32"/>
      <c r="L33" s="32">
        <v>3</v>
      </c>
      <c r="M33" s="32"/>
      <c r="N33" s="32"/>
      <c r="O33" s="32"/>
      <c r="P33" s="32"/>
      <c r="Q33" s="32"/>
      <c r="R33" s="32"/>
      <c r="S33" s="32"/>
      <c r="T33" s="32"/>
      <c r="U33" s="32"/>
      <c r="V33" s="33">
        <f t="shared" ref="V33:V41" si="2">SUM(E33:U33)</f>
        <v>100</v>
      </c>
      <c r="W33" s="33"/>
      <c r="X33" s="34" t="s">
        <v>98</v>
      </c>
      <c r="Y33" s="49"/>
    </row>
    <row r="34" spans="1:25" ht="20.100000000000001" customHeight="1" thickTop="1" x14ac:dyDescent="0.2">
      <c r="A34" s="23" t="s">
        <v>140</v>
      </c>
      <c r="B34" s="23" t="s">
        <v>27</v>
      </c>
      <c r="C34" s="24" t="s">
        <v>5</v>
      </c>
      <c r="D34" s="24" t="s">
        <v>48</v>
      </c>
      <c r="E34" s="37">
        <v>69</v>
      </c>
      <c r="F34" s="24" t="s">
        <v>52</v>
      </c>
      <c r="G34" s="24" t="s">
        <v>57</v>
      </c>
      <c r="H34" s="24" t="s">
        <v>52</v>
      </c>
      <c r="I34" s="24" t="s">
        <v>52</v>
      </c>
      <c r="J34" s="24"/>
      <c r="K34" s="24"/>
      <c r="L34" s="24">
        <v>31</v>
      </c>
      <c r="M34" s="24"/>
      <c r="N34" s="24"/>
      <c r="O34" s="24"/>
      <c r="P34" s="24"/>
      <c r="Q34" s="24"/>
      <c r="R34" s="24"/>
      <c r="S34" s="24"/>
      <c r="T34" s="24"/>
      <c r="U34" s="24"/>
      <c r="V34" s="25">
        <f t="shared" si="2"/>
        <v>100</v>
      </c>
      <c r="W34" s="25"/>
      <c r="X34" s="26" t="s">
        <v>100</v>
      </c>
      <c r="Y34" s="48"/>
    </row>
    <row r="35" spans="1:25" ht="20.100000000000001" customHeight="1" x14ac:dyDescent="0.2">
      <c r="A35" s="23" t="s">
        <v>141</v>
      </c>
      <c r="B35" s="23" t="s">
        <v>28</v>
      </c>
      <c r="C35" s="24" t="s">
        <v>5</v>
      </c>
      <c r="D35" s="24" t="s">
        <v>48</v>
      </c>
      <c r="E35" s="37">
        <v>62</v>
      </c>
      <c r="F35" s="24" t="s">
        <v>52</v>
      </c>
      <c r="G35" s="24">
        <v>0.5</v>
      </c>
      <c r="H35" s="24" t="s">
        <v>52</v>
      </c>
      <c r="I35" s="24">
        <v>1</v>
      </c>
      <c r="J35" s="24"/>
      <c r="K35" s="24"/>
      <c r="L35" s="24">
        <v>37</v>
      </c>
      <c r="M35" s="24"/>
      <c r="N35" s="24"/>
      <c r="O35" s="24"/>
      <c r="P35" s="24"/>
      <c r="Q35" s="24"/>
      <c r="R35" s="24"/>
      <c r="S35" s="24"/>
      <c r="T35" s="24"/>
      <c r="U35" s="24"/>
      <c r="V35" s="25">
        <f t="shared" si="2"/>
        <v>100.5</v>
      </c>
      <c r="W35" s="25"/>
      <c r="X35" s="26" t="s">
        <v>100</v>
      </c>
      <c r="Y35" s="48"/>
    </row>
    <row r="36" spans="1:25" ht="20.100000000000001" customHeight="1" x14ac:dyDescent="0.2">
      <c r="A36" s="23" t="s">
        <v>142</v>
      </c>
      <c r="B36" s="23" t="s">
        <v>29</v>
      </c>
      <c r="C36" s="24" t="s">
        <v>5</v>
      </c>
      <c r="D36" s="24" t="s">
        <v>49</v>
      </c>
      <c r="E36" s="37">
        <v>89</v>
      </c>
      <c r="F36" s="24" t="s">
        <v>57</v>
      </c>
      <c r="G36" s="24">
        <v>0.6</v>
      </c>
      <c r="H36" s="24"/>
      <c r="I36" s="24" t="s">
        <v>52</v>
      </c>
      <c r="J36" s="24"/>
      <c r="K36" s="24"/>
      <c r="L36" s="24">
        <v>10</v>
      </c>
      <c r="M36" s="24"/>
      <c r="N36" s="24"/>
      <c r="O36" s="24"/>
      <c r="P36" s="24"/>
      <c r="Q36" s="24"/>
      <c r="R36" s="24"/>
      <c r="S36" s="24"/>
      <c r="T36" s="24"/>
      <c r="U36" s="24"/>
      <c r="V36" s="25">
        <f t="shared" si="2"/>
        <v>99.6</v>
      </c>
      <c r="W36" s="25"/>
      <c r="X36" s="26" t="s">
        <v>73</v>
      </c>
      <c r="Y36" s="48"/>
    </row>
    <row r="37" spans="1:25" ht="39" customHeight="1" x14ac:dyDescent="0.2">
      <c r="A37" s="23" t="s">
        <v>143</v>
      </c>
      <c r="B37" s="23" t="s">
        <v>30</v>
      </c>
      <c r="C37" s="24" t="s">
        <v>5</v>
      </c>
      <c r="D37" s="24" t="s">
        <v>49</v>
      </c>
      <c r="E37" s="37">
        <v>86</v>
      </c>
      <c r="F37" s="24">
        <v>4</v>
      </c>
      <c r="G37" s="24">
        <v>0.9</v>
      </c>
      <c r="H37" s="24"/>
      <c r="I37" s="24">
        <v>2</v>
      </c>
      <c r="J37" s="24"/>
      <c r="K37" s="24"/>
      <c r="L37" s="24">
        <v>4</v>
      </c>
      <c r="M37" s="24"/>
      <c r="N37" s="24"/>
      <c r="O37" s="24"/>
      <c r="P37" s="24"/>
      <c r="Q37" s="24"/>
      <c r="R37" s="24"/>
      <c r="S37" s="24">
        <v>2</v>
      </c>
      <c r="T37" s="24">
        <v>2</v>
      </c>
      <c r="U37" s="24">
        <v>1</v>
      </c>
      <c r="V37" s="25">
        <f t="shared" si="2"/>
        <v>101.9</v>
      </c>
      <c r="W37" s="25"/>
      <c r="X37" s="26" t="s">
        <v>100</v>
      </c>
      <c r="Y37" s="48" t="s">
        <v>104</v>
      </c>
    </row>
    <row r="38" spans="1:25" ht="20.100000000000001" customHeight="1" x14ac:dyDescent="0.2">
      <c r="A38" s="23" t="s">
        <v>144</v>
      </c>
      <c r="B38" s="23" t="s">
        <v>30</v>
      </c>
      <c r="C38" s="24" t="s">
        <v>5</v>
      </c>
      <c r="D38" s="24" t="s">
        <v>41</v>
      </c>
      <c r="E38" s="37">
        <v>88</v>
      </c>
      <c r="F38" s="24">
        <v>1</v>
      </c>
      <c r="G38" s="24"/>
      <c r="H38" s="24"/>
      <c r="I38" s="24">
        <v>4</v>
      </c>
      <c r="J38" s="24"/>
      <c r="K38" s="24"/>
      <c r="L38" s="24">
        <v>7</v>
      </c>
      <c r="M38" s="24"/>
      <c r="N38" s="24"/>
      <c r="O38" s="24"/>
      <c r="P38" s="24"/>
      <c r="Q38" s="24"/>
      <c r="R38" s="24"/>
      <c r="S38" s="24"/>
      <c r="T38" s="24"/>
      <c r="U38" s="24"/>
      <c r="V38" s="25">
        <f t="shared" si="2"/>
        <v>100</v>
      </c>
      <c r="W38" s="25"/>
      <c r="X38" s="26" t="s">
        <v>99</v>
      </c>
      <c r="Y38" s="48"/>
    </row>
    <row r="39" spans="1:25" ht="20.100000000000001" customHeight="1" x14ac:dyDescent="0.2">
      <c r="A39" s="23" t="s">
        <v>145</v>
      </c>
      <c r="B39" s="23" t="s">
        <v>31</v>
      </c>
      <c r="C39" s="24" t="s">
        <v>5</v>
      </c>
      <c r="D39" s="24" t="s">
        <v>41</v>
      </c>
      <c r="E39" s="37">
        <v>94</v>
      </c>
      <c r="F39" s="24" t="s">
        <v>52</v>
      </c>
      <c r="G39" s="24"/>
      <c r="H39" s="24" t="s">
        <v>52</v>
      </c>
      <c r="I39" s="24">
        <v>1</v>
      </c>
      <c r="J39" s="24"/>
      <c r="K39" s="24"/>
      <c r="L39" s="24">
        <v>4</v>
      </c>
      <c r="M39" s="24"/>
      <c r="N39" s="24"/>
      <c r="O39" s="24"/>
      <c r="P39" s="24"/>
      <c r="Q39" s="24"/>
      <c r="R39" s="24"/>
      <c r="S39" s="24"/>
      <c r="T39" s="24"/>
      <c r="U39" s="24"/>
      <c r="V39" s="25">
        <f t="shared" si="2"/>
        <v>99</v>
      </c>
      <c r="W39" s="25"/>
      <c r="X39" s="26" t="s">
        <v>99</v>
      </c>
      <c r="Y39" s="48"/>
    </row>
    <row r="40" spans="1:25" ht="20.100000000000001" customHeight="1" x14ac:dyDescent="0.2">
      <c r="A40" s="23" t="s">
        <v>146</v>
      </c>
      <c r="B40" s="23" t="s">
        <v>32</v>
      </c>
      <c r="C40" s="24" t="s">
        <v>5</v>
      </c>
      <c r="D40" s="24" t="s">
        <v>41</v>
      </c>
      <c r="E40" s="37">
        <v>91</v>
      </c>
      <c r="F40" s="24" t="s">
        <v>52</v>
      </c>
      <c r="G40" s="24"/>
      <c r="H40" s="24" t="s">
        <v>52</v>
      </c>
      <c r="I40" s="24" t="s">
        <v>52</v>
      </c>
      <c r="J40" s="24"/>
      <c r="K40" s="24"/>
      <c r="L40" s="24">
        <v>8</v>
      </c>
      <c r="M40" s="24"/>
      <c r="N40" s="24"/>
      <c r="O40" s="24"/>
      <c r="P40" s="24"/>
      <c r="Q40" s="24"/>
      <c r="R40" s="24"/>
      <c r="S40" s="24"/>
      <c r="T40" s="24"/>
      <c r="U40" s="24"/>
      <c r="V40" s="25">
        <f t="shared" si="2"/>
        <v>99</v>
      </c>
      <c r="W40" s="25"/>
      <c r="X40" s="26" t="s">
        <v>99</v>
      </c>
      <c r="Y40" s="48"/>
    </row>
    <row r="41" spans="1:25" ht="20.100000000000001" customHeight="1" thickBot="1" x14ac:dyDescent="0.25">
      <c r="A41" s="50" t="s">
        <v>147</v>
      </c>
      <c r="B41" s="50" t="s">
        <v>33</v>
      </c>
      <c r="C41" s="51" t="s">
        <v>5</v>
      </c>
      <c r="D41" s="51" t="s">
        <v>41</v>
      </c>
      <c r="E41" s="52">
        <v>95</v>
      </c>
      <c r="F41" s="51" t="s">
        <v>52</v>
      </c>
      <c r="G41" s="51"/>
      <c r="H41" s="51" t="s">
        <v>52</v>
      </c>
      <c r="I41" s="51">
        <v>2</v>
      </c>
      <c r="J41" s="51"/>
      <c r="K41" s="51"/>
      <c r="L41" s="51">
        <v>2</v>
      </c>
      <c r="M41" s="51"/>
      <c r="N41" s="51"/>
      <c r="O41" s="51"/>
      <c r="P41" s="51"/>
      <c r="Q41" s="51"/>
      <c r="R41" s="51" t="s">
        <v>52</v>
      </c>
      <c r="S41" s="51"/>
      <c r="T41" s="51"/>
      <c r="U41" s="51"/>
      <c r="V41" s="53">
        <f t="shared" si="2"/>
        <v>99</v>
      </c>
      <c r="W41" s="53" t="s">
        <v>15</v>
      </c>
      <c r="X41" s="54" t="s">
        <v>99</v>
      </c>
      <c r="Y41" s="55"/>
    </row>
    <row r="42" spans="1:25" ht="15.75" x14ac:dyDescent="0.2">
      <c r="A42" s="16"/>
      <c r="B42" s="16"/>
      <c r="C42" s="9"/>
      <c r="D42" s="2"/>
      <c r="E42" s="3"/>
      <c r="F42" s="5"/>
      <c r="G42" s="5"/>
      <c r="H42" s="5"/>
      <c r="I42" s="5"/>
      <c r="J42" s="5"/>
      <c r="K42" s="2"/>
      <c r="L42" s="5"/>
      <c r="M42" s="15"/>
      <c r="N42" s="5"/>
      <c r="O42" s="5"/>
      <c r="P42" s="5"/>
      <c r="Q42" s="5"/>
      <c r="R42" s="5"/>
      <c r="S42" s="15"/>
      <c r="T42" s="2"/>
      <c r="U42" s="2"/>
      <c r="V42" s="2"/>
      <c r="W42" s="11"/>
      <c r="X42" s="18"/>
      <c r="Y42" s="14"/>
    </row>
    <row r="43" spans="1:25" ht="14.25" x14ac:dyDescent="0.2">
      <c r="A43" s="16"/>
      <c r="B43" s="6"/>
      <c r="D43" s="2"/>
      <c r="E43" s="3"/>
      <c r="F43" s="5"/>
      <c r="G43" s="5"/>
      <c r="H43" s="5"/>
      <c r="I43" s="5"/>
      <c r="J43" s="5"/>
      <c r="K43" s="2"/>
      <c r="L43" s="5"/>
      <c r="M43" s="15"/>
      <c r="N43" s="5"/>
      <c r="O43" s="5"/>
      <c r="P43" s="5"/>
      <c r="Q43" s="5"/>
      <c r="R43" s="5"/>
      <c r="S43" s="15"/>
      <c r="T43" s="2"/>
      <c r="U43" s="2"/>
      <c r="V43" s="2"/>
      <c r="W43" s="11"/>
      <c r="X43" s="11"/>
      <c r="Y43" s="14"/>
    </row>
    <row r="44" spans="1:25" ht="14.25" x14ac:dyDescent="0.2">
      <c r="A44" s="16"/>
      <c r="B44" s="6"/>
      <c r="D44" s="2"/>
      <c r="E44" s="3"/>
      <c r="F44" s="5"/>
      <c r="G44" s="5"/>
      <c r="H44" s="5"/>
      <c r="I44" s="5"/>
      <c r="J44" s="5"/>
      <c r="K44" s="2"/>
      <c r="L44" s="5"/>
      <c r="M44" s="15"/>
      <c r="N44" s="5"/>
      <c r="O44" s="5"/>
      <c r="P44" s="5"/>
      <c r="Q44" s="5"/>
      <c r="R44" s="5"/>
      <c r="S44" s="15"/>
      <c r="T44" s="2"/>
      <c r="U44" s="2"/>
      <c r="V44" s="2"/>
      <c r="W44" s="11"/>
      <c r="X44" s="11"/>
      <c r="Y44" s="14"/>
    </row>
    <row r="45" spans="1:25" ht="14.25" x14ac:dyDescent="0.2">
      <c r="A45" s="16"/>
      <c r="B45" s="16"/>
      <c r="C45" s="9"/>
      <c r="D45" s="2"/>
      <c r="E45" s="3"/>
      <c r="F45" s="5"/>
      <c r="G45" s="5"/>
      <c r="H45" s="5"/>
      <c r="I45" s="5"/>
      <c r="J45" s="5"/>
      <c r="K45" s="2"/>
      <c r="L45" s="5"/>
      <c r="M45" s="15"/>
      <c r="N45" s="5"/>
      <c r="O45" s="5"/>
      <c r="P45" s="5"/>
      <c r="Q45" s="5"/>
      <c r="R45" s="5"/>
      <c r="S45" s="15"/>
      <c r="T45" s="2"/>
      <c r="U45" s="2"/>
      <c r="V45" s="2"/>
      <c r="W45" s="11"/>
      <c r="X45" s="11"/>
      <c r="Y45" s="14"/>
    </row>
    <row r="46" spans="1:25" ht="14.25" x14ac:dyDescent="0.2">
      <c r="A46" s="16"/>
      <c r="B46" s="16"/>
      <c r="C46" s="9"/>
      <c r="D46" s="2"/>
      <c r="E46" s="3"/>
      <c r="F46" s="5"/>
      <c r="G46" s="5"/>
      <c r="H46" s="5"/>
      <c r="I46" s="5"/>
      <c r="J46" s="5"/>
      <c r="K46" s="2"/>
      <c r="L46" s="5"/>
      <c r="M46" s="15"/>
      <c r="N46" s="5"/>
      <c r="O46" s="5"/>
      <c r="P46" s="5"/>
      <c r="Q46" s="5"/>
      <c r="R46" s="5"/>
      <c r="S46" s="15"/>
      <c r="T46" s="2"/>
      <c r="U46" s="2"/>
      <c r="V46" s="2"/>
      <c r="W46" s="11"/>
      <c r="X46" s="11"/>
      <c r="Y46" s="14"/>
    </row>
    <row r="47" spans="1:25" ht="14.25" x14ac:dyDescent="0.2">
      <c r="A47" s="16"/>
      <c r="B47" s="16"/>
      <c r="C47" s="9"/>
      <c r="D47" s="2"/>
      <c r="E47" s="3"/>
      <c r="F47" s="5"/>
      <c r="G47" s="5"/>
      <c r="H47" s="5"/>
      <c r="I47" s="5"/>
      <c r="J47" s="5"/>
      <c r="K47" s="2"/>
      <c r="L47" s="5"/>
      <c r="M47" s="15"/>
      <c r="N47" s="5"/>
      <c r="O47" s="5"/>
      <c r="P47" s="5"/>
      <c r="Q47" s="5"/>
      <c r="R47" s="5"/>
      <c r="S47" s="15"/>
      <c r="T47" s="2"/>
      <c r="U47" s="2"/>
      <c r="V47" s="2"/>
      <c r="W47" s="11"/>
      <c r="X47" s="11"/>
      <c r="Y47" s="14"/>
    </row>
    <row r="48" spans="1:25" ht="14.25" x14ac:dyDescent="0.2">
      <c r="A48" s="16"/>
      <c r="B48" s="16"/>
      <c r="C48" s="6"/>
      <c r="D48" s="2"/>
      <c r="E48" s="3"/>
      <c r="F48" s="5"/>
      <c r="G48" s="5"/>
      <c r="H48" s="5"/>
      <c r="I48" s="5"/>
      <c r="J48" s="5"/>
      <c r="K48" s="2"/>
      <c r="L48" s="5"/>
      <c r="M48" s="15"/>
      <c r="N48" s="5"/>
      <c r="O48" s="5"/>
      <c r="P48" s="5"/>
      <c r="Q48" s="5"/>
      <c r="R48" s="5"/>
      <c r="S48" s="15"/>
      <c r="T48" s="2"/>
      <c r="U48" s="2"/>
      <c r="V48" s="2"/>
      <c r="W48" s="11"/>
      <c r="X48" s="11"/>
      <c r="Y48" s="14"/>
    </row>
    <row r="49" spans="1:25" ht="14.25" x14ac:dyDescent="0.2">
      <c r="A49" s="16"/>
      <c r="B49" s="16"/>
      <c r="C49" s="9"/>
      <c r="D49" s="2"/>
      <c r="E49" s="3"/>
      <c r="F49" s="5"/>
      <c r="G49" s="5"/>
      <c r="H49" s="5"/>
      <c r="I49" s="5"/>
      <c r="J49" s="5"/>
      <c r="K49" s="2"/>
      <c r="L49" s="5"/>
      <c r="M49" s="15"/>
      <c r="N49" s="5"/>
      <c r="O49" s="5"/>
      <c r="P49" s="5"/>
      <c r="Q49" s="5"/>
      <c r="R49" s="5"/>
      <c r="S49" s="15"/>
      <c r="T49" s="2"/>
      <c r="U49" s="2"/>
      <c r="V49" s="2"/>
      <c r="W49" s="11"/>
      <c r="X49" s="11"/>
      <c r="Y49" s="14"/>
    </row>
    <row r="50" spans="1:25" ht="14.25" x14ac:dyDescent="0.2">
      <c r="A50" s="16"/>
      <c r="B50" s="16"/>
      <c r="C50" s="9"/>
      <c r="D50" s="2"/>
      <c r="E50" s="3"/>
      <c r="F50" s="5"/>
      <c r="G50" s="5"/>
      <c r="H50" s="5"/>
      <c r="I50" s="5"/>
      <c r="J50" s="5"/>
      <c r="K50" s="2"/>
      <c r="L50" s="5"/>
      <c r="M50" s="15"/>
      <c r="N50" s="5"/>
      <c r="O50" s="5"/>
      <c r="P50" s="5"/>
      <c r="Q50" s="5"/>
      <c r="R50" s="5"/>
      <c r="S50" s="15"/>
      <c r="T50" s="2"/>
      <c r="U50" s="2"/>
      <c r="V50" s="2"/>
      <c r="W50" s="11"/>
      <c r="X50" s="11"/>
      <c r="Y50" s="14"/>
    </row>
    <row r="51" spans="1:25" ht="14.25" x14ac:dyDescent="0.2">
      <c r="A51" s="16"/>
      <c r="B51" s="16"/>
      <c r="C51" s="9"/>
      <c r="D51" s="2"/>
      <c r="E51" s="3"/>
      <c r="F51" s="5"/>
      <c r="G51" s="5"/>
      <c r="H51" s="5"/>
      <c r="I51" s="5"/>
      <c r="J51" s="5"/>
      <c r="K51" s="2"/>
      <c r="L51" s="5"/>
      <c r="M51" s="15"/>
      <c r="N51" s="5"/>
      <c r="O51" s="5"/>
      <c r="P51" s="5"/>
      <c r="Q51" s="5"/>
      <c r="R51" s="5"/>
      <c r="S51" s="15"/>
      <c r="T51" s="2"/>
      <c r="U51" s="2"/>
      <c r="V51" s="2"/>
      <c r="W51" s="11"/>
      <c r="X51" s="11"/>
      <c r="Y51" s="14"/>
    </row>
    <row r="52" spans="1:25" ht="14.25" x14ac:dyDescent="0.2">
      <c r="A52" s="16"/>
      <c r="B52" s="16"/>
      <c r="C52" s="9"/>
      <c r="D52" s="2"/>
      <c r="E52" s="3"/>
      <c r="F52" s="5"/>
      <c r="G52" s="5"/>
      <c r="H52" s="5"/>
      <c r="I52" s="5"/>
      <c r="J52" s="5"/>
      <c r="K52" s="2"/>
      <c r="L52" s="5"/>
      <c r="M52" s="15"/>
      <c r="N52" s="5"/>
      <c r="O52" s="5"/>
      <c r="P52" s="5"/>
      <c r="Q52" s="5"/>
      <c r="R52" s="5"/>
      <c r="S52" s="15"/>
      <c r="T52" s="2"/>
      <c r="U52" s="2"/>
      <c r="V52" s="2"/>
      <c r="W52" s="11"/>
      <c r="X52" s="11"/>
      <c r="Y52" s="14"/>
    </row>
    <row r="53" spans="1:25" ht="14.25" x14ac:dyDescent="0.2">
      <c r="A53" s="16"/>
      <c r="B53" s="16"/>
      <c r="C53" s="9"/>
      <c r="D53" s="2"/>
      <c r="E53" s="3"/>
      <c r="X53" s="11"/>
    </row>
    <row r="54" spans="1:25" x14ac:dyDescent="0.2">
      <c r="A54" s="16"/>
      <c r="B54" s="16"/>
      <c r="C54" s="9"/>
      <c r="D54" s="2"/>
      <c r="X54" s="11"/>
    </row>
    <row r="55" spans="1:25" x14ac:dyDescent="0.2">
      <c r="A55" s="16"/>
      <c r="B55" s="16"/>
      <c r="C55" s="9"/>
      <c r="D55" s="2"/>
    </row>
    <row r="56" spans="1:25" x14ac:dyDescent="0.2">
      <c r="A56" s="16"/>
      <c r="B56" s="16"/>
      <c r="C56" s="9"/>
      <c r="D56" s="2"/>
    </row>
    <row r="57" spans="1:25" x14ac:dyDescent="0.2">
      <c r="A57" s="15"/>
      <c r="B57" s="15"/>
      <c r="C57" s="2"/>
    </row>
    <row r="58" spans="1:25" x14ac:dyDescent="0.2">
      <c r="A58" s="15"/>
      <c r="B58" s="15"/>
      <c r="C58" s="2"/>
    </row>
    <row r="59" spans="1:25" x14ac:dyDescent="0.2">
      <c r="A59" s="15"/>
      <c r="B59" s="15"/>
      <c r="C59" s="2"/>
    </row>
    <row r="60" spans="1:25" x14ac:dyDescent="0.2">
      <c r="A60" s="15"/>
      <c r="B60" s="15"/>
      <c r="C60" s="2"/>
    </row>
    <row r="65" spans="1:4" x14ac:dyDescent="0.2">
      <c r="A65" s="16"/>
      <c r="B65" s="17"/>
      <c r="C65" s="9"/>
      <c r="D65" s="2"/>
    </row>
    <row r="66" spans="1:4" x14ac:dyDescent="0.2">
      <c r="A66" s="15"/>
      <c r="B66" s="15"/>
      <c r="C66" s="2"/>
      <c r="D66" s="2"/>
    </row>
    <row r="67" spans="1:4" x14ac:dyDescent="0.2">
      <c r="A67" s="15"/>
      <c r="B67" s="15"/>
      <c r="C67" s="2"/>
      <c r="D67" s="2"/>
    </row>
    <row r="68" spans="1:4" x14ac:dyDescent="0.2">
      <c r="A68" s="15"/>
      <c r="B68" s="15"/>
      <c r="C68" s="2"/>
      <c r="D68" s="2"/>
    </row>
    <row r="69" spans="1:4" x14ac:dyDescent="0.2">
      <c r="A69" s="15"/>
      <c r="B69" s="15"/>
      <c r="C69" s="2"/>
      <c r="D69" s="2"/>
    </row>
    <row r="70" spans="1:4" x14ac:dyDescent="0.2">
      <c r="A70" s="15"/>
      <c r="B70" s="15"/>
      <c r="C70" s="2"/>
      <c r="D70" s="2"/>
    </row>
    <row r="71" spans="1:4" x14ac:dyDescent="0.2">
      <c r="A71" s="15"/>
      <c r="B71" s="15"/>
      <c r="C71" s="2"/>
      <c r="D71" s="2"/>
    </row>
    <row r="72" spans="1:4" x14ac:dyDescent="0.2">
      <c r="A72" s="15"/>
      <c r="B72" s="15"/>
      <c r="C72" s="2"/>
      <c r="D72" s="2"/>
    </row>
    <row r="73" spans="1:4" x14ac:dyDescent="0.2">
      <c r="A73" s="15"/>
      <c r="B73" s="15"/>
      <c r="C73" s="2"/>
      <c r="D73" s="2"/>
    </row>
    <row r="74" spans="1:4" x14ac:dyDescent="0.2">
      <c r="A74" s="15"/>
      <c r="B74" s="15"/>
      <c r="C74" s="2"/>
      <c r="D74" s="2"/>
    </row>
    <row r="75" spans="1:4" x14ac:dyDescent="0.2">
      <c r="A75" s="15"/>
      <c r="B75" s="15"/>
      <c r="C75" s="2"/>
      <c r="D75" s="2"/>
    </row>
    <row r="76" spans="1:4" x14ac:dyDescent="0.2">
      <c r="A76" s="15"/>
      <c r="B76" s="15"/>
      <c r="C76" s="2"/>
      <c r="D76" s="2"/>
    </row>
    <row r="77" spans="1:4" x14ac:dyDescent="0.2">
      <c r="A77" s="15"/>
      <c r="B77" s="15"/>
      <c r="C77" s="2"/>
      <c r="D77" s="2"/>
    </row>
  </sheetData>
  <pageMargins left="0.7" right="0.7" top="0.13" bottom="0.22" header="0.13" footer="0.3"/>
  <pageSetup paperSize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Johnson</dc:creator>
  <cp:lastModifiedBy>Connor Fisher</cp:lastModifiedBy>
  <cp:lastPrinted>2012-09-12T20:29:34Z</cp:lastPrinted>
  <dcterms:created xsi:type="dcterms:W3CDTF">2011-05-16T21:10:32Z</dcterms:created>
  <dcterms:modified xsi:type="dcterms:W3CDTF">2013-01-24T23:33:34Z</dcterms:modified>
</cp:coreProperties>
</file>