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60" windowWidth="9645" windowHeight="8940" tabRatio="878"/>
  </bookViews>
  <sheets>
    <sheet name="Appendix 1. Replicates" sheetId="19" r:id="rId1"/>
  </sheets>
  <calcPr calcId="145621"/>
</workbook>
</file>

<file path=xl/calcChain.xml><?xml version="1.0" encoding="utf-8"?>
<calcChain xmlns="http://schemas.openxmlformats.org/spreadsheetml/2006/main">
  <c r="H89" i="19" l="1"/>
  <c r="H88" i="19"/>
  <c r="H87" i="19"/>
  <c r="H86" i="19"/>
  <c r="H85" i="19"/>
  <c r="H84" i="19"/>
  <c r="H83" i="19"/>
  <c r="H82" i="19"/>
  <c r="H81" i="19"/>
  <c r="H80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0" i="19"/>
  <c r="H59" i="19"/>
  <c r="H58" i="19"/>
  <c r="H57" i="19"/>
  <c r="H56" i="19"/>
  <c r="H55" i="19"/>
  <c r="H54" i="19"/>
  <c r="H53" i="19"/>
  <c r="H51" i="19"/>
  <c r="H50" i="19"/>
  <c r="H48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2" i="19"/>
  <c r="D81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2" i="19"/>
  <c r="D11" i="19"/>
  <c r="D10" i="19"/>
  <c r="D8" i="19"/>
  <c r="D7" i="19"/>
  <c r="D6" i="19"/>
</calcChain>
</file>

<file path=xl/sharedStrings.xml><?xml version="1.0" encoding="utf-8"?>
<sst xmlns="http://schemas.openxmlformats.org/spreadsheetml/2006/main" count="95" uniqueCount="40">
  <si>
    <t>&lt;0.03</t>
  </si>
  <si>
    <t>Compound</t>
  </si>
  <si>
    <t>Environmental concentration</t>
  </si>
  <si>
    <t>Nutrients, in mg/L</t>
  </si>
  <si>
    <r>
      <t xml:space="preserve">Pesticides, in </t>
    </r>
    <r>
      <rPr>
        <b/>
        <sz val="10"/>
        <color theme="1"/>
        <rFont val="Calibri"/>
        <family val="2"/>
      </rPr>
      <t>µ</t>
    </r>
    <r>
      <rPr>
        <b/>
        <sz val="10"/>
        <color theme="1"/>
        <rFont val="Arial Narrow"/>
        <family val="2"/>
      </rPr>
      <t>g/L</t>
    </r>
  </si>
  <si>
    <t>Ammonia</t>
  </si>
  <si>
    <t>NC</t>
  </si>
  <si>
    <t>Simazine</t>
  </si>
  <si>
    <t>--</t>
  </si>
  <si>
    <t>Prometon</t>
  </si>
  <si>
    <t>Nitrite</t>
  </si>
  <si>
    <t>Cyanazine</t>
  </si>
  <si>
    <t>&lt;0.022</t>
  </si>
  <si>
    <t>Ammonia plus organic nitrogen</t>
  </si>
  <si>
    <t>Metolachlor</t>
  </si>
  <si>
    <t>Ammonia plus organic nitrogen*</t>
  </si>
  <si>
    <t>Nitrate plus nitrite</t>
  </si>
  <si>
    <t>Atrazine</t>
  </si>
  <si>
    <t>Alachlor</t>
  </si>
  <si>
    <t>&lt;0.008</t>
  </si>
  <si>
    <t>Total phosphorus*</t>
  </si>
  <si>
    <t>Acetochlor</t>
  </si>
  <si>
    <t xml:space="preserve">Phosphorus </t>
  </si>
  <si>
    <t>Sodium</t>
  </si>
  <si>
    <t>Orthophosphate</t>
  </si>
  <si>
    <t>Chloride</t>
  </si>
  <si>
    <t>Silica</t>
  </si>
  <si>
    <t>Organic carbon</t>
  </si>
  <si>
    <t>Suspended sediment, in mg/L</t>
  </si>
  <si>
    <t>Inorganic carbon, suspended sediment*</t>
  </si>
  <si>
    <t>Total dissolved solids</t>
  </si>
  <si>
    <t>Organic carbon, suspended sediment*</t>
  </si>
  <si>
    <t xml:space="preserve">Suspended sediment </t>
  </si>
  <si>
    <t>Carbon (inorganic plus organic), suspended sediment*</t>
  </si>
  <si>
    <t>Particulate nitrogen, suspended in water*</t>
  </si>
  <si>
    <t>&lt;0.010</t>
  </si>
  <si>
    <t>Replicate concentration</t>
  </si>
  <si>
    <t>Relative percent difference</t>
  </si>
  <si>
    <t>Major ions, in mg/L</t>
  </si>
  <si>
    <r>
      <t xml:space="preserve">Appendix 1.  Relative percent difference between environmental and replicate samples collected during the 2011 Mississippi River flood, April through July.                                           </t>
    </r>
    <r>
      <rPr>
        <sz val="10"/>
        <color theme="1"/>
        <rFont val="Times New Roman"/>
        <family val="1"/>
      </rPr>
      <t xml:space="preserve">[mg/L, milligrams per liter; </t>
    </r>
    <r>
      <rPr>
        <sz val="10"/>
        <color theme="1"/>
        <rFont val="Calibri"/>
        <family val="2"/>
      </rPr>
      <t>µ</t>
    </r>
    <r>
      <rPr>
        <sz val="10"/>
        <color theme="1"/>
        <rFont val="Times New Roman"/>
        <family val="1"/>
      </rPr>
      <t>g/L, microgram per liter; *constituent was not filtered; NC, not calculated; --, not detected]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</si>
</sst>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"/>
    <numFmt numFmtId="166" formatCode="0.0"/>
    <numFmt numFmtId="167" formatCode="0.000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165" fontId="18" fillId="0" borderId="0" xfId="0" applyNumberFormat="1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165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0" fillId="0" borderId="0" xfId="0" applyNumberFormat="1"/>
    <xf numFmtId="2" fontId="20" fillId="0" borderId="0" xfId="0" quotePrefix="1" applyNumberFormat="1" applyFont="1" applyAlignment="1">
      <alignment horizontal="center"/>
    </xf>
    <xf numFmtId="0" fontId="20" fillId="0" borderId="2" xfId="0" applyFont="1" applyBorder="1"/>
    <xf numFmtId="165" fontId="20" fillId="0" borderId="0" xfId="0" applyNumberFormat="1" applyFont="1" applyBorder="1"/>
    <xf numFmtId="2" fontId="20" fillId="0" borderId="0" xfId="0" applyNumberFormat="1" applyFont="1" applyBorder="1"/>
    <xf numFmtId="0" fontId="20" fillId="0" borderId="0" xfId="0" applyFont="1"/>
    <xf numFmtId="0" fontId="20" fillId="0" borderId="0" xfId="0" applyFont="1" applyAlignment="1"/>
    <xf numFmtId="2" fontId="20" fillId="0" borderId="0" xfId="0" applyNumberFormat="1" applyFont="1"/>
    <xf numFmtId="165" fontId="20" fillId="0" borderId="0" xfId="0" applyNumberFormat="1" applyFont="1"/>
    <xf numFmtId="0" fontId="20" fillId="0" borderId="0" xfId="0" quotePrefix="1" applyFont="1" applyAlignment="1"/>
    <xf numFmtId="0" fontId="0" fillId="0" borderId="0" xfId="0" applyAlignment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/>
    <xf numFmtId="0" fontId="18" fillId="0" borderId="0" xfId="0" applyFont="1"/>
    <xf numFmtId="0" fontId="18" fillId="0" borderId="1" xfId="0" applyFont="1" applyBorder="1"/>
    <xf numFmtId="166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66" fontId="20" fillId="0" borderId="0" xfId="0" quotePrefix="1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66" fontId="20" fillId="0" borderId="1" xfId="0" applyNumberFormat="1" applyFont="1" applyBorder="1" applyAlignment="1">
      <alignment horizontal="center"/>
    </xf>
    <xf numFmtId="0" fontId="20" fillId="0" borderId="3" xfId="0" applyFont="1" applyBorder="1"/>
    <xf numFmtId="165" fontId="20" fillId="0" borderId="1" xfId="0" applyNumberFormat="1" applyFont="1" applyBorder="1"/>
    <xf numFmtId="2" fontId="20" fillId="0" borderId="1" xfId="0" applyNumberFormat="1" applyFont="1" applyBorder="1"/>
    <xf numFmtId="166" fontId="20" fillId="0" borderId="4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workbookViewId="0">
      <selection activeCell="A5" sqref="A5:A15"/>
    </sheetView>
  </sheetViews>
  <sheetFormatPr defaultRowHeight="15" x14ac:dyDescent="0.25"/>
  <cols>
    <col min="1" max="1" width="42.85546875" style="18" bestFit="1" customWidth="1"/>
    <col min="2" max="3" width="11.85546875" style="19" bestFit="1" customWidth="1"/>
    <col min="4" max="4" width="13.28515625" style="20" bestFit="1" customWidth="1"/>
    <col min="5" max="5" width="18.140625" style="1" bestFit="1" customWidth="1"/>
    <col min="6" max="7" width="11.85546875" style="21" bestFit="1" customWidth="1"/>
    <col min="8" max="8" width="13.28515625" style="8" bestFit="1" customWidth="1"/>
    <col min="9" max="33" width="9.140625" style="1"/>
    <col min="34" max="34" width="7.140625" style="1" bestFit="1" customWidth="1"/>
    <col min="35" max="35" width="12" style="1" bestFit="1" customWidth="1"/>
    <col min="36" max="16384" width="9.140625" style="1"/>
  </cols>
  <sheetData>
    <row r="1" spans="1:9" s="22" customFormat="1" ht="25.5" customHeight="1" x14ac:dyDescent="0.2">
      <c r="A1" s="44" t="s">
        <v>39</v>
      </c>
      <c r="B1" s="44"/>
      <c r="C1" s="44"/>
      <c r="D1" s="44"/>
      <c r="E1" s="44"/>
      <c r="F1" s="44"/>
      <c r="G1" s="44"/>
      <c r="H1" s="44"/>
    </row>
    <row r="2" spans="1:9" s="23" customFormat="1" ht="6.75" customHeight="1" x14ac:dyDescent="0.2">
      <c r="A2" s="47"/>
      <c r="B2" s="47"/>
      <c r="C2" s="47"/>
      <c r="D2" s="47"/>
      <c r="E2" s="47"/>
      <c r="F2" s="47"/>
      <c r="G2" s="47"/>
      <c r="H2" s="47"/>
    </row>
    <row r="3" spans="1:9" ht="26.25" x14ac:dyDescent="0.25">
      <c r="A3" s="32" t="s">
        <v>1</v>
      </c>
      <c r="B3" s="2" t="s">
        <v>2</v>
      </c>
      <c r="C3" s="2" t="s">
        <v>36</v>
      </c>
      <c r="D3" s="3" t="s">
        <v>37</v>
      </c>
      <c r="E3" s="31" t="s">
        <v>1</v>
      </c>
      <c r="F3" s="2" t="s">
        <v>2</v>
      </c>
      <c r="G3" s="2" t="s">
        <v>36</v>
      </c>
      <c r="H3" s="3" t="s">
        <v>37</v>
      </c>
    </row>
    <row r="4" spans="1:9" x14ac:dyDescent="0.25">
      <c r="A4" s="42" t="s">
        <v>3</v>
      </c>
      <c r="B4" s="42"/>
      <c r="C4" s="42"/>
      <c r="D4" s="42"/>
      <c r="E4" s="43" t="s">
        <v>4</v>
      </c>
      <c r="F4" s="42"/>
      <c r="G4" s="42"/>
      <c r="H4" s="42"/>
    </row>
    <row r="5" spans="1:9" x14ac:dyDescent="0.25">
      <c r="A5" s="41" t="s">
        <v>5</v>
      </c>
      <c r="B5" s="4">
        <v>1.0999999999999999E-2</v>
      </c>
      <c r="C5" s="4" t="s">
        <v>35</v>
      </c>
      <c r="D5" s="5" t="s">
        <v>6</v>
      </c>
      <c r="E5" s="40" t="s">
        <v>7</v>
      </c>
      <c r="F5" s="6">
        <v>5.3999999999999999E-2</v>
      </c>
      <c r="G5" s="6">
        <v>5.6000000000000001E-2</v>
      </c>
      <c r="H5" s="24">
        <f>((ABS(F5-G5))/((F5+G5)/2)*100)</f>
        <v>3.6363636363636398</v>
      </c>
      <c r="I5" s="8"/>
    </row>
    <row r="6" spans="1:9" x14ac:dyDescent="0.25">
      <c r="A6" s="41"/>
      <c r="B6" s="4">
        <v>2.3E-2</v>
      </c>
      <c r="C6" s="4">
        <v>2.4E-2</v>
      </c>
      <c r="D6" s="24">
        <f>((ABS(B6-C6))/((B6+C6)/2)*100)</f>
        <v>4.2553191489361746</v>
      </c>
      <c r="E6" s="40"/>
      <c r="F6" s="7">
        <v>0.14799999999999999</v>
      </c>
      <c r="G6" s="7">
        <v>0.13800000000000001</v>
      </c>
      <c r="H6" s="24">
        <f t="shared" ref="H6:H20" si="0">((ABS(F6-G6))/((F6+G6)/2)*100)</f>
        <v>6.99300699300698</v>
      </c>
      <c r="I6" s="8"/>
    </row>
    <row r="7" spans="1:9" x14ac:dyDescent="0.25">
      <c r="A7" s="41"/>
      <c r="B7" s="4">
        <v>1.4E-2</v>
      </c>
      <c r="C7" s="4">
        <v>1.2999999999999999E-2</v>
      </c>
      <c r="D7" s="24">
        <f t="shared" ref="D7:D8" si="1">((ABS(B7-C7))/((B7+C7)/2)*100)</f>
        <v>7.4074074074074137</v>
      </c>
      <c r="E7" s="40"/>
      <c r="F7" s="30">
        <v>7.0000000000000001E-3</v>
      </c>
      <c r="G7" s="30">
        <v>7.0000000000000001E-3</v>
      </c>
      <c r="H7" s="24">
        <f t="shared" si="0"/>
        <v>0</v>
      </c>
      <c r="I7" s="8"/>
    </row>
    <row r="8" spans="1:9" x14ac:dyDescent="0.25">
      <c r="A8" s="41"/>
      <c r="B8" s="4">
        <v>1.4E-2</v>
      </c>
      <c r="C8" s="4">
        <v>1.4E-2</v>
      </c>
      <c r="D8" s="24">
        <f t="shared" si="1"/>
        <v>0</v>
      </c>
      <c r="E8" s="40"/>
      <c r="F8" s="7">
        <v>0.16300000000000001</v>
      </c>
      <c r="G8" s="7">
        <v>0.159</v>
      </c>
      <c r="H8" s="24">
        <f t="shared" si="0"/>
        <v>2.4844720496894435</v>
      </c>
    </row>
    <row r="9" spans="1:9" x14ac:dyDescent="0.25">
      <c r="A9" s="41"/>
      <c r="B9" s="4" t="s">
        <v>35</v>
      </c>
      <c r="C9" s="4" t="s">
        <v>35</v>
      </c>
      <c r="D9" s="26" t="s">
        <v>8</v>
      </c>
      <c r="E9" s="40"/>
      <c r="F9" s="6">
        <v>5.1999999999999998E-2</v>
      </c>
      <c r="G9" s="6">
        <v>0.05</v>
      </c>
      <c r="H9" s="24">
        <f t="shared" si="0"/>
        <v>3.92156862745097</v>
      </c>
    </row>
    <row r="10" spans="1:9" x14ac:dyDescent="0.25">
      <c r="A10" s="41"/>
      <c r="B10" s="4">
        <v>1.0999999999999999E-2</v>
      </c>
      <c r="C10" s="4">
        <v>1.0999999999999999E-2</v>
      </c>
      <c r="D10" s="24">
        <f t="shared" ref="D10:D12" si="2">((ABS(B10-C10))/((B10+C10)/2)*100)</f>
        <v>0</v>
      </c>
      <c r="E10" s="40"/>
      <c r="F10" s="6">
        <v>0.01</v>
      </c>
      <c r="G10" s="6">
        <v>0.01</v>
      </c>
      <c r="H10" s="24">
        <f t="shared" si="0"/>
        <v>0</v>
      </c>
    </row>
    <row r="11" spans="1:9" x14ac:dyDescent="0.25">
      <c r="A11" s="41"/>
      <c r="B11" s="5">
        <v>0.1</v>
      </c>
      <c r="C11" s="4">
        <v>0.108</v>
      </c>
      <c r="D11" s="24">
        <f t="shared" si="2"/>
        <v>7.6923076923076854</v>
      </c>
      <c r="E11" s="40"/>
      <c r="F11" s="6">
        <v>5.2999999999999999E-2</v>
      </c>
      <c r="G11" s="6">
        <v>5.0999999999999997E-2</v>
      </c>
      <c r="H11" s="24">
        <f t="shared" si="0"/>
        <v>3.8461538461538498</v>
      </c>
    </row>
    <row r="12" spans="1:9" x14ac:dyDescent="0.25">
      <c r="A12" s="41"/>
      <c r="B12" s="5">
        <v>0.11</v>
      </c>
      <c r="C12" s="4">
        <v>0.108</v>
      </c>
      <c r="D12" s="24">
        <f t="shared" si="2"/>
        <v>1.8348623853211024</v>
      </c>
      <c r="E12" s="40"/>
      <c r="F12" s="30">
        <v>7.0000000000000001E-3</v>
      </c>
      <c r="G12" s="30">
        <v>7.0000000000000001E-3</v>
      </c>
      <c r="H12" s="24">
        <f t="shared" si="0"/>
        <v>0</v>
      </c>
    </row>
    <row r="13" spans="1:9" x14ac:dyDescent="0.25">
      <c r="A13" s="41"/>
      <c r="B13" s="4" t="s">
        <v>35</v>
      </c>
      <c r="C13" s="4" t="s">
        <v>35</v>
      </c>
      <c r="D13" s="9" t="s">
        <v>8</v>
      </c>
      <c r="E13" s="40" t="s">
        <v>9</v>
      </c>
      <c r="F13" s="30">
        <v>7.0000000000000001E-3</v>
      </c>
      <c r="G13" s="30">
        <v>7.0000000000000001E-3</v>
      </c>
      <c r="H13" s="24">
        <f t="shared" si="0"/>
        <v>0</v>
      </c>
    </row>
    <row r="14" spans="1:9" x14ac:dyDescent="0.25">
      <c r="A14" s="41"/>
      <c r="B14" s="4" t="s">
        <v>35</v>
      </c>
      <c r="C14" s="4" t="s">
        <v>35</v>
      </c>
      <c r="D14" s="9" t="s">
        <v>8</v>
      </c>
      <c r="E14" s="40"/>
      <c r="F14" s="6">
        <v>1.2999999999999999E-2</v>
      </c>
      <c r="G14" s="6">
        <v>1.2E-2</v>
      </c>
      <c r="H14" s="24">
        <f t="shared" si="0"/>
        <v>7.9999999999999929</v>
      </c>
    </row>
    <row r="15" spans="1:9" x14ac:dyDescent="0.25">
      <c r="A15" s="41"/>
      <c r="B15" s="4" t="s">
        <v>35</v>
      </c>
      <c r="C15" s="4" t="s">
        <v>35</v>
      </c>
      <c r="D15" s="9" t="s">
        <v>8</v>
      </c>
      <c r="E15" s="40"/>
      <c r="F15" s="30">
        <v>8.0000000000000002E-3</v>
      </c>
      <c r="G15" s="30">
        <v>8.0000000000000002E-3</v>
      </c>
      <c r="H15" s="24">
        <f t="shared" si="0"/>
        <v>0</v>
      </c>
    </row>
    <row r="16" spans="1:9" x14ac:dyDescent="0.25">
      <c r="A16" s="41" t="s">
        <v>10</v>
      </c>
      <c r="B16" s="4">
        <v>0.02</v>
      </c>
      <c r="C16" s="4">
        <v>2.1000000000000001E-2</v>
      </c>
      <c r="D16" s="24">
        <f t="shared" ref="D16:D79" si="3">((ABS(B16-C16))/((B16+C16)/2)*100)</f>
        <v>4.8780487804878092</v>
      </c>
      <c r="E16" s="40"/>
      <c r="F16" s="6">
        <v>1.6E-2</v>
      </c>
      <c r="G16" s="6">
        <v>1.4E-2</v>
      </c>
      <c r="H16" s="24">
        <f t="shared" si="0"/>
        <v>13.333333333333334</v>
      </c>
    </row>
    <row r="17" spans="1:8" x14ac:dyDescent="0.25">
      <c r="A17" s="41"/>
      <c r="B17" s="4">
        <v>3.1E-2</v>
      </c>
      <c r="C17" s="4">
        <v>3.1E-2</v>
      </c>
      <c r="D17" s="24">
        <f t="shared" si="3"/>
        <v>0</v>
      </c>
      <c r="E17" s="40"/>
      <c r="F17" s="6">
        <v>0.01</v>
      </c>
      <c r="G17" s="6">
        <v>0.01</v>
      </c>
      <c r="H17" s="24">
        <f t="shared" si="0"/>
        <v>0</v>
      </c>
    </row>
    <row r="18" spans="1:8" x14ac:dyDescent="0.25">
      <c r="A18" s="41"/>
      <c r="B18" s="4">
        <v>1.0999999999999999E-2</v>
      </c>
      <c r="C18" s="4">
        <v>1.0999999999999999E-2</v>
      </c>
      <c r="D18" s="24">
        <f t="shared" si="3"/>
        <v>0</v>
      </c>
      <c r="E18" s="40"/>
      <c r="F18" s="6">
        <v>1.2999999999999999E-2</v>
      </c>
      <c r="G18" s="6">
        <v>1.2999999999999999E-2</v>
      </c>
      <c r="H18" s="24">
        <f t="shared" si="0"/>
        <v>0</v>
      </c>
    </row>
    <row r="19" spans="1:8" x14ac:dyDescent="0.25">
      <c r="A19" s="41"/>
      <c r="B19" s="4">
        <v>1.0999999999999999E-2</v>
      </c>
      <c r="C19" s="4">
        <v>1.0999999999999999E-2</v>
      </c>
      <c r="D19" s="24">
        <f t="shared" si="3"/>
        <v>0</v>
      </c>
      <c r="E19" s="40"/>
      <c r="F19" s="6">
        <v>2.1000000000000001E-2</v>
      </c>
      <c r="G19" s="6">
        <v>0.02</v>
      </c>
      <c r="H19" s="24">
        <f t="shared" si="0"/>
        <v>4.8780487804878092</v>
      </c>
    </row>
    <row r="20" spans="1:8" x14ac:dyDescent="0.25">
      <c r="A20" s="41"/>
      <c r="B20" s="4">
        <v>1.2E-2</v>
      </c>
      <c r="C20" s="4">
        <v>1.2E-2</v>
      </c>
      <c r="D20" s="24">
        <f t="shared" si="3"/>
        <v>0</v>
      </c>
      <c r="E20" s="40"/>
      <c r="F20" s="6">
        <v>1.2999999999999999E-2</v>
      </c>
      <c r="G20" s="6">
        <v>1.2999999999999999E-2</v>
      </c>
      <c r="H20" s="24">
        <f t="shared" si="0"/>
        <v>0</v>
      </c>
    </row>
    <row r="21" spans="1:8" x14ac:dyDescent="0.25">
      <c r="A21" s="41"/>
      <c r="B21" s="27">
        <v>8.9999999999999993E-3</v>
      </c>
      <c r="C21" s="27">
        <v>8.9999999999999993E-3</v>
      </c>
      <c r="D21" s="24">
        <f t="shared" si="3"/>
        <v>0</v>
      </c>
      <c r="E21" s="40" t="s">
        <v>11</v>
      </c>
      <c r="F21" s="6" t="s">
        <v>12</v>
      </c>
      <c r="G21" s="6" t="s">
        <v>12</v>
      </c>
      <c r="H21" s="9" t="s">
        <v>8</v>
      </c>
    </row>
    <row r="22" spans="1:8" x14ac:dyDescent="0.25">
      <c r="A22" s="41"/>
      <c r="B22" s="4">
        <v>1.0999999999999999E-2</v>
      </c>
      <c r="C22" s="4">
        <v>1.0999999999999999E-2</v>
      </c>
      <c r="D22" s="24">
        <f t="shared" si="3"/>
        <v>0</v>
      </c>
      <c r="E22" s="40"/>
      <c r="F22" s="6" t="s">
        <v>12</v>
      </c>
      <c r="G22" s="6" t="s">
        <v>12</v>
      </c>
      <c r="H22" s="9" t="s">
        <v>8</v>
      </c>
    </row>
    <row r="23" spans="1:8" x14ac:dyDescent="0.25">
      <c r="A23" s="41"/>
      <c r="B23" s="4">
        <v>1.2E-2</v>
      </c>
      <c r="C23" s="4">
        <v>1.0999999999999999E-2</v>
      </c>
      <c r="D23" s="24">
        <f t="shared" si="3"/>
        <v>8.6956521739130519</v>
      </c>
      <c r="E23" s="40"/>
      <c r="F23" s="6" t="s">
        <v>12</v>
      </c>
      <c r="G23" s="6" t="s">
        <v>12</v>
      </c>
      <c r="H23" s="9" t="s">
        <v>8</v>
      </c>
    </row>
    <row r="24" spans="1:8" x14ac:dyDescent="0.25">
      <c r="A24" s="41"/>
      <c r="B24" s="4">
        <v>1.4999999999999999E-2</v>
      </c>
      <c r="C24" s="4">
        <v>1.4999999999999999E-2</v>
      </c>
      <c r="D24" s="24">
        <f t="shared" si="3"/>
        <v>0</v>
      </c>
      <c r="E24" s="40"/>
      <c r="F24" s="6" t="s">
        <v>12</v>
      </c>
      <c r="G24" s="6" t="s">
        <v>12</v>
      </c>
      <c r="H24" s="9" t="s">
        <v>8</v>
      </c>
    </row>
    <row r="25" spans="1:8" x14ac:dyDescent="0.25">
      <c r="A25" s="41"/>
      <c r="B25" s="4">
        <v>1.4E-2</v>
      </c>
      <c r="C25" s="4">
        <v>1.4999999999999999E-2</v>
      </c>
      <c r="D25" s="24">
        <f t="shared" si="3"/>
        <v>6.8965517241379253</v>
      </c>
      <c r="E25" s="40"/>
      <c r="F25" s="6" t="s">
        <v>12</v>
      </c>
      <c r="G25" s="6" t="s">
        <v>12</v>
      </c>
      <c r="H25" s="9" t="s">
        <v>8</v>
      </c>
    </row>
    <row r="26" spans="1:8" x14ac:dyDescent="0.25">
      <c r="A26" s="41"/>
      <c r="B26" s="4">
        <v>0.03</v>
      </c>
      <c r="C26" s="4">
        <v>0.03</v>
      </c>
      <c r="D26" s="24">
        <f t="shared" si="3"/>
        <v>0</v>
      </c>
      <c r="E26" s="40"/>
      <c r="F26" s="6" t="s">
        <v>12</v>
      </c>
      <c r="G26" s="6" t="s">
        <v>12</v>
      </c>
      <c r="H26" s="9" t="s">
        <v>8</v>
      </c>
    </row>
    <row r="27" spans="1:8" x14ac:dyDescent="0.25">
      <c r="A27" s="41" t="s">
        <v>13</v>
      </c>
      <c r="B27" s="5">
        <v>0.24299999999999999</v>
      </c>
      <c r="C27" s="5">
        <v>0.27600000000000002</v>
      </c>
      <c r="D27" s="24">
        <f t="shared" si="3"/>
        <v>12.716763005780358</v>
      </c>
      <c r="E27" s="40"/>
      <c r="F27" s="6" t="s">
        <v>12</v>
      </c>
      <c r="G27" s="6" t="s">
        <v>12</v>
      </c>
      <c r="H27" s="9" t="s">
        <v>8</v>
      </c>
    </row>
    <row r="28" spans="1:8" x14ac:dyDescent="0.25">
      <c r="A28" s="41"/>
      <c r="B28" s="5">
        <v>0.23499999999999999</v>
      </c>
      <c r="C28" s="5">
        <v>0.246</v>
      </c>
      <c r="D28" s="24">
        <f t="shared" si="3"/>
        <v>4.5738045738045781</v>
      </c>
      <c r="E28" s="40"/>
      <c r="F28" s="6" t="s">
        <v>12</v>
      </c>
      <c r="G28" s="6" t="s">
        <v>12</v>
      </c>
      <c r="H28" s="9" t="s">
        <v>8</v>
      </c>
    </row>
    <row r="29" spans="1:8" x14ac:dyDescent="0.25">
      <c r="A29" s="41"/>
      <c r="B29" s="5">
        <v>0.52300000000000002</v>
      </c>
      <c r="C29" s="5">
        <v>0.51400000000000001</v>
      </c>
      <c r="D29" s="24">
        <f t="shared" si="3"/>
        <v>1.7357762777242061</v>
      </c>
      <c r="E29" s="40" t="s">
        <v>14</v>
      </c>
      <c r="F29" s="6">
        <v>7.2999999999999995E-2</v>
      </c>
      <c r="G29" s="6">
        <v>7.3999999999999996E-2</v>
      </c>
      <c r="H29" s="24">
        <f t="shared" ref="H29:H44" si="4">((ABS(F29-G29))/((F29+G29)/2)*100)</f>
        <v>1.3605442176870761</v>
      </c>
    </row>
    <row r="30" spans="1:8" x14ac:dyDescent="0.25">
      <c r="A30" s="41"/>
      <c r="B30" s="5">
        <v>0.307</v>
      </c>
      <c r="C30" s="5">
        <v>0.34</v>
      </c>
      <c r="D30" s="24">
        <f t="shared" si="3"/>
        <v>10.200927357032466</v>
      </c>
      <c r="E30" s="40"/>
      <c r="F30" s="6">
        <v>6.5000000000000002E-2</v>
      </c>
      <c r="G30" s="6">
        <v>6.4000000000000001E-2</v>
      </c>
      <c r="H30" s="24">
        <f t="shared" si="4"/>
        <v>1.5503875968992262</v>
      </c>
    </row>
    <row r="31" spans="1:8" x14ac:dyDescent="0.25">
      <c r="A31" s="41"/>
      <c r="B31" s="5">
        <v>0.24199999999999999</v>
      </c>
      <c r="C31" s="5">
        <v>0.28899999999999998</v>
      </c>
      <c r="D31" s="24">
        <f t="shared" si="3"/>
        <v>17.702448210922785</v>
      </c>
      <c r="E31" s="40"/>
      <c r="F31" s="6">
        <v>3.6999999999999998E-2</v>
      </c>
      <c r="G31" s="6">
        <v>3.7999999999999999E-2</v>
      </c>
      <c r="H31" s="24">
        <f t="shared" si="4"/>
        <v>2.6666666666666692</v>
      </c>
    </row>
    <row r="32" spans="1:8" x14ac:dyDescent="0.25">
      <c r="A32" s="41" t="s">
        <v>15</v>
      </c>
      <c r="B32" s="5">
        <v>0.52900000000000003</v>
      </c>
      <c r="C32" s="5">
        <v>0.55000000000000004</v>
      </c>
      <c r="D32" s="24">
        <f t="shared" si="3"/>
        <v>3.8924930491195582</v>
      </c>
      <c r="E32" s="40"/>
      <c r="F32" s="7">
        <v>0.27600000000000002</v>
      </c>
      <c r="G32" s="7">
        <v>0.27200000000000002</v>
      </c>
      <c r="H32" s="24">
        <f t="shared" si="4"/>
        <v>1.4598540145985412</v>
      </c>
    </row>
    <row r="33" spans="1:8" x14ac:dyDescent="0.25">
      <c r="A33" s="41"/>
      <c r="B33" s="5">
        <v>0.625</v>
      </c>
      <c r="C33" s="5">
        <v>0.621</v>
      </c>
      <c r="D33" s="24">
        <f t="shared" si="3"/>
        <v>0.64205457463884485</v>
      </c>
      <c r="E33" s="40"/>
      <c r="F33" s="7">
        <v>0.253</v>
      </c>
      <c r="G33" s="7">
        <v>0.23899999999999999</v>
      </c>
      <c r="H33" s="24">
        <f t="shared" si="4"/>
        <v>5.6910569105691113</v>
      </c>
    </row>
    <row r="34" spans="1:8" x14ac:dyDescent="0.25">
      <c r="A34" s="41"/>
      <c r="B34" s="24">
        <v>1.052</v>
      </c>
      <c r="C34" s="24">
        <v>1.034</v>
      </c>
      <c r="D34" s="24">
        <f t="shared" si="3"/>
        <v>1.7257909875359554</v>
      </c>
      <c r="E34" s="40"/>
      <c r="F34" s="7">
        <v>0.26600000000000001</v>
      </c>
      <c r="G34" s="7">
        <v>0.28000000000000003</v>
      </c>
      <c r="H34" s="24">
        <f t="shared" si="4"/>
        <v>5.1282051282051322</v>
      </c>
    </row>
    <row r="35" spans="1:8" x14ac:dyDescent="0.25">
      <c r="A35" s="41"/>
      <c r="B35" s="5">
        <v>0.45500000000000002</v>
      </c>
      <c r="C35" s="5">
        <v>0.46400000000000002</v>
      </c>
      <c r="D35" s="24">
        <f t="shared" si="3"/>
        <v>1.9586507072905348</v>
      </c>
      <c r="E35" s="40"/>
      <c r="F35" s="29">
        <v>1.28</v>
      </c>
      <c r="G35" s="29">
        <v>1.24</v>
      </c>
      <c r="H35" s="24">
        <f t="shared" si="4"/>
        <v>3.1746031746031771</v>
      </c>
    </row>
    <row r="36" spans="1:8" x14ac:dyDescent="0.25">
      <c r="A36" s="41"/>
      <c r="B36" s="24">
        <v>1.5840000000000001</v>
      </c>
      <c r="C36" s="24">
        <v>1.4850000000000001</v>
      </c>
      <c r="D36" s="24">
        <f t="shared" si="3"/>
        <v>6.4516129032258052</v>
      </c>
      <c r="E36" s="40"/>
      <c r="F36" s="6">
        <v>8.1000000000000003E-2</v>
      </c>
      <c r="G36" s="6">
        <v>8.3000000000000004E-2</v>
      </c>
      <c r="H36" s="24">
        <f t="shared" si="4"/>
        <v>2.4390243902439046</v>
      </c>
    </row>
    <row r="37" spans="1:8" x14ac:dyDescent="0.25">
      <c r="A37" s="41" t="s">
        <v>16</v>
      </c>
      <c r="B37" s="24">
        <v>1.75</v>
      </c>
      <c r="C37" s="24">
        <v>1.734</v>
      </c>
      <c r="D37" s="24">
        <f t="shared" si="3"/>
        <v>0.91848450057405373</v>
      </c>
      <c r="E37" s="40" t="s">
        <v>17</v>
      </c>
      <c r="F37" s="7">
        <v>0.16300000000000001</v>
      </c>
      <c r="G37" s="7">
        <v>0.16800000000000001</v>
      </c>
      <c r="H37" s="24">
        <f t="shared" si="4"/>
        <v>3.0211480362537788</v>
      </c>
    </row>
    <row r="38" spans="1:8" x14ac:dyDescent="0.25">
      <c r="A38" s="41"/>
      <c r="B38" s="24">
        <v>1</v>
      </c>
      <c r="C38" s="24">
        <v>1.008</v>
      </c>
      <c r="D38" s="24">
        <f t="shared" si="3"/>
        <v>0.79681274900398469</v>
      </c>
      <c r="E38" s="40"/>
      <c r="F38" s="7">
        <v>0.26600000000000001</v>
      </c>
      <c r="G38" s="7">
        <v>0.26200000000000001</v>
      </c>
      <c r="H38" s="24">
        <f t="shared" si="4"/>
        <v>1.5151515151515165</v>
      </c>
    </row>
    <row r="39" spans="1:8" x14ac:dyDescent="0.25">
      <c r="A39" s="41"/>
      <c r="B39" s="24">
        <v>1.774</v>
      </c>
      <c r="C39" s="24">
        <v>1.772</v>
      </c>
      <c r="D39" s="24">
        <f t="shared" si="3"/>
        <v>0.11280315848843778</v>
      </c>
      <c r="E39" s="40"/>
      <c r="F39" s="6">
        <v>3.7999999999999999E-2</v>
      </c>
      <c r="G39" s="6">
        <v>3.9E-2</v>
      </c>
      <c r="H39" s="24">
        <f t="shared" si="4"/>
        <v>2.5974025974025996</v>
      </c>
    </row>
    <row r="40" spans="1:8" x14ac:dyDescent="0.25">
      <c r="A40" s="41"/>
      <c r="B40" s="24">
        <v>1.823</v>
      </c>
      <c r="C40" s="24">
        <v>1.8169999999999999</v>
      </c>
      <c r="D40" s="24">
        <f t="shared" si="3"/>
        <v>0.32967032967033</v>
      </c>
      <c r="E40" s="40"/>
      <c r="F40" s="29">
        <v>1.1499999999999999</v>
      </c>
      <c r="G40" s="29">
        <v>1.3</v>
      </c>
      <c r="H40" s="24">
        <f t="shared" si="4"/>
        <v>12.244897959183684</v>
      </c>
    </row>
    <row r="41" spans="1:8" x14ac:dyDescent="0.25">
      <c r="A41" s="41"/>
      <c r="B41" s="24">
        <v>1.462</v>
      </c>
      <c r="C41" s="24">
        <v>1.474</v>
      </c>
      <c r="D41" s="24">
        <f t="shared" si="3"/>
        <v>0.81743869209809339</v>
      </c>
      <c r="E41" s="40"/>
      <c r="F41" s="7">
        <v>0.91200000000000003</v>
      </c>
      <c r="G41" s="7">
        <v>0.876</v>
      </c>
      <c r="H41" s="24">
        <f t="shared" si="4"/>
        <v>4.0268456375838957</v>
      </c>
    </row>
    <row r="42" spans="1:8" x14ac:dyDescent="0.25">
      <c r="A42" s="41"/>
      <c r="B42" s="24">
        <v>1.19</v>
      </c>
      <c r="C42" s="24">
        <v>1.2</v>
      </c>
      <c r="D42" s="24">
        <f t="shared" si="3"/>
        <v>0.83682008368200922</v>
      </c>
      <c r="E42" s="40"/>
      <c r="F42" s="29">
        <v>1.03</v>
      </c>
      <c r="G42" s="29">
        <v>1.06</v>
      </c>
      <c r="H42" s="24">
        <f t="shared" si="4"/>
        <v>2.8708133971291896</v>
      </c>
    </row>
    <row r="43" spans="1:8" x14ac:dyDescent="0.25">
      <c r="A43" s="41"/>
      <c r="B43" s="4">
        <v>7.2999999999999995E-2</v>
      </c>
      <c r="C43" s="4">
        <v>8.4000000000000005E-2</v>
      </c>
      <c r="D43" s="24">
        <f t="shared" si="3"/>
        <v>14.012738853503198</v>
      </c>
      <c r="E43" s="40"/>
      <c r="F43" s="29">
        <v>3.09</v>
      </c>
      <c r="G43" s="29">
        <v>3</v>
      </c>
      <c r="H43" s="24">
        <f t="shared" si="4"/>
        <v>2.9556650246305374</v>
      </c>
    </row>
    <row r="44" spans="1:8" x14ac:dyDescent="0.25">
      <c r="A44" s="41"/>
      <c r="B44" s="4">
        <v>7.8E-2</v>
      </c>
      <c r="C44" s="4">
        <v>8.4000000000000005E-2</v>
      </c>
      <c r="D44" s="24">
        <f t="shared" si="3"/>
        <v>7.4074074074074137</v>
      </c>
      <c r="E44" s="40"/>
      <c r="F44" s="7">
        <v>0.187</v>
      </c>
      <c r="G44" s="7">
        <v>0.189</v>
      </c>
      <c r="H44" s="24">
        <f t="shared" si="4"/>
        <v>1.0638297872340436</v>
      </c>
    </row>
    <row r="45" spans="1:8" x14ac:dyDescent="0.25">
      <c r="A45" s="41"/>
      <c r="B45" s="24">
        <v>1.087</v>
      </c>
      <c r="C45" s="24">
        <v>1.121</v>
      </c>
      <c r="D45" s="24">
        <f t="shared" si="3"/>
        <v>3.0797101449275388</v>
      </c>
      <c r="E45" s="40" t="s">
        <v>18</v>
      </c>
      <c r="F45" s="6" t="s">
        <v>19</v>
      </c>
      <c r="G45" s="6" t="s">
        <v>19</v>
      </c>
      <c r="H45" s="9" t="s">
        <v>8</v>
      </c>
    </row>
    <row r="46" spans="1:8" x14ac:dyDescent="0.25">
      <c r="A46" s="41"/>
      <c r="B46" s="24">
        <v>1.085</v>
      </c>
      <c r="C46" s="24">
        <v>1.121</v>
      </c>
      <c r="D46" s="24">
        <f t="shared" si="3"/>
        <v>3.2638259292837741</v>
      </c>
      <c r="E46" s="40"/>
      <c r="F46" s="6" t="s">
        <v>19</v>
      </c>
      <c r="G46" s="6" t="s">
        <v>19</v>
      </c>
      <c r="H46" s="9" t="s">
        <v>8</v>
      </c>
    </row>
    <row r="47" spans="1:8" x14ac:dyDescent="0.25">
      <c r="A47" s="41"/>
      <c r="B47" s="24">
        <v>4.819</v>
      </c>
      <c r="C47" s="24">
        <v>4.827</v>
      </c>
      <c r="D47" s="24">
        <f t="shared" si="3"/>
        <v>0.16587186398507167</v>
      </c>
      <c r="E47" s="40"/>
      <c r="F47" s="6" t="s">
        <v>19</v>
      </c>
      <c r="G47" s="6" t="s">
        <v>19</v>
      </c>
      <c r="H47" s="9" t="s">
        <v>8</v>
      </c>
    </row>
    <row r="48" spans="1:8" x14ac:dyDescent="0.25">
      <c r="A48" s="41" t="s">
        <v>20</v>
      </c>
      <c r="B48" s="5">
        <v>0.22700000000000001</v>
      </c>
      <c r="C48" s="5">
        <v>0.25900000000000001</v>
      </c>
      <c r="D48" s="24">
        <f t="shared" si="3"/>
        <v>13.168724279835391</v>
      </c>
      <c r="E48" s="40"/>
      <c r="F48" s="6">
        <v>1.2999999999999999E-2</v>
      </c>
      <c r="G48" s="6">
        <v>1.2E-2</v>
      </c>
      <c r="H48" s="24">
        <f>((ABS(F48-G48))/((F48+G48)/2)*100)</f>
        <v>7.9999999999999929</v>
      </c>
    </row>
    <row r="49" spans="1:9" x14ac:dyDescent="0.25">
      <c r="A49" s="41"/>
      <c r="B49" s="5">
        <v>0.11600000000000001</v>
      </c>
      <c r="C49" s="5">
        <v>0.114</v>
      </c>
      <c r="D49" s="24">
        <f t="shared" si="3"/>
        <v>1.7391304347826102</v>
      </c>
      <c r="E49" s="40"/>
      <c r="F49" s="30">
        <v>8.0000000000000002E-3</v>
      </c>
      <c r="G49" s="30">
        <v>8.0000000000000002E-3</v>
      </c>
      <c r="H49" s="7" t="s">
        <v>6</v>
      </c>
    </row>
    <row r="50" spans="1:9" x14ac:dyDescent="0.25">
      <c r="A50" s="41"/>
      <c r="B50" s="5">
        <v>0.32700000000000001</v>
      </c>
      <c r="C50" s="5">
        <v>0.17899999999999999</v>
      </c>
      <c r="D50" s="24">
        <f t="shared" si="3"/>
        <v>58.498023715415023</v>
      </c>
      <c r="E50" s="40"/>
      <c r="F50" s="6">
        <v>1.2E-2</v>
      </c>
      <c r="G50" s="6">
        <v>1.0999999999999999E-2</v>
      </c>
      <c r="H50" s="24">
        <f t="shared" ref="H50:H51" si="5">((ABS(F50-G50))/((F50+G50)/2)*100)</f>
        <v>8.6956521739130519</v>
      </c>
    </row>
    <row r="51" spans="1:9" x14ac:dyDescent="0.25">
      <c r="A51" s="41"/>
      <c r="B51" s="5">
        <v>0.18</v>
      </c>
      <c r="C51" s="5">
        <v>0.17499999999999999</v>
      </c>
      <c r="D51" s="24">
        <f t="shared" si="3"/>
        <v>2.8169014084507067</v>
      </c>
      <c r="E51" s="40"/>
      <c r="F51" s="6">
        <v>1.2999999999999999E-2</v>
      </c>
      <c r="G51" s="6">
        <v>1.2999999999999999E-2</v>
      </c>
      <c r="H51" s="24">
        <f t="shared" si="5"/>
        <v>0</v>
      </c>
    </row>
    <row r="52" spans="1:9" x14ac:dyDescent="0.25">
      <c r="A52" s="41"/>
      <c r="B52" s="5">
        <v>0.125</v>
      </c>
      <c r="C52" s="5">
        <v>0.11799999999999999</v>
      </c>
      <c r="D52" s="24">
        <f t="shared" si="3"/>
        <v>5.7613168724279884</v>
      </c>
      <c r="E52" s="40"/>
      <c r="F52" s="6" t="s">
        <v>19</v>
      </c>
      <c r="G52" s="6" t="s">
        <v>19</v>
      </c>
      <c r="H52" s="9" t="s">
        <v>8</v>
      </c>
    </row>
    <row r="53" spans="1:9" x14ac:dyDescent="0.25">
      <c r="A53" s="41"/>
      <c r="B53" s="5">
        <v>0.16</v>
      </c>
      <c r="C53" s="5">
        <v>0.16900000000000001</v>
      </c>
      <c r="D53" s="24">
        <f t="shared" si="3"/>
        <v>5.4711246200607953</v>
      </c>
      <c r="E53" s="40" t="s">
        <v>21</v>
      </c>
      <c r="F53" s="6">
        <v>1.2E-2</v>
      </c>
      <c r="G53" s="6">
        <v>1.0999999999999999E-2</v>
      </c>
      <c r="H53" s="24">
        <f t="shared" ref="H53:H60" si="6">((ABS(F53-G53))/((F53+G53)/2)*100)</f>
        <v>8.6956521739130519</v>
      </c>
    </row>
    <row r="54" spans="1:9" x14ac:dyDescent="0.25">
      <c r="A54" s="41"/>
      <c r="B54" s="5">
        <v>0.13900000000000001</v>
      </c>
      <c r="C54" s="5">
        <v>0.14799999999999999</v>
      </c>
      <c r="D54" s="24">
        <f t="shared" si="3"/>
        <v>6.2717770034843063</v>
      </c>
      <c r="E54" s="40"/>
      <c r="F54" s="6">
        <v>4.2000000000000003E-2</v>
      </c>
      <c r="G54" s="6">
        <v>0.04</v>
      </c>
      <c r="H54" s="24">
        <f t="shared" si="6"/>
        <v>4.8780487804878092</v>
      </c>
    </row>
    <row r="55" spans="1:9" x14ac:dyDescent="0.25">
      <c r="A55" s="41"/>
      <c r="B55" s="5">
        <v>0.11899999999999999</v>
      </c>
      <c r="C55" s="5">
        <v>0.14799999999999999</v>
      </c>
      <c r="D55" s="24">
        <f t="shared" si="3"/>
        <v>21.722846441947564</v>
      </c>
      <c r="E55" s="40"/>
      <c r="F55" s="6">
        <v>2.5000000000000001E-2</v>
      </c>
      <c r="G55" s="6">
        <v>2.7E-2</v>
      </c>
      <c r="H55" s="24">
        <f t="shared" si="6"/>
        <v>7.6923076923076854</v>
      </c>
    </row>
    <row r="56" spans="1:9" x14ac:dyDescent="0.25">
      <c r="A56" s="41"/>
      <c r="B56" s="5">
        <v>0.66500000000000004</v>
      </c>
      <c r="C56" s="5">
        <v>0.502</v>
      </c>
      <c r="D56" s="24">
        <f t="shared" si="3"/>
        <v>27.934875749785782</v>
      </c>
      <c r="E56" s="40"/>
      <c r="F56" s="7">
        <v>0.17799999999999999</v>
      </c>
      <c r="G56" s="6">
        <v>0.17</v>
      </c>
      <c r="H56" s="24">
        <f t="shared" si="6"/>
        <v>4.5977011494252755</v>
      </c>
    </row>
    <row r="57" spans="1:9" x14ac:dyDescent="0.25">
      <c r="A57" s="41"/>
      <c r="B57" s="5">
        <v>0.56699999999999995</v>
      </c>
      <c r="C57" s="5">
        <v>0.502</v>
      </c>
      <c r="D57" s="24">
        <f t="shared" si="3"/>
        <v>12.16089803554723</v>
      </c>
      <c r="E57" s="40"/>
      <c r="F57" s="6">
        <v>9.0999999999999998E-2</v>
      </c>
      <c r="G57" s="6">
        <v>8.5000000000000006E-2</v>
      </c>
      <c r="H57" s="24">
        <f t="shared" si="6"/>
        <v>6.8181818181818095</v>
      </c>
    </row>
    <row r="58" spans="1:9" x14ac:dyDescent="0.25">
      <c r="A58" s="41"/>
      <c r="B58" s="5">
        <v>0.38800000000000001</v>
      </c>
      <c r="C58" s="5">
        <v>0.32900000000000001</v>
      </c>
      <c r="D58" s="24">
        <f t="shared" si="3"/>
        <v>16.457461645746164</v>
      </c>
      <c r="E58" s="40"/>
      <c r="F58" s="7">
        <v>0.10299999999999999</v>
      </c>
      <c r="G58" s="7">
        <v>0.115</v>
      </c>
      <c r="H58" s="24">
        <f t="shared" si="6"/>
        <v>11.009174311926616</v>
      </c>
    </row>
    <row r="59" spans="1:9" x14ac:dyDescent="0.25">
      <c r="A59" s="41" t="s">
        <v>22</v>
      </c>
      <c r="B59" s="4">
        <v>6.8000000000000005E-2</v>
      </c>
      <c r="C59" s="4">
        <v>6.8000000000000005E-2</v>
      </c>
      <c r="D59" s="24">
        <f t="shared" si="3"/>
        <v>0</v>
      </c>
      <c r="E59" s="40"/>
      <c r="F59" s="7">
        <v>0.42799999999999999</v>
      </c>
      <c r="G59" s="7">
        <v>0.42199999999999999</v>
      </c>
      <c r="H59" s="24">
        <f t="shared" si="6"/>
        <v>1.4117647058823541</v>
      </c>
    </row>
    <row r="60" spans="1:9" x14ac:dyDescent="0.25">
      <c r="A60" s="41"/>
      <c r="B60" s="4">
        <v>4.3999999999999997E-2</v>
      </c>
      <c r="C60" s="4">
        <v>4.4999999999999998E-2</v>
      </c>
      <c r="D60" s="24">
        <f t="shared" si="3"/>
        <v>2.247191011235957</v>
      </c>
      <c r="E60" s="40"/>
      <c r="F60" s="6">
        <v>1.4999999999999999E-2</v>
      </c>
      <c r="G60" s="6">
        <v>1.7000000000000001E-2</v>
      </c>
      <c r="H60" s="24">
        <f t="shared" si="6"/>
        <v>12.500000000000011</v>
      </c>
    </row>
    <row r="61" spans="1:9" x14ac:dyDescent="0.25">
      <c r="A61" s="41"/>
      <c r="B61" s="4">
        <v>1.2999999999999999E-2</v>
      </c>
      <c r="C61" s="4">
        <v>1.2E-2</v>
      </c>
      <c r="D61" s="24">
        <f t="shared" si="3"/>
        <v>7.9999999999999929</v>
      </c>
      <c r="E61" s="38" t="s">
        <v>38</v>
      </c>
      <c r="F61" s="39"/>
      <c r="G61" s="39"/>
      <c r="H61" s="39"/>
    </row>
    <row r="62" spans="1:9" x14ac:dyDescent="0.25">
      <c r="A62" s="41"/>
      <c r="B62" s="4">
        <v>8.5000000000000006E-2</v>
      </c>
      <c r="C62" s="4">
        <v>7.6999999999999999E-2</v>
      </c>
      <c r="D62" s="24">
        <f t="shared" si="3"/>
        <v>9.8765432098765515</v>
      </c>
      <c r="E62" s="40" t="s">
        <v>23</v>
      </c>
      <c r="F62" s="28">
        <v>16.07</v>
      </c>
      <c r="G62" s="28">
        <v>15.88</v>
      </c>
      <c r="H62" s="24">
        <f t="shared" ref="H62:H78" si="7">((ABS(F62-G62))/((F62+G62)/2)*100)</f>
        <v>1.1893583724569607</v>
      </c>
      <c r="I62" s="8"/>
    </row>
    <row r="63" spans="1:9" x14ac:dyDescent="0.25">
      <c r="A63" s="41"/>
      <c r="B63" s="4">
        <v>1.4E-2</v>
      </c>
      <c r="C63" s="4">
        <v>1.4E-2</v>
      </c>
      <c r="D63" s="24">
        <f t="shared" si="3"/>
        <v>0</v>
      </c>
      <c r="E63" s="40"/>
      <c r="F63" s="28">
        <v>13.6</v>
      </c>
      <c r="G63" s="28">
        <v>13.47</v>
      </c>
      <c r="H63" s="24">
        <f t="shared" si="7"/>
        <v>0.9604728481714</v>
      </c>
      <c r="I63" s="8"/>
    </row>
    <row r="64" spans="1:9" x14ac:dyDescent="0.25">
      <c r="A64" s="41" t="s">
        <v>24</v>
      </c>
      <c r="B64" s="4">
        <v>6.2E-2</v>
      </c>
      <c r="C64" s="4">
        <v>6.2E-2</v>
      </c>
      <c r="D64" s="24">
        <f t="shared" si="3"/>
        <v>0</v>
      </c>
      <c r="E64" s="40"/>
      <c r="F64" s="29">
        <v>9.56</v>
      </c>
      <c r="G64" s="29">
        <v>9.34</v>
      </c>
      <c r="H64" s="24">
        <f t="shared" si="7"/>
        <v>2.328042328042335</v>
      </c>
      <c r="I64" s="8"/>
    </row>
    <row r="65" spans="1:9" x14ac:dyDescent="0.25">
      <c r="A65" s="41"/>
      <c r="B65" s="4">
        <v>0.04</v>
      </c>
      <c r="C65" s="4">
        <v>0.04</v>
      </c>
      <c r="D65" s="24">
        <f t="shared" si="3"/>
        <v>0</v>
      </c>
      <c r="E65" s="40"/>
      <c r="F65" s="28">
        <v>12.59</v>
      </c>
      <c r="G65" s="28">
        <v>13.34</v>
      </c>
      <c r="H65" s="24">
        <f t="shared" si="7"/>
        <v>5.7848052448900882</v>
      </c>
    </row>
    <row r="66" spans="1:9" x14ac:dyDescent="0.25">
      <c r="A66" s="41"/>
      <c r="B66" s="4">
        <v>0.04</v>
      </c>
      <c r="C66" s="4">
        <v>4.1000000000000002E-2</v>
      </c>
      <c r="D66" s="24">
        <f t="shared" si="3"/>
        <v>2.4691358024691379</v>
      </c>
      <c r="E66" s="40"/>
      <c r="F66" s="28">
        <v>13.39</v>
      </c>
      <c r="G66" s="28">
        <v>13.83</v>
      </c>
      <c r="H66" s="24">
        <f t="shared" si="7"/>
        <v>3.2329169728141038</v>
      </c>
    </row>
    <row r="67" spans="1:9" x14ac:dyDescent="0.25">
      <c r="A67" s="41"/>
      <c r="B67" s="4">
        <v>3.9E-2</v>
      </c>
      <c r="C67" s="4">
        <v>0.04</v>
      </c>
      <c r="D67" s="24">
        <f t="shared" si="3"/>
        <v>2.5316455696202556</v>
      </c>
      <c r="E67" s="40" t="s">
        <v>25</v>
      </c>
      <c r="F67" s="28">
        <v>20.82</v>
      </c>
      <c r="G67" s="28">
        <v>21.04</v>
      </c>
      <c r="H67" s="24">
        <f t="shared" si="7"/>
        <v>1.0511227902532196</v>
      </c>
    </row>
    <row r="68" spans="1:9" x14ac:dyDescent="0.25">
      <c r="A68" s="41"/>
      <c r="B68" s="27">
        <v>4.0000000000000001E-3</v>
      </c>
      <c r="C68" s="27">
        <v>4.0000000000000001E-3</v>
      </c>
      <c r="D68" s="24">
        <f t="shared" si="3"/>
        <v>0</v>
      </c>
      <c r="E68" s="40"/>
      <c r="F68" s="28">
        <v>12.94</v>
      </c>
      <c r="G68" s="28">
        <v>12.85</v>
      </c>
      <c r="H68" s="24">
        <f t="shared" si="7"/>
        <v>0.69794493989918471</v>
      </c>
    </row>
    <row r="69" spans="1:9" x14ac:dyDescent="0.25">
      <c r="A69" s="41"/>
      <c r="B69" s="4">
        <v>6.7000000000000004E-2</v>
      </c>
      <c r="C69" s="4">
        <v>7.0000000000000007E-2</v>
      </c>
      <c r="D69" s="24">
        <f t="shared" si="3"/>
        <v>4.379562043795624</v>
      </c>
      <c r="E69" s="40"/>
      <c r="F69" s="28">
        <v>22.07</v>
      </c>
      <c r="G69" s="28">
        <v>22.07</v>
      </c>
      <c r="H69" s="24">
        <f t="shared" si="7"/>
        <v>0</v>
      </c>
    </row>
    <row r="70" spans="1:9" x14ac:dyDescent="0.25">
      <c r="A70" s="41"/>
      <c r="B70" s="4">
        <v>6.2E-2</v>
      </c>
      <c r="C70" s="4">
        <v>6.0999999999999999E-2</v>
      </c>
      <c r="D70" s="24">
        <f t="shared" si="3"/>
        <v>1.6260162601626031</v>
      </c>
      <c r="E70" s="40"/>
      <c r="F70" s="28">
        <v>15.63</v>
      </c>
      <c r="G70" s="28">
        <v>15.4</v>
      </c>
      <c r="H70" s="24">
        <f t="shared" si="7"/>
        <v>1.4824363519175019</v>
      </c>
    </row>
    <row r="71" spans="1:9" x14ac:dyDescent="0.25">
      <c r="A71" s="41"/>
      <c r="B71" s="4">
        <v>6.0999999999999999E-2</v>
      </c>
      <c r="C71" s="4">
        <v>6.0999999999999999E-2</v>
      </c>
      <c r="D71" s="24">
        <f t="shared" si="3"/>
        <v>0</v>
      </c>
      <c r="E71" s="40"/>
      <c r="F71" s="28">
        <v>14.89</v>
      </c>
      <c r="G71" s="28">
        <v>14.94</v>
      </c>
      <c r="H71" s="24">
        <f t="shared" si="7"/>
        <v>0.33523298692590636</v>
      </c>
    </row>
    <row r="72" spans="1:9" x14ac:dyDescent="0.25">
      <c r="A72" s="41"/>
      <c r="B72" s="5">
        <v>0.16700000000000001</v>
      </c>
      <c r="C72" s="5">
        <v>0.16200000000000001</v>
      </c>
      <c r="D72" s="24">
        <f t="shared" si="3"/>
        <v>3.0395136778115526</v>
      </c>
      <c r="E72" s="40"/>
      <c r="F72" s="28">
        <v>20.55</v>
      </c>
      <c r="G72" s="28">
        <v>20.41</v>
      </c>
      <c r="H72" s="24">
        <f t="shared" si="7"/>
        <v>0.68359375000000278</v>
      </c>
    </row>
    <row r="73" spans="1:9" x14ac:dyDescent="0.25">
      <c r="A73" s="41"/>
      <c r="B73" s="5">
        <v>0.161</v>
      </c>
      <c r="C73" s="5">
        <v>0.16200000000000001</v>
      </c>
      <c r="D73" s="24">
        <f t="shared" si="3"/>
        <v>0.61919504643962908</v>
      </c>
      <c r="E73" s="40"/>
      <c r="F73" s="28">
        <v>24.16</v>
      </c>
      <c r="G73" s="28">
        <v>24.28</v>
      </c>
      <c r="H73" s="24">
        <f t="shared" si="7"/>
        <v>0.49545829892651116</v>
      </c>
    </row>
    <row r="74" spans="1:9" x14ac:dyDescent="0.25">
      <c r="A74" s="41"/>
      <c r="B74" s="4">
        <v>1.2999999999999999E-2</v>
      </c>
      <c r="C74" s="4">
        <v>1.2999999999999999E-2</v>
      </c>
      <c r="D74" s="24">
        <f t="shared" si="3"/>
        <v>0</v>
      </c>
      <c r="E74" s="40" t="s">
        <v>26</v>
      </c>
      <c r="F74" s="29">
        <v>7.1</v>
      </c>
      <c r="G74" s="29">
        <v>7</v>
      </c>
      <c r="H74" s="24">
        <f t="shared" si="7"/>
        <v>1.4184397163120517</v>
      </c>
    </row>
    <row r="75" spans="1:9" x14ac:dyDescent="0.25">
      <c r="A75" s="41" t="s">
        <v>27</v>
      </c>
      <c r="B75" s="24">
        <v>3.45</v>
      </c>
      <c r="C75" s="24">
        <v>3.5390000000000001</v>
      </c>
      <c r="D75" s="24">
        <f t="shared" si="3"/>
        <v>2.5468593504077828</v>
      </c>
      <c r="E75" s="40"/>
      <c r="F75" s="29">
        <v>6.2</v>
      </c>
      <c r="G75" s="29">
        <v>6.7</v>
      </c>
      <c r="H75" s="24">
        <f t="shared" si="7"/>
        <v>7.7519379844961236</v>
      </c>
    </row>
    <row r="76" spans="1:9" x14ac:dyDescent="0.25">
      <c r="A76" s="41"/>
      <c r="B76" s="24">
        <v>6.0410000000000004</v>
      </c>
      <c r="C76" s="24">
        <v>6.0339999999999998</v>
      </c>
      <c r="D76" s="24">
        <f t="shared" si="3"/>
        <v>0.11594202898551655</v>
      </c>
      <c r="E76" s="40"/>
      <c r="F76" s="29">
        <v>1.8</v>
      </c>
      <c r="G76" s="29">
        <v>1.7</v>
      </c>
      <c r="H76" s="24">
        <f t="shared" si="7"/>
        <v>5.7142857142857197</v>
      </c>
    </row>
    <row r="77" spans="1:9" x14ac:dyDescent="0.25">
      <c r="A77" s="41"/>
      <c r="B77" s="25">
        <v>16.053000000000001</v>
      </c>
      <c r="C77" s="25">
        <v>21.016999999999999</v>
      </c>
      <c r="D77" s="24">
        <f t="shared" si="3"/>
        <v>26.781764229835435</v>
      </c>
      <c r="E77" s="40"/>
      <c r="F77" s="29">
        <v>5.6</v>
      </c>
      <c r="G77" s="29">
        <v>5.9</v>
      </c>
      <c r="H77" s="24">
        <f t="shared" si="7"/>
        <v>5.2173913043478386</v>
      </c>
    </row>
    <row r="78" spans="1:9" x14ac:dyDescent="0.25">
      <c r="A78" s="41"/>
      <c r="B78" s="24">
        <v>4.45</v>
      </c>
      <c r="C78" s="24">
        <v>4.8499999999999996</v>
      </c>
      <c r="D78" s="24">
        <f t="shared" si="3"/>
        <v>8.6021505376343974</v>
      </c>
      <c r="E78" s="40"/>
      <c r="F78" s="29">
        <v>8.3000000000000007</v>
      </c>
      <c r="G78" s="29">
        <v>8.6</v>
      </c>
      <c r="H78" s="24">
        <f t="shared" si="7"/>
        <v>3.5502958579881532</v>
      </c>
    </row>
    <row r="79" spans="1:9" x14ac:dyDescent="0.25">
      <c r="A79" s="41"/>
      <c r="B79" s="24">
        <v>2.786</v>
      </c>
      <c r="C79" s="24">
        <v>3.0760000000000001</v>
      </c>
      <c r="D79" s="24">
        <f t="shared" si="3"/>
        <v>9.8942340498123524</v>
      </c>
      <c r="E79" s="38" t="s">
        <v>28</v>
      </c>
      <c r="F79" s="39"/>
      <c r="G79" s="39"/>
      <c r="H79" s="39"/>
    </row>
    <row r="80" spans="1:9" x14ac:dyDescent="0.25">
      <c r="A80" s="41" t="s">
        <v>29</v>
      </c>
      <c r="B80" s="4" t="s">
        <v>0</v>
      </c>
      <c r="C80" s="4" t="s">
        <v>0</v>
      </c>
      <c r="D80" s="9" t="s">
        <v>8</v>
      </c>
      <c r="E80" s="40" t="s">
        <v>30</v>
      </c>
      <c r="F80" s="28">
        <v>226.13</v>
      </c>
      <c r="G80" s="28">
        <v>244.11</v>
      </c>
      <c r="H80" s="24">
        <f t="shared" ref="H80:H89" si="8">((ABS(F80-G80))/((F80+G80)/2)*100)</f>
        <v>7.6471588975842204</v>
      </c>
      <c r="I80" s="8"/>
    </row>
    <row r="81" spans="1:9" x14ac:dyDescent="0.25">
      <c r="A81" s="41"/>
      <c r="B81" s="4">
        <v>6.4000000000000001E-2</v>
      </c>
      <c r="C81" s="4">
        <v>7.9000000000000001E-2</v>
      </c>
      <c r="D81" s="24">
        <f t="shared" ref="D81:D82" si="9">((ABS(B81-C81))/((B81+C81)/2)*100)</f>
        <v>20.979020979020977</v>
      </c>
      <c r="E81" s="40"/>
      <c r="F81" s="28">
        <v>259.68</v>
      </c>
      <c r="G81" s="28">
        <v>268.05</v>
      </c>
      <c r="H81" s="24">
        <f t="shared" si="8"/>
        <v>3.1720766300949368</v>
      </c>
      <c r="I81" s="8"/>
    </row>
    <row r="82" spans="1:9" x14ac:dyDescent="0.25">
      <c r="A82" s="41"/>
      <c r="B82" s="4">
        <v>3.9E-2</v>
      </c>
      <c r="C82" s="4">
        <v>3.5000000000000003E-2</v>
      </c>
      <c r="D82" s="24">
        <f t="shared" si="9"/>
        <v>10.8108108108108</v>
      </c>
      <c r="E82" s="40"/>
      <c r="F82" s="28">
        <v>249.76</v>
      </c>
      <c r="G82" s="28">
        <v>245.41</v>
      </c>
      <c r="H82" s="24">
        <f t="shared" si="8"/>
        <v>1.7569723529292949</v>
      </c>
      <c r="I82" s="8"/>
    </row>
    <row r="83" spans="1:9" x14ac:dyDescent="0.25">
      <c r="A83" s="41"/>
      <c r="B83" s="4" t="s">
        <v>0</v>
      </c>
      <c r="C83" s="4" t="s">
        <v>0</v>
      </c>
      <c r="D83" s="9" t="s">
        <v>8</v>
      </c>
      <c r="E83" s="40"/>
      <c r="F83" s="28">
        <v>203.49</v>
      </c>
      <c r="G83" s="28">
        <v>191.45</v>
      </c>
      <c r="H83" s="24">
        <f t="shared" si="8"/>
        <v>6.0971286777738491</v>
      </c>
    </row>
    <row r="84" spans="1:9" x14ac:dyDescent="0.25">
      <c r="A84" s="41"/>
      <c r="B84" s="24">
        <v>1.8720000000000001</v>
      </c>
      <c r="C84" s="24">
        <v>1.423</v>
      </c>
      <c r="D84" s="24">
        <f t="shared" ref="D84:D99" si="10">((ABS(B84-C84))/((B84+C84)/2)*100)</f>
        <v>27.253414264036422</v>
      </c>
      <c r="E84" s="40"/>
      <c r="F84" s="28">
        <v>275.98</v>
      </c>
      <c r="G84" s="28">
        <v>285.45</v>
      </c>
      <c r="H84" s="24">
        <f t="shared" si="8"/>
        <v>3.3735283116327839</v>
      </c>
    </row>
    <row r="85" spans="1:9" x14ac:dyDescent="0.25">
      <c r="A85" s="41" t="s">
        <v>31</v>
      </c>
      <c r="B85" s="24">
        <v>2.7549999999999999</v>
      </c>
      <c r="C85" s="24">
        <v>2.8879999999999999</v>
      </c>
      <c r="D85" s="24">
        <f t="shared" si="10"/>
        <v>4.7138047138047146</v>
      </c>
      <c r="E85" s="40" t="s">
        <v>32</v>
      </c>
      <c r="F85" s="28">
        <v>331</v>
      </c>
      <c r="G85" s="28">
        <v>368</v>
      </c>
      <c r="H85" s="24">
        <f t="shared" si="8"/>
        <v>10.586552217453505</v>
      </c>
    </row>
    <row r="86" spans="1:9" x14ac:dyDescent="0.25">
      <c r="A86" s="41"/>
      <c r="B86" s="24">
        <v>2.085</v>
      </c>
      <c r="C86" s="24">
        <v>2.7130000000000001</v>
      </c>
      <c r="D86" s="24">
        <f t="shared" si="10"/>
        <v>26.177573989162155</v>
      </c>
      <c r="E86" s="40"/>
      <c r="F86" s="28">
        <v>63</v>
      </c>
      <c r="G86" s="28">
        <v>51</v>
      </c>
      <c r="H86" s="24">
        <f t="shared" si="8"/>
        <v>21.052631578947366</v>
      </c>
    </row>
    <row r="87" spans="1:9" x14ac:dyDescent="0.25">
      <c r="A87" s="41"/>
      <c r="B87" s="24">
        <v>3.2410000000000001</v>
      </c>
      <c r="C87" s="24">
        <v>3.0619999999999998</v>
      </c>
      <c r="D87" s="24">
        <f t="shared" si="10"/>
        <v>5.6798349992067356</v>
      </c>
      <c r="E87" s="40"/>
      <c r="F87" s="28">
        <v>72</v>
      </c>
      <c r="G87" s="28">
        <v>150</v>
      </c>
      <c r="H87" s="24">
        <f t="shared" si="8"/>
        <v>70.270270270270274</v>
      </c>
    </row>
    <row r="88" spans="1:9" x14ac:dyDescent="0.25">
      <c r="A88" s="41"/>
      <c r="B88" s="24">
        <v>1.7629999999999999</v>
      </c>
      <c r="C88" s="24">
        <v>1.246</v>
      </c>
      <c r="D88" s="24">
        <f t="shared" si="10"/>
        <v>34.363575938850111</v>
      </c>
      <c r="E88" s="40"/>
      <c r="F88" s="28">
        <v>133</v>
      </c>
      <c r="G88" s="28">
        <v>140</v>
      </c>
      <c r="H88" s="24">
        <f t="shared" si="8"/>
        <v>5.1282051282051277</v>
      </c>
    </row>
    <row r="89" spans="1:9" x14ac:dyDescent="0.25">
      <c r="A89" s="41"/>
      <c r="B89" s="24">
        <v>8.1829999999999998</v>
      </c>
      <c r="C89" s="24">
        <v>9.85</v>
      </c>
      <c r="D89" s="24">
        <f t="shared" si="10"/>
        <v>18.488326956135971</v>
      </c>
      <c r="E89" s="40"/>
      <c r="F89" s="28">
        <v>83</v>
      </c>
      <c r="G89" s="28">
        <v>81</v>
      </c>
      <c r="H89" s="24">
        <f t="shared" si="8"/>
        <v>2.4390243902439024</v>
      </c>
    </row>
    <row r="90" spans="1:9" x14ac:dyDescent="0.25">
      <c r="A90" s="41" t="s">
        <v>33</v>
      </c>
      <c r="B90" s="24">
        <v>2.7549999999999999</v>
      </c>
      <c r="C90" s="24">
        <v>2.8879999999999999</v>
      </c>
      <c r="D90" s="24">
        <f t="shared" si="10"/>
        <v>4.7138047138047146</v>
      </c>
      <c r="E90" s="10"/>
      <c r="F90" s="11"/>
      <c r="G90" s="11"/>
      <c r="H90" s="12"/>
    </row>
    <row r="91" spans="1:9" x14ac:dyDescent="0.25">
      <c r="A91" s="41"/>
      <c r="B91" s="24">
        <v>2.149</v>
      </c>
      <c r="C91" s="24">
        <v>2.7919999999999998</v>
      </c>
      <c r="D91" s="24">
        <f t="shared" si="10"/>
        <v>26.027120016191045</v>
      </c>
      <c r="E91" s="10"/>
      <c r="F91" s="11"/>
      <c r="G91" s="11"/>
      <c r="H91" s="12"/>
    </row>
    <row r="92" spans="1:9" x14ac:dyDescent="0.25">
      <c r="A92" s="41"/>
      <c r="B92" s="24">
        <v>3.28</v>
      </c>
      <c r="C92" s="24">
        <v>3.097</v>
      </c>
      <c r="D92" s="24">
        <f t="shared" si="10"/>
        <v>5.7393758820762066</v>
      </c>
      <c r="E92" s="10"/>
      <c r="F92" s="11"/>
      <c r="G92" s="11"/>
      <c r="H92" s="12"/>
    </row>
    <row r="93" spans="1:9" x14ac:dyDescent="0.25">
      <c r="A93" s="41"/>
      <c r="B93" s="24">
        <v>1.774</v>
      </c>
      <c r="C93" s="24">
        <v>1.246</v>
      </c>
      <c r="D93" s="24">
        <f t="shared" si="10"/>
        <v>34.966887417218544</v>
      </c>
      <c r="E93" s="10"/>
      <c r="F93" s="11"/>
      <c r="G93" s="11"/>
      <c r="H93" s="12"/>
    </row>
    <row r="94" spans="1:9" x14ac:dyDescent="0.25">
      <c r="A94" s="41"/>
      <c r="B94" s="25">
        <v>10.055</v>
      </c>
      <c r="C94" s="25">
        <v>11.273</v>
      </c>
      <c r="D94" s="24">
        <f t="shared" si="10"/>
        <v>11.421605401350337</v>
      </c>
      <c r="E94" s="10"/>
      <c r="F94" s="11"/>
      <c r="G94" s="11"/>
      <c r="H94" s="12"/>
    </row>
    <row r="95" spans="1:9" s="13" customFormat="1" ht="12.75" x14ac:dyDescent="0.2">
      <c r="A95" s="45" t="s">
        <v>34</v>
      </c>
      <c r="B95" s="7">
        <v>0.36099999999999999</v>
      </c>
      <c r="C95" s="7">
        <v>0.3</v>
      </c>
      <c r="D95" s="24">
        <f t="shared" si="10"/>
        <v>18.456883509833585</v>
      </c>
      <c r="E95" s="10"/>
      <c r="F95" s="11"/>
      <c r="G95" s="11"/>
      <c r="H95" s="12"/>
    </row>
    <row r="96" spans="1:9" s="13" customFormat="1" ht="12.75" x14ac:dyDescent="0.2">
      <c r="A96" s="45"/>
      <c r="B96" s="7">
        <v>0.245</v>
      </c>
      <c r="C96" s="7">
        <v>0.36099999999999999</v>
      </c>
      <c r="D96" s="24">
        <f t="shared" si="10"/>
        <v>38.28382838283828</v>
      </c>
      <c r="E96" s="10"/>
      <c r="F96" s="11"/>
      <c r="G96" s="11"/>
      <c r="H96" s="12"/>
    </row>
    <row r="97" spans="1:8" s="13" customFormat="1" ht="12.75" x14ac:dyDescent="0.2">
      <c r="A97" s="45"/>
      <c r="B97" s="7">
        <v>0.46600000000000003</v>
      </c>
      <c r="C97" s="7">
        <v>0.434</v>
      </c>
      <c r="D97" s="24">
        <f t="shared" si="10"/>
        <v>7.1111111111111169</v>
      </c>
      <c r="E97" s="10"/>
      <c r="F97" s="11"/>
      <c r="G97" s="11"/>
      <c r="H97" s="12"/>
    </row>
    <row r="98" spans="1:8" s="13" customFormat="1" ht="12.75" x14ac:dyDescent="0.2">
      <c r="A98" s="45"/>
      <c r="B98" s="7">
        <v>0.21</v>
      </c>
      <c r="C98" s="7">
        <v>0.159</v>
      </c>
      <c r="D98" s="24">
        <f t="shared" si="10"/>
        <v>27.642276422764223</v>
      </c>
      <c r="E98" s="10"/>
      <c r="F98" s="11"/>
      <c r="G98" s="11"/>
      <c r="H98" s="12"/>
    </row>
    <row r="99" spans="1:8" s="13" customFormat="1" ht="12.75" x14ac:dyDescent="0.2">
      <c r="A99" s="46"/>
      <c r="B99" s="33">
        <v>1.149</v>
      </c>
      <c r="C99" s="33">
        <v>1.298</v>
      </c>
      <c r="D99" s="37">
        <f t="shared" si="10"/>
        <v>12.178177360032695</v>
      </c>
      <c r="E99" s="34"/>
      <c r="F99" s="35"/>
      <c r="G99" s="35"/>
      <c r="H99" s="36"/>
    </row>
    <row r="100" spans="1:8" s="13" customFormat="1" ht="12.75" x14ac:dyDescent="0.2">
      <c r="A100" s="14"/>
      <c r="D100" s="15"/>
      <c r="F100" s="16"/>
      <c r="G100" s="16"/>
      <c r="H100" s="15"/>
    </row>
    <row r="101" spans="1:8" s="13" customFormat="1" ht="12.75" x14ac:dyDescent="0.2">
      <c r="A101" s="14"/>
      <c r="D101" s="15"/>
      <c r="F101" s="16"/>
      <c r="G101" s="16"/>
      <c r="H101" s="15"/>
    </row>
    <row r="102" spans="1:8" s="13" customFormat="1" ht="12.75" x14ac:dyDescent="0.2">
      <c r="A102" s="14"/>
      <c r="D102" s="15"/>
      <c r="F102" s="16"/>
      <c r="G102" s="16"/>
      <c r="H102" s="15"/>
    </row>
    <row r="103" spans="1:8" s="13" customFormat="1" ht="12.75" x14ac:dyDescent="0.2">
      <c r="A103" s="17"/>
      <c r="F103" s="16"/>
      <c r="G103" s="16"/>
      <c r="H103" s="15"/>
    </row>
    <row r="104" spans="1:8" s="13" customFormat="1" ht="12.75" x14ac:dyDescent="0.2">
      <c r="A104" s="14"/>
      <c r="F104" s="16"/>
      <c r="G104" s="16"/>
      <c r="H104" s="15"/>
    </row>
    <row r="105" spans="1:8" s="13" customFormat="1" ht="12.75" x14ac:dyDescent="0.2">
      <c r="A105" s="14"/>
      <c r="F105" s="16"/>
      <c r="G105" s="16"/>
      <c r="H105" s="15"/>
    </row>
    <row r="106" spans="1:8" s="13" customFormat="1" ht="12.75" x14ac:dyDescent="0.2">
      <c r="A106" s="14"/>
      <c r="F106" s="16"/>
      <c r="G106" s="16"/>
      <c r="H106" s="15"/>
    </row>
    <row r="107" spans="1:8" s="13" customFormat="1" ht="12.75" x14ac:dyDescent="0.2">
      <c r="A107" s="14"/>
      <c r="F107" s="16"/>
      <c r="G107" s="16"/>
      <c r="H107" s="15"/>
    </row>
    <row r="108" spans="1:8" s="13" customFormat="1" ht="12.75" x14ac:dyDescent="0.2">
      <c r="A108" s="14"/>
      <c r="F108" s="16"/>
      <c r="G108" s="16"/>
      <c r="H108" s="15"/>
    </row>
    <row r="109" spans="1:8" s="13" customFormat="1" ht="12.75" x14ac:dyDescent="0.2">
      <c r="A109" s="14"/>
      <c r="F109" s="16"/>
      <c r="G109" s="16"/>
      <c r="H109" s="15"/>
    </row>
    <row r="110" spans="1:8" s="13" customFormat="1" ht="12.75" x14ac:dyDescent="0.2">
      <c r="A110" s="14"/>
      <c r="B110" s="4"/>
      <c r="C110" s="4"/>
      <c r="D110" s="5"/>
      <c r="F110" s="16"/>
      <c r="G110" s="16"/>
      <c r="H110" s="15"/>
    </row>
    <row r="111" spans="1:8" s="13" customFormat="1" ht="12.75" x14ac:dyDescent="0.2">
      <c r="A111" s="14"/>
      <c r="B111" s="4"/>
      <c r="C111" s="4"/>
      <c r="D111" s="5"/>
      <c r="F111" s="16"/>
      <c r="G111" s="16"/>
      <c r="H111" s="15"/>
    </row>
    <row r="112" spans="1:8" s="13" customFormat="1" ht="12.75" x14ac:dyDescent="0.2">
      <c r="A112" s="14"/>
      <c r="B112" s="4"/>
      <c r="C112" s="4"/>
      <c r="D112" s="5"/>
      <c r="F112" s="16"/>
      <c r="G112" s="16"/>
      <c r="H112" s="15"/>
    </row>
    <row r="113" spans="1:8" s="13" customFormat="1" ht="12.75" x14ac:dyDescent="0.2">
      <c r="A113" s="14"/>
      <c r="B113" s="4"/>
      <c r="C113" s="4"/>
      <c r="D113" s="5"/>
      <c r="F113" s="16"/>
      <c r="G113" s="16"/>
      <c r="H113" s="15"/>
    </row>
    <row r="114" spans="1:8" s="13" customFormat="1" ht="12.75" x14ac:dyDescent="0.2">
      <c r="A114" s="14"/>
      <c r="B114" s="4"/>
      <c r="C114" s="4"/>
      <c r="D114" s="5"/>
      <c r="F114" s="16"/>
      <c r="G114" s="16"/>
      <c r="H114" s="15"/>
    </row>
    <row r="115" spans="1:8" s="13" customFormat="1" ht="12.75" x14ac:dyDescent="0.2">
      <c r="A115" s="14"/>
      <c r="B115" s="4"/>
      <c r="C115" s="4"/>
      <c r="D115" s="5"/>
      <c r="F115" s="16"/>
      <c r="G115" s="16"/>
      <c r="H115" s="15"/>
    </row>
    <row r="116" spans="1:8" s="13" customFormat="1" ht="12.75" x14ac:dyDescent="0.2">
      <c r="A116" s="14"/>
      <c r="B116" s="4"/>
      <c r="C116" s="4"/>
      <c r="D116" s="5"/>
      <c r="F116" s="16"/>
      <c r="G116" s="16"/>
      <c r="H116" s="15"/>
    </row>
    <row r="117" spans="1:8" s="13" customFormat="1" ht="12.75" x14ac:dyDescent="0.2">
      <c r="A117" s="14"/>
      <c r="B117" s="4"/>
      <c r="C117" s="4"/>
      <c r="D117" s="5"/>
      <c r="F117" s="16"/>
      <c r="G117" s="16"/>
      <c r="H117" s="15"/>
    </row>
    <row r="118" spans="1:8" s="13" customFormat="1" ht="12.75" x14ac:dyDescent="0.2">
      <c r="A118" s="14"/>
      <c r="B118" s="4"/>
      <c r="C118" s="4"/>
      <c r="D118" s="5"/>
      <c r="F118" s="16"/>
      <c r="G118" s="16"/>
      <c r="H118" s="15"/>
    </row>
    <row r="119" spans="1:8" s="13" customFormat="1" ht="12.75" x14ac:dyDescent="0.2">
      <c r="A119" s="14"/>
      <c r="B119" s="4"/>
      <c r="C119" s="4"/>
      <c r="D119" s="5"/>
      <c r="F119" s="16"/>
      <c r="G119" s="16"/>
      <c r="H119" s="15"/>
    </row>
    <row r="120" spans="1:8" s="13" customFormat="1" ht="12.75" x14ac:dyDescent="0.2">
      <c r="A120" s="14"/>
      <c r="B120" s="4"/>
      <c r="C120" s="4"/>
      <c r="D120" s="5"/>
      <c r="F120" s="16"/>
      <c r="G120" s="16"/>
      <c r="H120" s="15"/>
    </row>
    <row r="121" spans="1:8" s="13" customFormat="1" ht="12.75" x14ac:dyDescent="0.2">
      <c r="A121" s="14"/>
      <c r="B121" s="4"/>
      <c r="C121" s="4"/>
      <c r="D121" s="5"/>
      <c r="F121" s="16"/>
      <c r="G121" s="16"/>
      <c r="H121" s="15"/>
    </row>
    <row r="122" spans="1:8" s="13" customFormat="1" ht="12.75" x14ac:dyDescent="0.2">
      <c r="A122" s="14"/>
      <c r="B122" s="4"/>
      <c r="C122" s="4"/>
      <c r="D122" s="5"/>
      <c r="F122" s="16"/>
      <c r="G122" s="16"/>
      <c r="H122" s="15"/>
    </row>
    <row r="123" spans="1:8" s="13" customFormat="1" ht="12.75" x14ac:dyDescent="0.2">
      <c r="A123" s="14"/>
      <c r="B123" s="4"/>
      <c r="C123" s="4"/>
      <c r="D123" s="5"/>
      <c r="F123" s="16"/>
      <c r="G123" s="16"/>
      <c r="H123" s="15"/>
    </row>
    <row r="124" spans="1:8" s="13" customFormat="1" ht="12.75" x14ac:dyDescent="0.2">
      <c r="A124" s="14"/>
      <c r="B124" s="4"/>
      <c r="C124" s="4"/>
      <c r="D124" s="5"/>
      <c r="F124" s="16"/>
      <c r="G124" s="16"/>
      <c r="H124" s="15"/>
    </row>
    <row r="125" spans="1:8" s="13" customFormat="1" ht="12.75" x14ac:dyDescent="0.2">
      <c r="A125" s="14"/>
      <c r="B125" s="4"/>
      <c r="C125" s="4"/>
      <c r="D125" s="5"/>
      <c r="F125" s="16"/>
      <c r="G125" s="16"/>
      <c r="H125" s="15"/>
    </row>
    <row r="126" spans="1:8" s="13" customFormat="1" ht="12.75" x14ac:dyDescent="0.2">
      <c r="A126" s="14"/>
      <c r="B126" s="4"/>
      <c r="C126" s="4"/>
      <c r="D126" s="5"/>
      <c r="F126" s="16"/>
      <c r="G126" s="16"/>
      <c r="H126" s="15"/>
    </row>
    <row r="127" spans="1:8" s="13" customFormat="1" ht="12.75" x14ac:dyDescent="0.2">
      <c r="A127" s="14"/>
      <c r="B127" s="4"/>
      <c r="C127" s="4"/>
      <c r="D127" s="5"/>
      <c r="F127" s="16"/>
      <c r="G127" s="16"/>
      <c r="H127" s="15"/>
    </row>
    <row r="128" spans="1:8" s="13" customFormat="1" ht="12.75" x14ac:dyDescent="0.2">
      <c r="A128" s="14"/>
      <c r="B128" s="4"/>
      <c r="C128" s="4"/>
      <c r="D128" s="5"/>
      <c r="F128" s="16"/>
      <c r="G128" s="16"/>
      <c r="H128" s="15"/>
    </row>
    <row r="129" spans="1:8" s="13" customFormat="1" ht="12.75" x14ac:dyDescent="0.2">
      <c r="A129" s="14"/>
      <c r="B129" s="4"/>
      <c r="C129" s="4"/>
      <c r="D129" s="5"/>
      <c r="F129" s="16"/>
      <c r="G129" s="16"/>
      <c r="H129" s="15"/>
    </row>
    <row r="130" spans="1:8" s="13" customFormat="1" ht="12.75" x14ac:dyDescent="0.2">
      <c r="A130" s="14"/>
      <c r="B130" s="4"/>
      <c r="C130" s="4"/>
      <c r="D130" s="5"/>
      <c r="F130" s="16"/>
      <c r="G130" s="16"/>
      <c r="H130" s="15"/>
    </row>
    <row r="131" spans="1:8" s="13" customFormat="1" ht="12.75" x14ac:dyDescent="0.2">
      <c r="A131" s="14"/>
      <c r="B131" s="4"/>
      <c r="C131" s="4"/>
      <c r="D131" s="5"/>
      <c r="F131" s="16"/>
      <c r="G131" s="16"/>
      <c r="H131" s="15"/>
    </row>
    <row r="132" spans="1:8" s="13" customFormat="1" ht="12.75" x14ac:dyDescent="0.2">
      <c r="A132" s="14"/>
      <c r="B132" s="4"/>
      <c r="C132" s="4"/>
      <c r="D132" s="5"/>
      <c r="F132" s="16"/>
      <c r="G132" s="16"/>
      <c r="H132" s="15"/>
    </row>
    <row r="133" spans="1:8" s="13" customFormat="1" ht="12.75" x14ac:dyDescent="0.2">
      <c r="A133" s="14"/>
      <c r="B133" s="4"/>
      <c r="C133" s="4"/>
      <c r="D133" s="5"/>
      <c r="F133" s="16"/>
      <c r="G133" s="16"/>
      <c r="H133" s="15"/>
    </row>
    <row r="134" spans="1:8" s="13" customFormat="1" ht="12.75" x14ac:dyDescent="0.2">
      <c r="A134" s="14"/>
      <c r="B134" s="4"/>
      <c r="C134" s="4"/>
      <c r="D134" s="5"/>
      <c r="F134" s="16"/>
      <c r="G134" s="16"/>
      <c r="H134" s="15"/>
    </row>
    <row r="135" spans="1:8" s="13" customFormat="1" ht="12.75" x14ac:dyDescent="0.2">
      <c r="A135" s="14"/>
      <c r="B135" s="4"/>
      <c r="C135" s="4"/>
      <c r="D135" s="5"/>
      <c r="F135" s="16"/>
      <c r="G135" s="16"/>
      <c r="H135" s="15"/>
    </row>
    <row r="136" spans="1:8" s="13" customFormat="1" ht="12.75" x14ac:dyDescent="0.2">
      <c r="A136" s="14"/>
      <c r="B136" s="4"/>
      <c r="C136" s="4"/>
      <c r="D136" s="5"/>
      <c r="F136" s="16"/>
      <c r="G136" s="16"/>
      <c r="H136" s="15"/>
    </row>
    <row r="137" spans="1:8" s="13" customFormat="1" ht="12.75" x14ac:dyDescent="0.2">
      <c r="A137" s="14"/>
      <c r="B137" s="4"/>
      <c r="C137" s="4"/>
      <c r="D137" s="5"/>
      <c r="F137" s="16"/>
      <c r="G137" s="16"/>
      <c r="H137" s="15"/>
    </row>
    <row r="138" spans="1:8" s="13" customFormat="1" ht="12.75" x14ac:dyDescent="0.2">
      <c r="A138" s="14"/>
      <c r="B138" s="4"/>
      <c r="C138" s="4"/>
      <c r="D138" s="5"/>
      <c r="F138" s="16"/>
      <c r="G138" s="16"/>
      <c r="H138" s="15"/>
    </row>
    <row r="139" spans="1:8" s="13" customFormat="1" ht="12.75" x14ac:dyDescent="0.2">
      <c r="A139" s="14"/>
      <c r="B139" s="4"/>
      <c r="C139" s="4"/>
      <c r="D139" s="5"/>
      <c r="F139" s="16"/>
      <c r="G139" s="16"/>
      <c r="H139" s="15"/>
    </row>
    <row r="140" spans="1:8" s="13" customFormat="1" ht="12.75" x14ac:dyDescent="0.2">
      <c r="A140" s="14"/>
      <c r="B140" s="4"/>
      <c r="C140" s="4"/>
      <c r="D140" s="5"/>
      <c r="F140" s="16"/>
      <c r="G140" s="16"/>
      <c r="H140" s="15"/>
    </row>
    <row r="141" spans="1:8" s="13" customFormat="1" ht="12.75" x14ac:dyDescent="0.2">
      <c r="A141" s="14"/>
      <c r="B141" s="4"/>
      <c r="C141" s="4"/>
      <c r="D141" s="5"/>
      <c r="F141" s="16"/>
      <c r="G141" s="16"/>
      <c r="H141" s="15"/>
    </row>
    <row r="142" spans="1:8" s="13" customFormat="1" ht="12.75" x14ac:dyDescent="0.2">
      <c r="A142" s="14"/>
      <c r="B142" s="4"/>
      <c r="C142" s="4"/>
      <c r="D142" s="5"/>
      <c r="F142" s="16"/>
      <c r="G142" s="16"/>
      <c r="H142" s="15"/>
    </row>
    <row r="143" spans="1:8" s="13" customFormat="1" ht="12.75" x14ac:dyDescent="0.2">
      <c r="A143" s="14"/>
      <c r="B143" s="4"/>
      <c r="C143" s="4"/>
      <c r="D143" s="5"/>
      <c r="F143" s="16"/>
      <c r="G143" s="16"/>
      <c r="H143" s="15"/>
    </row>
    <row r="144" spans="1:8" s="13" customFormat="1" ht="12.75" x14ac:dyDescent="0.2">
      <c r="A144" s="14"/>
      <c r="B144" s="4"/>
      <c r="C144" s="4"/>
      <c r="D144" s="5"/>
      <c r="F144" s="16"/>
      <c r="G144" s="16"/>
      <c r="H144" s="15"/>
    </row>
    <row r="145" spans="1:8" s="13" customFormat="1" ht="12.75" x14ac:dyDescent="0.2">
      <c r="A145" s="14"/>
      <c r="B145" s="4"/>
      <c r="C145" s="4"/>
      <c r="D145" s="5"/>
      <c r="F145" s="16"/>
      <c r="G145" s="16"/>
      <c r="H145" s="15"/>
    </row>
    <row r="146" spans="1:8" s="13" customFormat="1" ht="12.75" x14ac:dyDescent="0.2">
      <c r="A146" s="14"/>
      <c r="B146" s="4"/>
      <c r="C146" s="4"/>
      <c r="D146" s="5"/>
      <c r="F146" s="16"/>
      <c r="G146" s="16"/>
      <c r="H146" s="15"/>
    </row>
    <row r="147" spans="1:8" s="13" customFormat="1" ht="12.75" x14ac:dyDescent="0.2">
      <c r="A147" s="14"/>
      <c r="B147" s="4"/>
      <c r="C147" s="4"/>
      <c r="D147" s="5"/>
      <c r="F147" s="16"/>
      <c r="G147" s="16"/>
      <c r="H147" s="15"/>
    </row>
    <row r="148" spans="1:8" s="13" customFormat="1" ht="12.75" x14ac:dyDescent="0.2">
      <c r="A148" s="14"/>
      <c r="B148" s="4"/>
      <c r="C148" s="4"/>
      <c r="D148" s="5"/>
      <c r="F148" s="16"/>
      <c r="G148" s="16"/>
      <c r="H148" s="15"/>
    </row>
    <row r="149" spans="1:8" s="13" customFormat="1" ht="12.75" x14ac:dyDescent="0.2">
      <c r="A149" s="14"/>
      <c r="B149" s="4"/>
      <c r="C149" s="4"/>
      <c r="D149" s="5"/>
      <c r="F149" s="16"/>
      <c r="G149" s="16"/>
      <c r="H149" s="15"/>
    </row>
    <row r="150" spans="1:8" s="13" customFormat="1" ht="12.75" x14ac:dyDescent="0.2">
      <c r="A150" s="14"/>
      <c r="B150" s="4"/>
      <c r="C150" s="4"/>
      <c r="D150" s="5"/>
      <c r="F150" s="16"/>
      <c r="G150" s="16"/>
      <c r="H150" s="15"/>
    </row>
    <row r="151" spans="1:8" s="13" customFormat="1" ht="12.75" x14ac:dyDescent="0.2">
      <c r="A151" s="14"/>
      <c r="B151" s="4"/>
      <c r="C151" s="4"/>
      <c r="D151" s="5"/>
      <c r="F151" s="16"/>
      <c r="G151" s="16"/>
      <c r="H151" s="15"/>
    </row>
    <row r="152" spans="1:8" s="13" customFormat="1" ht="12.75" x14ac:dyDescent="0.2">
      <c r="A152" s="14"/>
      <c r="B152" s="4"/>
      <c r="C152" s="4"/>
      <c r="D152" s="5"/>
      <c r="F152" s="16"/>
      <c r="G152" s="16"/>
      <c r="H152" s="15"/>
    </row>
    <row r="153" spans="1:8" s="13" customFormat="1" ht="12.75" x14ac:dyDescent="0.2">
      <c r="A153" s="14"/>
      <c r="B153" s="4"/>
      <c r="C153" s="4"/>
      <c r="D153" s="5"/>
      <c r="F153" s="16"/>
      <c r="G153" s="16"/>
      <c r="H153" s="15"/>
    </row>
    <row r="154" spans="1:8" s="13" customFormat="1" ht="12.75" x14ac:dyDescent="0.2">
      <c r="A154" s="14"/>
      <c r="B154" s="4"/>
      <c r="C154" s="4"/>
      <c r="D154" s="5"/>
      <c r="F154" s="16"/>
      <c r="G154" s="16"/>
      <c r="H154" s="15"/>
    </row>
    <row r="155" spans="1:8" s="13" customFormat="1" ht="12.75" x14ac:dyDescent="0.2">
      <c r="A155" s="14"/>
      <c r="B155" s="4"/>
      <c r="C155" s="4"/>
      <c r="D155" s="5"/>
      <c r="F155" s="16"/>
      <c r="G155" s="16"/>
      <c r="H155" s="15"/>
    </row>
    <row r="156" spans="1:8" s="13" customFormat="1" ht="12.75" x14ac:dyDescent="0.2">
      <c r="A156" s="14"/>
      <c r="B156" s="4"/>
      <c r="C156" s="4"/>
      <c r="D156" s="5"/>
      <c r="F156" s="16"/>
      <c r="G156" s="16"/>
      <c r="H156" s="15"/>
    </row>
    <row r="157" spans="1:8" s="13" customFormat="1" ht="12.75" x14ac:dyDescent="0.2">
      <c r="A157" s="14"/>
      <c r="B157" s="4"/>
      <c r="C157" s="4"/>
      <c r="D157" s="5"/>
      <c r="F157" s="16"/>
      <c r="G157" s="16"/>
      <c r="H157" s="15"/>
    </row>
    <row r="158" spans="1:8" s="13" customFormat="1" ht="12.75" x14ac:dyDescent="0.2">
      <c r="A158" s="14"/>
      <c r="B158" s="4"/>
      <c r="C158" s="4"/>
      <c r="D158" s="5"/>
      <c r="F158" s="16"/>
      <c r="G158" s="16"/>
      <c r="H158" s="15"/>
    </row>
    <row r="159" spans="1:8" s="13" customFormat="1" ht="12.75" x14ac:dyDescent="0.2">
      <c r="A159" s="14"/>
      <c r="B159" s="4"/>
      <c r="C159" s="4"/>
      <c r="D159" s="5"/>
      <c r="F159" s="16"/>
      <c r="G159" s="16"/>
      <c r="H159" s="15"/>
    </row>
    <row r="160" spans="1:8" s="13" customFormat="1" ht="12.75" x14ac:dyDescent="0.2">
      <c r="A160" s="14"/>
      <c r="B160" s="4"/>
      <c r="C160" s="4"/>
      <c r="D160" s="5"/>
      <c r="F160" s="16"/>
      <c r="G160" s="16"/>
      <c r="H160" s="15"/>
    </row>
    <row r="161" spans="1:8" s="13" customFormat="1" ht="12.75" x14ac:dyDescent="0.2">
      <c r="A161" s="14"/>
      <c r="B161" s="4"/>
      <c r="C161" s="4"/>
      <c r="D161" s="5"/>
      <c r="F161" s="16"/>
      <c r="G161" s="16"/>
      <c r="H161" s="15"/>
    </row>
    <row r="162" spans="1:8" s="13" customFormat="1" ht="12.75" x14ac:dyDescent="0.2">
      <c r="A162" s="14"/>
      <c r="B162" s="4"/>
      <c r="C162" s="4"/>
      <c r="D162" s="5"/>
      <c r="F162" s="16"/>
      <c r="G162" s="16"/>
      <c r="H162" s="15"/>
    </row>
    <row r="163" spans="1:8" s="13" customFormat="1" ht="12.75" x14ac:dyDescent="0.2">
      <c r="A163" s="14"/>
      <c r="B163" s="4"/>
      <c r="C163" s="4"/>
      <c r="D163" s="5"/>
      <c r="F163" s="16"/>
      <c r="G163" s="16"/>
      <c r="H163" s="15"/>
    </row>
    <row r="164" spans="1:8" s="13" customFormat="1" ht="12.75" x14ac:dyDescent="0.2">
      <c r="A164" s="14"/>
      <c r="B164" s="4"/>
      <c r="C164" s="4"/>
      <c r="D164" s="5"/>
      <c r="F164" s="16"/>
      <c r="G164" s="16"/>
      <c r="H164" s="15"/>
    </row>
    <row r="165" spans="1:8" s="13" customFormat="1" ht="12.75" x14ac:dyDescent="0.2">
      <c r="A165" s="14"/>
      <c r="B165" s="4"/>
      <c r="C165" s="4"/>
      <c r="D165" s="5"/>
      <c r="F165" s="16"/>
      <c r="G165" s="16"/>
      <c r="H165" s="15"/>
    </row>
    <row r="166" spans="1:8" s="13" customFormat="1" ht="12.75" x14ac:dyDescent="0.2">
      <c r="A166" s="14"/>
      <c r="B166" s="4"/>
      <c r="C166" s="4"/>
      <c r="D166" s="5"/>
      <c r="F166" s="16"/>
      <c r="G166" s="16"/>
      <c r="H166" s="15"/>
    </row>
    <row r="167" spans="1:8" s="13" customFormat="1" ht="12.75" x14ac:dyDescent="0.2">
      <c r="A167" s="14"/>
      <c r="B167" s="4"/>
      <c r="C167" s="4"/>
      <c r="D167" s="5"/>
      <c r="F167" s="16"/>
      <c r="G167" s="16"/>
      <c r="H167" s="15"/>
    </row>
  </sheetData>
  <mergeCells count="30">
    <mergeCell ref="A1:H1"/>
    <mergeCell ref="A90:A94"/>
    <mergeCell ref="A95:A99"/>
    <mergeCell ref="E74:E78"/>
    <mergeCell ref="A75:A79"/>
    <mergeCell ref="E79:H79"/>
    <mergeCell ref="A80:A84"/>
    <mergeCell ref="E80:E84"/>
    <mergeCell ref="A85:A89"/>
    <mergeCell ref="E85:E89"/>
    <mergeCell ref="A37:A47"/>
    <mergeCell ref="E37:E44"/>
    <mergeCell ref="E45:E52"/>
    <mergeCell ref="A48:A58"/>
    <mergeCell ref="E53:E60"/>
    <mergeCell ref="A59:A63"/>
    <mergeCell ref="E61:H61"/>
    <mergeCell ref="E62:E66"/>
    <mergeCell ref="A64:A74"/>
    <mergeCell ref="E67:E73"/>
    <mergeCell ref="A4:D4"/>
    <mergeCell ref="E4:H4"/>
    <mergeCell ref="A5:A15"/>
    <mergeCell ref="E5:E12"/>
    <mergeCell ref="E13:E20"/>
    <mergeCell ref="A16:A26"/>
    <mergeCell ref="E21:E28"/>
    <mergeCell ref="A27:A31"/>
    <mergeCell ref="E29:E36"/>
    <mergeCell ref="A32:A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1. Replicates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cerose</dc:creator>
  <cp:lastModifiedBy>Swidarski, Kimberly A.</cp:lastModifiedBy>
  <cp:lastPrinted>2012-08-02T19:04:34Z</cp:lastPrinted>
  <dcterms:created xsi:type="dcterms:W3CDTF">2011-11-14T16:25:02Z</dcterms:created>
  <dcterms:modified xsi:type="dcterms:W3CDTF">2013-06-20T19:49:57Z</dcterms:modified>
</cp:coreProperties>
</file>