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1"/>
  </bookViews>
  <sheets>
    <sheet name="WUA" sheetId="1" r:id="rId1"/>
    <sheet name="Passage" sheetId="2" r:id="rId2"/>
  </sheets>
  <definedNames/>
  <calcPr fullCalcOnLoad="1"/>
</workbook>
</file>

<file path=xl/sharedStrings.xml><?xml version="1.0" encoding="utf-8"?>
<sst xmlns="http://schemas.openxmlformats.org/spreadsheetml/2006/main" count="53" uniqueCount="24">
  <si>
    <t>Summary of Weighted Usable Area - bull trout</t>
  </si>
  <si>
    <t>Elk Creek Lower - 2003 (EC1)</t>
  </si>
  <si>
    <t>Discharge</t>
  </si>
  <si>
    <t>Total Area</t>
  </si>
  <si>
    <t>Adult</t>
  </si>
  <si>
    <t>Spawning</t>
  </si>
  <si>
    <t>Juvenile</t>
  </si>
  <si>
    <t>Cover</t>
  </si>
  <si>
    <t>Max</t>
  </si>
  <si>
    <t>Summary of Weighted Usable Area - chinook salmon</t>
  </si>
  <si>
    <t>Q</t>
  </si>
  <si>
    <t>max</t>
  </si>
  <si>
    <t>Summary of Weighted Usable Area - steelhead</t>
  </si>
  <si>
    <t>total area</t>
  </si>
  <si>
    <t>Summary of Passage Transects</t>
  </si>
  <si>
    <t>Transect 1  - WLS</t>
  </si>
  <si>
    <t>stream width</t>
  </si>
  <si>
    <t>0.4 total</t>
  </si>
  <si>
    <t>%</t>
  </si>
  <si>
    <t>0.4 contiguous</t>
  </si>
  <si>
    <t>0.6 total</t>
  </si>
  <si>
    <t>0.6 contiguous</t>
  </si>
  <si>
    <t>0.8 total</t>
  </si>
  <si>
    <t>0.8 contiguous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</si>
</sst>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82" sqref="A82:IV109"/>
    </sheetView>
  </sheetViews>
  <sheetFormatPr defaultColWidth="9.140625" defaultRowHeight="12.75"/>
  <cols>
    <col min="1" max="1" width="16.8515625" style="0" customWidth="1"/>
    <col min="2" max="2" width="12.00390625" style="0" bestFit="1" customWidth="1"/>
    <col min="3" max="3" width="11.57421875" style="0" bestFit="1" customWidth="1"/>
    <col min="4" max="4" width="9.00390625" style="0" bestFit="1" customWidth="1"/>
    <col min="5" max="5" width="7.57421875" style="0" bestFit="1" customWidth="1"/>
    <col min="6" max="6" width="13.28125" style="0" bestFit="1" customWidth="1"/>
    <col min="7" max="7" width="5.57421875" style="0" bestFit="1" customWidth="1"/>
    <col min="8" max="8" width="7.7109375" style="0" bestFit="1" customWidth="1"/>
    <col min="9" max="9" width="9.00390625" style="0" bestFit="1" customWidth="1"/>
    <col min="10" max="10" width="13.28125" style="0" bestFit="1" customWidth="1"/>
    <col min="11" max="11" width="5.57421875" style="0" bestFit="1" customWidth="1"/>
    <col min="12" max="12" width="7.7109375" style="0" bestFit="1" customWidth="1"/>
    <col min="13" max="13" width="5.57421875" style="0" bestFit="1" customWidth="1"/>
    <col min="14" max="14" width="13.28125" style="0" bestFit="1" customWidth="1"/>
    <col min="15" max="15" width="5.57421875" style="0" bestFit="1" customWidth="1"/>
  </cols>
  <sheetData>
    <row r="1" spans="1:10" ht="12.75">
      <c r="A1" t="s">
        <v>0</v>
      </c>
      <c r="I1" s="1"/>
      <c r="J1" s="1"/>
    </row>
    <row r="2" spans="1:10" ht="12.75">
      <c r="A2" t="s">
        <v>1</v>
      </c>
      <c r="I2" s="1"/>
      <c r="J2" s="1"/>
    </row>
    <row r="3" spans="1:10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H3" t="s">
        <v>4</v>
      </c>
      <c r="I3" t="s">
        <v>5</v>
      </c>
      <c r="J3" t="s">
        <v>6</v>
      </c>
    </row>
    <row r="4" spans="1:10" ht="12.75">
      <c r="A4">
        <v>6</v>
      </c>
      <c r="B4" s="2">
        <v>20526.5390625</v>
      </c>
      <c r="C4" s="2">
        <v>4170.080078125</v>
      </c>
      <c r="D4" s="2">
        <v>1877.40002441406</v>
      </c>
      <c r="E4" s="2">
        <v>5490.2001953125</v>
      </c>
      <c r="F4" s="2">
        <v>287.899993896484</v>
      </c>
      <c r="G4" s="2"/>
      <c r="H4" s="2">
        <f>(C4/$H$26)*100</f>
        <v>58.06980963820278</v>
      </c>
      <c r="I4" s="2">
        <f>(D4/$I$26)*100</f>
        <v>33.824834256858125</v>
      </c>
      <c r="J4" s="2">
        <f>(E4/$J$26)*100</f>
        <v>60.69396674247882</v>
      </c>
    </row>
    <row r="5" spans="1:10" ht="12.75">
      <c r="A5">
        <v>8</v>
      </c>
      <c r="B5" s="2">
        <v>21757.080078125</v>
      </c>
      <c r="C5" s="2">
        <v>4744.52978515625</v>
      </c>
      <c r="D5" s="2">
        <v>2218.88989257812</v>
      </c>
      <c r="E5" s="2">
        <v>6219.14013671875</v>
      </c>
      <c r="F5" s="2">
        <v>339.779998779296</v>
      </c>
      <c r="G5" s="2"/>
      <c r="H5" s="2">
        <f>(C5/$H$26)*100</f>
        <v>66.06922080275406</v>
      </c>
      <c r="I5" s="2">
        <f>(D5/$I$26)*100</f>
        <v>39.97740592024174</v>
      </c>
      <c r="J5" s="2">
        <f>(E5/$J$26)*100</f>
        <v>68.75237171626269</v>
      </c>
    </row>
    <row r="6" spans="1:10" ht="12.75">
      <c r="A6">
        <v>9.77000045776367</v>
      </c>
      <c r="B6" s="2">
        <v>23472.330078125</v>
      </c>
      <c r="C6" s="2">
        <v>5267.509765625</v>
      </c>
      <c r="D6" s="2">
        <v>2510.03002929687</v>
      </c>
      <c r="E6" s="2">
        <v>6889.75</v>
      </c>
      <c r="F6" s="2">
        <v>391.049987792968</v>
      </c>
      <c r="G6" s="2"/>
      <c r="H6" s="2">
        <f>(C6/$H$26)*100</f>
        <v>73.35189819538253</v>
      </c>
      <c r="I6" s="2">
        <f>(D6/$I$26)*100</f>
        <v>45.22283403463854</v>
      </c>
      <c r="J6" s="2">
        <f>(E6/$J$26)*100</f>
        <v>76.1659397631841</v>
      </c>
    </row>
    <row r="7" spans="1:10" ht="12.75">
      <c r="A7">
        <v>12</v>
      </c>
      <c r="B7" s="2">
        <v>23874.69921875</v>
      </c>
      <c r="C7" s="2">
        <v>5692.8701171875</v>
      </c>
      <c r="D7" s="2">
        <v>2826.330078125</v>
      </c>
      <c r="E7" s="2">
        <v>7414.509765625</v>
      </c>
      <c r="F7" s="2">
        <v>443.920013427734</v>
      </c>
      <c r="G7" s="2"/>
      <c r="H7" s="2">
        <f>(C7/$H$26)*100</f>
        <v>79.27518843924268</v>
      </c>
      <c r="I7" s="2">
        <f>(D7/$I$26)*100</f>
        <v>50.921564506524376</v>
      </c>
      <c r="J7" s="2">
        <f>(E7/$J$26)*100</f>
        <v>81.96714019843013</v>
      </c>
    </row>
    <row r="8" spans="1:10" ht="12.75">
      <c r="A8">
        <v>14</v>
      </c>
      <c r="B8" s="2">
        <v>24335.5390625</v>
      </c>
      <c r="C8" s="2">
        <v>5992.669921875</v>
      </c>
      <c r="D8" s="2">
        <v>3094.30004882812</v>
      </c>
      <c r="E8" s="2">
        <v>7775.60009765625</v>
      </c>
      <c r="F8" s="2">
        <v>500.440002441406</v>
      </c>
      <c r="G8" s="2"/>
      <c r="H8" s="2">
        <f>(C8/$H$26)*100</f>
        <v>83.45000457265404</v>
      </c>
      <c r="I8" s="2">
        <f>(D8/$I$26)*100</f>
        <v>55.749539219945966</v>
      </c>
      <c r="J8" s="2">
        <f>(E8/$J$26)*100</f>
        <v>85.95898090071401</v>
      </c>
    </row>
    <row r="9" spans="1:10" ht="12.75">
      <c r="A9">
        <v>18</v>
      </c>
      <c r="B9" s="2">
        <v>25934</v>
      </c>
      <c r="C9" s="2">
        <v>6530.81005859375</v>
      </c>
      <c r="D9" s="2">
        <v>3537.330078125</v>
      </c>
      <c r="E9" s="2">
        <v>8416.490234375</v>
      </c>
      <c r="F9" s="2">
        <v>666.809997558593</v>
      </c>
      <c r="G9" s="2"/>
      <c r="H9" s="2">
        <f>(C9/$H$26)*100</f>
        <v>90.94379239266756</v>
      </c>
      <c r="I9" s="2">
        <f>(D9/$I$26)*100</f>
        <v>63.731544715261194</v>
      </c>
      <c r="J9" s="2">
        <f>(E9/$J$26)*100</f>
        <v>93.04399843373612</v>
      </c>
    </row>
    <row r="10" spans="1:10" ht="12.75">
      <c r="A10">
        <v>22</v>
      </c>
      <c r="B10" s="2">
        <v>26323.5703125</v>
      </c>
      <c r="C10" s="2">
        <v>6667.5498046875</v>
      </c>
      <c r="D10" s="2">
        <v>3939.82006835937</v>
      </c>
      <c r="E10" s="2">
        <v>8524.1103515625</v>
      </c>
      <c r="F10" s="2">
        <v>798.239990234375</v>
      </c>
      <c r="G10" s="2"/>
      <c r="H10" s="2">
        <f>(C10/$H$26)*100</f>
        <v>92.84794072480476</v>
      </c>
      <c r="I10" s="2">
        <f>(D10/$I$26)*100</f>
        <v>70.98314641584763</v>
      </c>
      <c r="J10" s="2">
        <f>(E10/$J$26)*100</f>
        <v>94.23373497904038</v>
      </c>
    </row>
    <row r="11" spans="1:10" ht="12.75">
      <c r="A11">
        <v>26</v>
      </c>
      <c r="B11" s="2">
        <v>26640.119140625</v>
      </c>
      <c r="C11" s="2">
        <v>6956.919921875</v>
      </c>
      <c r="D11" s="2">
        <v>4273.72021484375</v>
      </c>
      <c r="E11" s="2">
        <v>8847.2099609375</v>
      </c>
      <c r="F11" s="2">
        <v>875.760009765625</v>
      </c>
      <c r="G11" s="2"/>
      <c r="H11" s="2">
        <f>(C11/$H$26)*100</f>
        <v>96.87751984684839</v>
      </c>
      <c r="I11" s="2">
        <f>(D11/$I$26)*100</f>
        <v>76.99897520369466</v>
      </c>
      <c r="J11" s="2">
        <f>(E11/$J$26)*100</f>
        <v>97.80558960151065</v>
      </c>
    </row>
    <row r="12" spans="1:10" ht="12.75">
      <c r="A12">
        <v>30</v>
      </c>
      <c r="B12" s="2">
        <v>26928.390625</v>
      </c>
      <c r="C12" s="2">
        <v>7044.33984375</v>
      </c>
      <c r="D12" s="2">
        <v>4523.93017578125</v>
      </c>
      <c r="E12" s="2">
        <v>8912.66015625</v>
      </c>
      <c r="F12" s="2">
        <v>954.799987792968</v>
      </c>
      <c r="G12" s="2"/>
      <c r="H12" s="2">
        <f>(C12/$H$26)*100</f>
        <v>98.09487254194347</v>
      </c>
      <c r="I12" s="2">
        <f>(D12/$I$26)*100</f>
        <v>81.50697048869914</v>
      </c>
      <c r="J12" s="2">
        <f>(E12/$J$26)*100</f>
        <v>98.5291391691525</v>
      </c>
    </row>
    <row r="13" spans="1:10" ht="12.75">
      <c r="A13">
        <v>34</v>
      </c>
      <c r="B13" s="2">
        <v>27300.05078125</v>
      </c>
      <c r="C13" s="2">
        <v>7174.5</v>
      </c>
      <c r="D13" s="2">
        <v>4824.16015625</v>
      </c>
      <c r="E13" s="2">
        <v>9045.7099609375</v>
      </c>
      <c r="F13" s="2">
        <v>1074.13000488281</v>
      </c>
      <c r="G13" s="2"/>
      <c r="H13" s="2">
        <f>(C13/$H$26)*100</f>
        <v>99.90739780628198</v>
      </c>
      <c r="I13" s="2">
        <f>(D13/$I$26)*100</f>
        <v>86.91616895265713</v>
      </c>
      <c r="J13" s="2">
        <f>(E13/$J$26)*100</f>
        <v>100</v>
      </c>
    </row>
    <row r="14" spans="1:10" ht="12.75">
      <c r="A14">
        <v>38</v>
      </c>
      <c r="B14" s="2">
        <v>27441.8203125</v>
      </c>
      <c r="C14" s="2">
        <v>7181.14990234375</v>
      </c>
      <c r="D14" s="2">
        <v>5071.919921875</v>
      </c>
      <c r="E14" s="2">
        <v>9019.9296875</v>
      </c>
      <c r="F14" s="2">
        <v>1161.31994628906</v>
      </c>
      <c r="G14" s="2"/>
      <c r="H14" s="2">
        <f>(C14/$H$26)*100</f>
        <v>100</v>
      </c>
      <c r="I14" s="2">
        <f>(D14/$I$26)*100</f>
        <v>91.3800194367324</v>
      </c>
      <c r="J14" s="2">
        <f>(E14/$J$26)*100</f>
        <v>99.7149999994602</v>
      </c>
    </row>
    <row r="15" spans="1:10" ht="12.75">
      <c r="A15">
        <v>42</v>
      </c>
      <c r="B15" s="2">
        <v>27735.5</v>
      </c>
      <c r="C15" s="2">
        <v>7111.919921875</v>
      </c>
      <c r="D15" s="2">
        <v>5184.14990234375</v>
      </c>
      <c r="E15" s="2">
        <v>8902.0400390625</v>
      </c>
      <c r="F15" s="2">
        <v>1285.88000488281</v>
      </c>
      <c r="G15" s="2"/>
      <c r="H15" s="2">
        <f>(C15/$H$26)*100</f>
        <v>99.03594854013346</v>
      </c>
      <c r="I15" s="2">
        <f>(D15/$I$26)*100</f>
        <v>93.40205013804268</v>
      </c>
      <c r="J15" s="2">
        <f>(E15/$J$26)*100</f>
        <v>98.41173415358865</v>
      </c>
    </row>
    <row r="16" spans="1:10" ht="12.75">
      <c r="A16">
        <v>46</v>
      </c>
      <c r="B16" s="2">
        <v>27830.890625</v>
      </c>
      <c r="C16" s="2">
        <v>6919.39990234375</v>
      </c>
      <c r="D16" s="2">
        <v>5277.91015625</v>
      </c>
      <c r="E16" s="2">
        <v>8631.990234375</v>
      </c>
      <c r="F16" s="2">
        <v>1317.9599609375</v>
      </c>
      <c r="G16" s="2"/>
      <c r="H16" s="2">
        <f>(C16/$H$26)*100</f>
        <v>96.3550405776299</v>
      </c>
      <c r="I16" s="2">
        <f>(D16/$I$26)*100</f>
        <v>95.09131455000498</v>
      </c>
      <c r="J16" s="2">
        <f>(E16/$J$26)*100</f>
        <v>95.42634322403565</v>
      </c>
    </row>
    <row r="17" spans="1:10" ht="12.75">
      <c r="A17">
        <v>50</v>
      </c>
      <c r="B17" s="2">
        <v>28194.6796875</v>
      </c>
      <c r="C17" s="2">
        <v>6736.47998046875</v>
      </c>
      <c r="D17" s="2">
        <v>5356.169921875</v>
      </c>
      <c r="E17" s="2">
        <v>8363.6904296875</v>
      </c>
      <c r="F17" s="2">
        <v>1312.0400390625</v>
      </c>
      <c r="G17" s="2"/>
      <c r="H17" s="2">
        <f>(C17/$H$26)*100</f>
        <v>93.80781730054304</v>
      </c>
      <c r="I17" s="2">
        <f>(D17/$I$26)*100</f>
        <v>96.50130899275693</v>
      </c>
      <c r="J17" s="2">
        <f>(E17/$J$26)*100</f>
        <v>92.46029848187489</v>
      </c>
    </row>
    <row r="18" spans="1:10" ht="12.75">
      <c r="A18">
        <v>54</v>
      </c>
      <c r="B18" s="2">
        <v>28324.369140625</v>
      </c>
      <c r="C18" s="2">
        <v>6328.18017578125</v>
      </c>
      <c r="D18" s="2">
        <v>5465.56005859375</v>
      </c>
      <c r="E18" s="2">
        <v>7825.52978515625</v>
      </c>
      <c r="F18" s="2">
        <v>1326.56005859375</v>
      </c>
      <c r="G18" s="2"/>
      <c r="H18" s="2">
        <f>(C18/$H$26)*100</f>
        <v>88.12210108183216</v>
      </c>
      <c r="I18" s="2">
        <f>(D18/$I$26)*100</f>
        <v>98.47217465576425</v>
      </c>
      <c r="J18" s="2">
        <f>(E18/$J$26)*100</f>
        <v>86.51095180974838</v>
      </c>
    </row>
    <row r="19" spans="1:10" ht="12.75">
      <c r="A19">
        <v>59</v>
      </c>
      <c r="B19" s="2">
        <v>28457.23046875</v>
      </c>
      <c r="C19" s="2">
        <v>5930.330078125</v>
      </c>
      <c r="D19" s="2">
        <v>5550.35986328125</v>
      </c>
      <c r="E19" s="2">
        <v>7311.68994140625</v>
      </c>
      <c r="F19" s="2">
        <v>1457.73999023437</v>
      </c>
      <c r="G19" s="2"/>
      <c r="H19" s="2">
        <f>(C19/$H$26)*100</f>
        <v>82.58190065339657</v>
      </c>
      <c r="I19" s="2">
        <f>(D19/$I$26)*100</f>
        <v>100</v>
      </c>
      <c r="J19" s="2">
        <f>(E19/$J$26)*100</f>
        <v>80.83047072016075</v>
      </c>
    </row>
    <row r="20" spans="1:10" ht="12.75">
      <c r="A20">
        <v>62</v>
      </c>
      <c r="B20" s="2">
        <v>28532.650390625</v>
      </c>
      <c r="C20" s="2">
        <v>5739.8701171875</v>
      </c>
      <c r="D20" s="2">
        <v>5509.240234375</v>
      </c>
      <c r="E20" s="2">
        <v>7081.97021484375</v>
      </c>
      <c r="F20" s="2">
        <v>1507.39001464843</v>
      </c>
      <c r="G20" s="2"/>
      <c r="H20" s="2">
        <f>(C20/$H$26)*100</f>
        <v>79.92967972043236</v>
      </c>
      <c r="I20" s="2">
        <f>(D20/$I$26)*100</f>
        <v>99.25915382211018</v>
      </c>
      <c r="J20" s="2">
        <f>(E20/$J$26)*100</f>
        <v>78.2909273614359</v>
      </c>
    </row>
    <row r="21" spans="1:10" ht="12.75">
      <c r="A21">
        <v>66</v>
      </c>
      <c r="B21" s="2">
        <v>28627.859375</v>
      </c>
      <c r="C21" s="2">
        <v>5455.330078125</v>
      </c>
      <c r="D21" s="2">
        <v>5478.419921875</v>
      </c>
      <c r="E21" s="2">
        <v>6721.22998046875</v>
      </c>
      <c r="F21" s="2">
        <v>1558.27001953125</v>
      </c>
      <c r="G21" s="2"/>
      <c r="H21" s="2">
        <f>(C21/$H$26)*100</f>
        <v>75.96736110945845</v>
      </c>
      <c r="I21" s="2">
        <f>(D21/$I$26)*100</f>
        <v>98.703868880968</v>
      </c>
      <c r="J21" s="2">
        <f>(E21/$J$26)*100</f>
        <v>74.30295697621682</v>
      </c>
    </row>
    <row r="22" spans="1:10" ht="12.75">
      <c r="A22">
        <v>70</v>
      </c>
      <c r="B22" s="2">
        <v>28710.240234375</v>
      </c>
      <c r="C22" s="2">
        <v>5228.02001953125</v>
      </c>
      <c r="D22" s="2">
        <v>5376.419921875</v>
      </c>
      <c r="E22" s="2">
        <v>6419.169921875</v>
      </c>
      <c r="F22" s="2">
        <v>1598.9599609375</v>
      </c>
      <c r="G22" s="2"/>
      <c r="H22" s="2">
        <f>(C22/$H$26)*100</f>
        <v>72.80198980145163</v>
      </c>
      <c r="I22" s="2">
        <f>(D22/$I$26)*100</f>
        <v>96.86615020123361</v>
      </c>
      <c r="J22" s="2">
        <f>(E22/$J$26)*100</f>
        <v>70.963693834925</v>
      </c>
    </row>
    <row r="23" spans="1:10" ht="12.75">
      <c r="A23">
        <v>74</v>
      </c>
      <c r="B23" s="2">
        <v>28789.349609375</v>
      </c>
      <c r="C23" s="2">
        <v>5100.91015625</v>
      </c>
      <c r="D23" s="2">
        <v>5233.56005859375</v>
      </c>
      <c r="E23" s="2">
        <v>6256.06005859375</v>
      </c>
      <c r="F23" s="2">
        <v>1630.23999023437</v>
      </c>
      <c r="G23" s="2"/>
      <c r="H23" s="2">
        <f>(C23/$H$26)*100</f>
        <v>71.03194092334974</v>
      </c>
      <c r="I23" s="2">
        <f>(D23/$I$26)*100</f>
        <v>94.29226550185857</v>
      </c>
      <c r="J23" s="2">
        <f>(E23/$J$26)*100</f>
        <v>69.1605201317484</v>
      </c>
    </row>
    <row r="24" spans="1:10" ht="12.75">
      <c r="A24">
        <v>78</v>
      </c>
      <c r="B24" s="2">
        <v>28864.619140625</v>
      </c>
      <c r="C24" s="2">
        <v>4970.75</v>
      </c>
      <c r="D24" s="2">
        <v>5086.22021484375</v>
      </c>
      <c r="E24" s="2">
        <v>6099.43017578125</v>
      </c>
      <c r="F24" s="2">
        <v>1700.08996582031</v>
      </c>
      <c r="G24" s="2"/>
      <c r="H24" s="2">
        <f>(C24/$H$26)*100</f>
        <v>69.21941565901125</v>
      </c>
      <c r="I24" s="2">
        <f>(D24/$I$26)*100</f>
        <v>91.6376656672652</v>
      </c>
      <c r="J24" s="2">
        <f>(E24/$J$26)*100</f>
        <v>67.4289823808269</v>
      </c>
    </row>
    <row r="25" spans="1:10" ht="12.75">
      <c r="A25">
        <v>81.8000030517578</v>
      </c>
      <c r="B25" s="2">
        <v>28936.849609375</v>
      </c>
      <c r="C25" s="2">
        <v>4835.56982421875</v>
      </c>
      <c r="D25" s="2">
        <v>4939.41015625</v>
      </c>
      <c r="E25" s="2">
        <v>5942.25</v>
      </c>
      <c r="F25" s="2">
        <v>1740.88000488281</v>
      </c>
      <c r="H25" s="2">
        <f>(C25/$H$26)*100</f>
        <v>67.33698488372369</v>
      </c>
      <c r="I25" s="2">
        <f>(D25/$I$26)*100</f>
        <v>88.99261089225897</v>
      </c>
      <c r="J25" s="2">
        <f>(E25/$J$26)*100</f>
        <v>65.69136116082306</v>
      </c>
    </row>
    <row r="26" spans="4:10" ht="12.75">
      <c r="D26" s="2"/>
      <c r="E26" s="2"/>
      <c r="F26" s="2"/>
      <c r="G26" s="2" t="s">
        <v>8</v>
      </c>
      <c r="H26" s="2">
        <f>MAX(C4:C22)</f>
        <v>7181.14990234375</v>
      </c>
      <c r="I26" s="2">
        <f>MAX(D4:D22)</f>
        <v>5550.35986328125</v>
      </c>
      <c r="J26" s="2">
        <f>MAX(E4:E22)</f>
        <v>9045.7099609375</v>
      </c>
    </row>
    <row r="28" spans="1:10" ht="12.75">
      <c r="A28" t="s">
        <v>9</v>
      </c>
      <c r="H28" s="1"/>
      <c r="I28" s="1"/>
      <c r="J28" s="1"/>
    </row>
    <row r="29" spans="1:10" ht="12.75">
      <c r="A29" t="s">
        <v>1</v>
      </c>
      <c r="H29" s="1"/>
      <c r="I29" s="1"/>
      <c r="J29" s="1"/>
    </row>
    <row r="30" spans="1:10" ht="12.75">
      <c r="A30" t="s">
        <v>10</v>
      </c>
      <c r="B30" t="s">
        <v>3</v>
      </c>
      <c r="C30" t="s">
        <v>4</v>
      </c>
      <c r="D30" t="s">
        <v>5</v>
      </c>
      <c r="E30" t="s">
        <v>6</v>
      </c>
      <c r="F30" t="s">
        <v>7</v>
      </c>
      <c r="H30" s="1" t="s">
        <v>4</v>
      </c>
      <c r="I30" s="1" t="s">
        <v>5</v>
      </c>
      <c r="J30" s="1" t="s">
        <v>6</v>
      </c>
    </row>
    <row r="31" spans="1:10" ht="12.75">
      <c r="A31">
        <v>6</v>
      </c>
      <c r="B31" s="2">
        <v>20526.5390625</v>
      </c>
      <c r="C31" s="2">
        <v>6614.759765625</v>
      </c>
      <c r="D31" s="2">
        <v>4918.02001953125</v>
      </c>
      <c r="E31" s="2">
        <v>6398.77001953125</v>
      </c>
      <c r="F31" s="2">
        <v>360.779998779296</v>
      </c>
      <c r="G31" s="2"/>
      <c r="H31" s="2">
        <f>(C31/$H$53)*100</f>
        <v>42.993130697641206</v>
      </c>
      <c r="I31" s="2">
        <f>(D31/$I$53)*100</f>
        <v>32.96235687034455</v>
      </c>
      <c r="J31" s="2">
        <f>(E31/$J$53)*100</f>
        <v>84.15425706325382</v>
      </c>
    </row>
    <row r="32" spans="1:10" ht="12.75">
      <c r="A32">
        <v>8</v>
      </c>
      <c r="B32" s="2">
        <v>21757.080078125</v>
      </c>
      <c r="C32" s="2">
        <v>7769.22021484375</v>
      </c>
      <c r="D32" s="2">
        <v>5878.72998046875</v>
      </c>
      <c r="E32" s="2">
        <v>6810.14990234375</v>
      </c>
      <c r="F32" s="2">
        <v>427.220001220703</v>
      </c>
      <c r="G32" s="2"/>
      <c r="H32" s="2">
        <f>(C32/$H$53)*100</f>
        <v>50.49663358166917</v>
      </c>
      <c r="I32" s="2">
        <f>(D32/$I$53)*100</f>
        <v>39.40138405111128</v>
      </c>
      <c r="J32" s="2">
        <f>(E32/$J$53)*100</f>
        <v>89.56457315575037</v>
      </c>
    </row>
    <row r="33" spans="1:10" ht="12.75">
      <c r="A33">
        <v>9.77000045776367</v>
      </c>
      <c r="B33" s="2">
        <v>23472.330078125</v>
      </c>
      <c r="C33" s="2">
        <v>8727.5595703125</v>
      </c>
      <c r="D33" s="2">
        <v>6763.56982421875</v>
      </c>
      <c r="E33" s="2">
        <v>7182.830078125</v>
      </c>
      <c r="F33" s="2">
        <v>478.140014648437</v>
      </c>
      <c r="G33" s="2"/>
      <c r="H33" s="2">
        <f>(C33/$H$53)*100</f>
        <v>56.72543260419394</v>
      </c>
      <c r="I33" s="2">
        <f>(D33/$I$53)*100</f>
        <v>45.33190214313957</v>
      </c>
      <c r="J33" s="2">
        <f>(E33/$J$53)*100</f>
        <v>94.46592501233286</v>
      </c>
    </row>
    <row r="34" spans="1:10" ht="12.75">
      <c r="A34">
        <v>12</v>
      </c>
      <c r="B34" s="2">
        <v>23874.69921875</v>
      </c>
      <c r="C34" s="2">
        <v>9547.7099609375</v>
      </c>
      <c r="D34" s="2">
        <v>7524.5</v>
      </c>
      <c r="E34" s="2">
        <v>7307.4599609375</v>
      </c>
      <c r="F34" s="2">
        <v>526.900024414062</v>
      </c>
      <c r="G34" s="2"/>
      <c r="H34" s="2">
        <f>(C34/$H$53)*100</f>
        <v>62.05606201255167</v>
      </c>
      <c r="I34" s="2">
        <f>(D34/$I$53)*100</f>
        <v>50.43193262449296</v>
      </c>
      <c r="J34" s="2">
        <f>(E34/$J$53)*100</f>
        <v>96.10501114356636</v>
      </c>
    </row>
    <row r="35" spans="1:10" ht="12.75">
      <c r="A35">
        <v>14</v>
      </c>
      <c r="B35" s="2">
        <v>24335.5390625</v>
      </c>
      <c r="C35" s="2">
        <v>10256.4697265625</v>
      </c>
      <c r="D35" s="2">
        <v>8138.759765625</v>
      </c>
      <c r="E35" s="2">
        <v>7405.43994140625</v>
      </c>
      <c r="F35" s="2">
        <v>580.780029296875</v>
      </c>
      <c r="G35" s="2"/>
      <c r="H35" s="2">
        <f>(C35/$H$53)*100</f>
        <v>66.66269964058745</v>
      </c>
      <c r="I35" s="2">
        <f>(D35/$I$53)*100</f>
        <v>54.54892473213292</v>
      </c>
      <c r="J35" s="2">
        <f>(E35/$J$53)*100</f>
        <v>97.3936076141774</v>
      </c>
    </row>
    <row r="36" spans="1:10" ht="12.75">
      <c r="A36">
        <v>18</v>
      </c>
      <c r="B36" s="2">
        <v>25934</v>
      </c>
      <c r="C36" s="2">
        <v>11481</v>
      </c>
      <c r="D36" s="2">
        <v>9368.009765625</v>
      </c>
      <c r="E36" s="2">
        <v>7603.6201171875</v>
      </c>
      <c r="F36" s="2">
        <v>733.609985351562</v>
      </c>
      <c r="G36" s="2"/>
      <c r="H36" s="2">
        <f>(C36/$H$53)*100</f>
        <v>74.62162663937353</v>
      </c>
      <c r="I36" s="2">
        <f>(D36/$I$53)*100</f>
        <v>62.787804814352064</v>
      </c>
      <c r="J36" s="2">
        <f>(E36/$J$53)*100</f>
        <v>100</v>
      </c>
    </row>
    <row r="37" spans="1:10" ht="12.75">
      <c r="A37">
        <v>22</v>
      </c>
      <c r="B37" s="2">
        <v>26323.5703125</v>
      </c>
      <c r="C37" s="2">
        <v>12278.91015625</v>
      </c>
      <c r="D37" s="2">
        <v>10360.099609375</v>
      </c>
      <c r="E37" s="2">
        <v>7539.4599609375</v>
      </c>
      <c r="F37" s="2">
        <v>816.47998046875</v>
      </c>
      <c r="G37" s="2"/>
      <c r="H37" s="2">
        <f>(C37/$H$53)*100</f>
        <v>79.80770396464585</v>
      </c>
      <c r="I37" s="2">
        <f>(D37/$I$53)*100</f>
        <v>69.43715136992967</v>
      </c>
      <c r="J37" s="2">
        <f>(E37/$J$53)*100</f>
        <v>99.15618935110962</v>
      </c>
    </row>
    <row r="38" spans="1:10" ht="12.75">
      <c r="A38">
        <v>26</v>
      </c>
      <c r="B38" s="2">
        <v>26640.119140625</v>
      </c>
      <c r="C38" s="2">
        <v>13043.4296875</v>
      </c>
      <c r="D38" s="2">
        <v>11303.6298828125</v>
      </c>
      <c r="E38" s="2">
        <v>7340.3798828125</v>
      </c>
      <c r="F38" s="2">
        <v>884.390014648437</v>
      </c>
      <c r="G38" s="2"/>
      <c r="H38" s="2">
        <f>(C38/$H$53)*100</f>
        <v>84.77675640079659</v>
      </c>
      <c r="I38" s="2">
        <f>(D38/$I$53)*100</f>
        <v>75.76103404375112</v>
      </c>
      <c r="J38" s="2">
        <f>(E38/$J$53)*100</f>
        <v>96.53796178244147</v>
      </c>
    </row>
    <row r="39" spans="1:10" ht="12.75">
      <c r="A39">
        <v>30</v>
      </c>
      <c r="B39" s="2">
        <v>26928.390625</v>
      </c>
      <c r="C39" s="2">
        <v>13623.6201171875</v>
      </c>
      <c r="D39" s="2">
        <v>12115.73046875</v>
      </c>
      <c r="E39" s="2">
        <v>7039.2001953125</v>
      </c>
      <c r="F39" s="2">
        <v>938.450012207031</v>
      </c>
      <c r="G39" s="2"/>
      <c r="H39" s="2">
        <f>(C39/$H$53)*100</f>
        <v>88.54774791929482</v>
      </c>
      <c r="I39" s="2">
        <f>(D39/$I$53)*100</f>
        <v>81.20402720400246</v>
      </c>
      <c r="J39" s="2">
        <f>(E39/$J$53)*100</f>
        <v>92.57695790720575</v>
      </c>
    </row>
    <row r="40" spans="1:10" ht="12.75">
      <c r="A40">
        <v>34</v>
      </c>
      <c r="B40" s="2">
        <v>27300.05078125</v>
      </c>
      <c r="C40" s="2">
        <v>14193.330078125</v>
      </c>
      <c r="D40" s="2">
        <v>12956.009765625</v>
      </c>
      <c r="E40" s="2">
        <v>6698.3701171875</v>
      </c>
      <c r="F40" s="2">
        <v>988.049987792968</v>
      </c>
      <c r="G40" s="2"/>
      <c r="H40" s="2">
        <f>(C40/$H$53)*100</f>
        <v>92.2506208395814</v>
      </c>
      <c r="I40" s="2">
        <f>(D40/$I$53)*100</f>
        <v>86.83588432218392</v>
      </c>
      <c r="J40" s="2">
        <f>(E40/$J$53)*100</f>
        <v>88.09448675698908</v>
      </c>
    </row>
    <row r="41" spans="1:10" ht="12.75">
      <c r="A41">
        <v>38</v>
      </c>
      <c r="B41" s="2">
        <v>27441.8203125</v>
      </c>
      <c r="C41" s="2">
        <v>14517.25</v>
      </c>
      <c r="D41" s="2">
        <v>13432.0703125</v>
      </c>
      <c r="E41" s="2">
        <v>6360.509765625</v>
      </c>
      <c r="F41" s="2">
        <v>1030.51000976562</v>
      </c>
      <c r="G41" s="2"/>
      <c r="H41" s="2">
        <f>(C41/$H$53)*100</f>
        <v>94.35596283689969</v>
      </c>
      <c r="I41" s="2">
        <f>(D41/$I$53)*100</f>
        <v>90.02661505846929</v>
      </c>
      <c r="J41" s="2">
        <f>(E41/$J$53)*100</f>
        <v>83.65107235233218</v>
      </c>
    </row>
    <row r="42" spans="1:10" ht="12.75">
      <c r="A42">
        <v>42</v>
      </c>
      <c r="B42" s="2">
        <v>27735.5</v>
      </c>
      <c r="C42" s="2">
        <v>14792.2001953125</v>
      </c>
      <c r="D42" s="2">
        <v>13811.9599609375</v>
      </c>
      <c r="E42" s="2">
        <v>6034.97998046875</v>
      </c>
      <c r="F42" s="2">
        <v>1063.97998046875</v>
      </c>
      <c r="G42" s="2"/>
      <c r="H42" s="2">
        <f>(C42/$H$53)*100</f>
        <v>96.14302239782924</v>
      </c>
      <c r="I42" s="2">
        <f>(D42/$I$53)*100</f>
        <v>92.57277349487599</v>
      </c>
      <c r="J42" s="2">
        <f>(E42/$J$53)*100</f>
        <v>79.36982499726757</v>
      </c>
    </row>
    <row r="43" spans="1:10" ht="12.75">
      <c r="A43">
        <v>46</v>
      </c>
      <c r="B43" s="2">
        <v>27830.890625</v>
      </c>
      <c r="C43" s="2">
        <v>15036.98046875</v>
      </c>
      <c r="D43" s="2">
        <v>14138.1201171875</v>
      </c>
      <c r="E43" s="2">
        <v>5634.259765625</v>
      </c>
      <c r="F43" s="2">
        <v>1098.34997558593</v>
      </c>
      <c r="G43" s="2"/>
      <c r="H43" s="2">
        <f>(C43/$H$53)*100</f>
        <v>97.73399027285205</v>
      </c>
      <c r="I43" s="2">
        <f>(D43/$I$53)*100</f>
        <v>94.75881735490577</v>
      </c>
      <c r="J43" s="2">
        <f>(E43/$J$53)*100</f>
        <v>74.09970091600334</v>
      </c>
    </row>
    <row r="44" spans="1:10" ht="12.75">
      <c r="A44">
        <v>50</v>
      </c>
      <c r="B44" s="2">
        <v>28194.6796875</v>
      </c>
      <c r="C44" s="2">
        <v>15222.5</v>
      </c>
      <c r="D44" s="2">
        <v>14428.099609375</v>
      </c>
      <c r="E44" s="2">
        <v>5356.14990234375</v>
      </c>
      <c r="F44" s="2">
        <v>1132.69995117187</v>
      </c>
      <c r="G44" s="2"/>
      <c r="H44" s="2">
        <f>(C44/$H$53)*100</f>
        <v>98.93978847816946</v>
      </c>
      <c r="I44" s="2">
        <f>(D44/$I$53)*100</f>
        <v>96.70236526008017</v>
      </c>
      <c r="J44" s="2">
        <f>(E44/$J$53)*100</f>
        <v>70.4421028377853</v>
      </c>
    </row>
    <row r="45" spans="1:10" ht="12.75">
      <c r="A45">
        <v>54</v>
      </c>
      <c r="B45" s="2">
        <v>28324.369140625</v>
      </c>
      <c r="C45" s="2">
        <v>15331.900390625</v>
      </c>
      <c r="D45" s="2">
        <v>14708.48046875</v>
      </c>
      <c r="E45" s="2">
        <v>5043.5400390625</v>
      </c>
      <c r="F45" s="2">
        <v>1156.28002929687</v>
      </c>
      <c r="G45" s="2"/>
      <c r="H45" s="2">
        <f>(C45/$H$53)*100</f>
        <v>99.65084457985228</v>
      </c>
      <c r="I45" s="2">
        <f>(D45/$I$53)*100</f>
        <v>98.5815796409955</v>
      </c>
      <c r="J45" s="2">
        <f>(E45/$J$53)*100</f>
        <v>66.33077351749725</v>
      </c>
    </row>
    <row r="46" spans="1:10" ht="12.75">
      <c r="A46">
        <v>59</v>
      </c>
      <c r="B46" s="2">
        <v>28457.23046875</v>
      </c>
      <c r="C46" s="2">
        <v>15373.330078125</v>
      </c>
      <c r="D46" s="2">
        <v>14842.0302734375</v>
      </c>
      <c r="E46" s="2">
        <v>4682.02978515625</v>
      </c>
      <c r="F46" s="2">
        <v>1177.07995605468</v>
      </c>
      <c r="G46" s="2"/>
      <c r="H46" s="2">
        <f>(C46/$H$53)*100</f>
        <v>99.92011996286864</v>
      </c>
      <c r="I46" s="2">
        <f>(D46/$I$53)*100</f>
        <v>99.47667895018736</v>
      </c>
      <c r="J46" s="2">
        <f>(E46/$J$53)*100</f>
        <v>61.57632434283269</v>
      </c>
    </row>
    <row r="47" spans="1:10" ht="12.75">
      <c r="A47">
        <v>62</v>
      </c>
      <c r="B47" s="2">
        <v>28532.650390625</v>
      </c>
      <c r="C47" s="2">
        <v>15385.6201171875</v>
      </c>
      <c r="D47" s="2">
        <v>14920.1103515625</v>
      </c>
      <c r="E47" s="2">
        <v>4444.60009765625</v>
      </c>
      <c r="F47" s="2">
        <v>1185.27001953125</v>
      </c>
      <c r="G47" s="2"/>
      <c r="H47" s="2">
        <f>(C47/$H$53)*100</f>
        <v>100</v>
      </c>
      <c r="I47" s="2">
        <f>(D47/$I$53)*100</f>
        <v>100</v>
      </c>
      <c r="J47" s="2">
        <f>(E47/$J$53)*100</f>
        <v>58.453736893161114</v>
      </c>
    </row>
    <row r="48" spans="1:10" ht="12.75">
      <c r="A48">
        <v>66</v>
      </c>
      <c r="B48" s="2">
        <v>28627.859375</v>
      </c>
      <c r="C48" s="2">
        <v>15359.400390625</v>
      </c>
      <c r="D48" s="2">
        <v>14876.66015625</v>
      </c>
      <c r="E48" s="2">
        <v>4175.14013671875</v>
      </c>
      <c r="F48" s="2">
        <v>1196.75</v>
      </c>
      <c r="G48" s="2"/>
      <c r="H48" s="2">
        <f>(C48/$H$53)*100</f>
        <v>99.82958290687803</v>
      </c>
      <c r="I48" s="2">
        <f>(D48/$I$53)*100</f>
        <v>99.70878100571187</v>
      </c>
      <c r="J48" s="2">
        <f>(E48/$J$53)*100</f>
        <v>54.90989913187681</v>
      </c>
    </row>
    <row r="49" spans="1:10" ht="12.75">
      <c r="A49">
        <v>70</v>
      </c>
      <c r="B49" s="2">
        <v>28710.240234375</v>
      </c>
      <c r="C49" s="2">
        <v>15294.669921875</v>
      </c>
      <c r="D49" s="2">
        <v>14836.150390625</v>
      </c>
      <c r="E49" s="2">
        <v>3908.28002929687</v>
      </c>
      <c r="F49" s="2">
        <v>1197.94995117187</v>
      </c>
      <c r="G49" s="2"/>
      <c r="H49" s="2">
        <f>(C49/$H$53)*100</f>
        <v>99.408862336261</v>
      </c>
      <c r="I49" s="2">
        <f>(D49/$I$53)*100</f>
        <v>99.43726983943716</v>
      </c>
      <c r="J49" s="2">
        <f>(E49/$J$53)*100</f>
        <v>51.400253682616935</v>
      </c>
    </row>
    <row r="50" spans="1:10" ht="12.75">
      <c r="A50">
        <v>74</v>
      </c>
      <c r="B50" s="2">
        <v>28789.349609375</v>
      </c>
      <c r="C50" s="2">
        <v>15162.330078125</v>
      </c>
      <c r="D50" s="2">
        <v>14720.3095703125</v>
      </c>
      <c r="E50" s="2">
        <v>3696.1201171875</v>
      </c>
      <c r="F50" s="2">
        <v>1204.36999511718</v>
      </c>
      <c r="G50" s="2"/>
      <c r="H50" s="2">
        <f>(C50/$H$53)*100</f>
        <v>98.54870952641642</v>
      </c>
      <c r="I50" s="2">
        <f>(D50/$I$53)*100</f>
        <v>98.66086257713854</v>
      </c>
      <c r="J50" s="2">
        <f>(E50/$J$53)*100</f>
        <v>48.61000497424451</v>
      </c>
    </row>
    <row r="51" spans="1:10" ht="12.75">
      <c r="A51">
        <v>78</v>
      </c>
      <c r="B51" s="2">
        <v>28864.619140625</v>
      </c>
      <c r="C51" s="2">
        <v>14889.509765625</v>
      </c>
      <c r="D51" s="2">
        <v>14454.76953125</v>
      </c>
      <c r="E51" s="2">
        <v>3499.35009765625</v>
      </c>
      <c r="F51" s="2">
        <v>1211.25</v>
      </c>
      <c r="G51" s="2"/>
      <c r="H51" s="2">
        <f>(C51/$H$53)*100</f>
        <v>96.77549329969295</v>
      </c>
      <c r="I51" s="2">
        <f>(D51/$I$53)*100</f>
        <v>96.88111676557561</v>
      </c>
      <c r="J51" s="2">
        <f>(E51/$J$53)*100</f>
        <v>46.02215844195308</v>
      </c>
    </row>
    <row r="52" spans="1:10" ht="12.75">
      <c r="A52">
        <v>81.8000030517578</v>
      </c>
      <c r="B52" s="2">
        <v>28936.849609375</v>
      </c>
      <c r="C52" s="2">
        <v>14628.51953125</v>
      </c>
      <c r="D52" s="2">
        <v>14190.6103515625</v>
      </c>
      <c r="E52" s="2">
        <v>3374.85009765625</v>
      </c>
      <c r="F52" s="2">
        <v>1221.69995117187</v>
      </c>
      <c r="H52" s="2">
        <f>(C52/$H$53)*100</f>
        <v>95.07916755924754</v>
      </c>
      <c r="I52" s="2">
        <f>(D52/$I$53)*100</f>
        <v>95.11062597520531</v>
      </c>
      <c r="J52" s="2">
        <f>(E52/$J$53)*100</f>
        <v>44.38478048143957</v>
      </c>
    </row>
    <row r="53" spans="7:10" ht="12.75">
      <c r="G53" s="2" t="s">
        <v>11</v>
      </c>
      <c r="H53" s="2">
        <f>MAX(C31:C49)</f>
        <v>15385.6201171875</v>
      </c>
      <c r="I53" s="2">
        <f>MAX(D31:D49)</f>
        <v>14920.1103515625</v>
      </c>
      <c r="J53" s="2">
        <f>MAX(E31:E49)</f>
        <v>7603.6201171875</v>
      </c>
    </row>
    <row r="55" spans="1:10" ht="12.75">
      <c r="A55" t="s">
        <v>12</v>
      </c>
      <c r="H55" s="1"/>
      <c r="I55" s="1"/>
      <c r="J55" s="1"/>
    </row>
    <row r="56" spans="1:10" ht="12.75">
      <c r="A56" t="s">
        <v>1</v>
      </c>
      <c r="H56" s="1"/>
      <c r="I56" s="1"/>
      <c r="J56" s="1"/>
    </row>
    <row r="57" spans="1:10" ht="12.75">
      <c r="A57" t="s">
        <v>10</v>
      </c>
      <c r="B57" t="s">
        <v>13</v>
      </c>
      <c r="C57" t="s">
        <v>4</v>
      </c>
      <c r="D57" t="s">
        <v>5</v>
      </c>
      <c r="E57" t="s">
        <v>6</v>
      </c>
      <c r="F57" t="s">
        <v>7</v>
      </c>
      <c r="H57" s="1" t="s">
        <v>4</v>
      </c>
      <c r="I57" s="1" t="s">
        <v>5</v>
      </c>
      <c r="J57" s="1" t="s">
        <v>6</v>
      </c>
    </row>
    <row r="58" spans="1:10" ht="12.75">
      <c r="A58">
        <v>6</v>
      </c>
      <c r="B58" s="2">
        <v>20526.5390625</v>
      </c>
      <c r="C58" s="2">
        <v>6614.759765625</v>
      </c>
      <c r="D58" s="2">
        <v>4918.02001953125</v>
      </c>
      <c r="E58" s="2">
        <v>11554.6201171875</v>
      </c>
      <c r="F58" s="2">
        <v>538.260009765625</v>
      </c>
      <c r="G58" s="2"/>
      <c r="H58" s="2">
        <f>(C58/$H$80)*100</f>
        <v>42.993130697641206</v>
      </c>
      <c r="I58" s="2">
        <f>(D58/$I$80)*100</f>
        <v>32.96235687034455</v>
      </c>
      <c r="J58" s="2">
        <f>(E58/$J$80)*100</f>
        <v>85.83922405299892</v>
      </c>
    </row>
    <row r="59" spans="1:10" ht="12.75">
      <c r="A59">
        <v>8</v>
      </c>
      <c r="B59" s="2">
        <v>21757.080078125</v>
      </c>
      <c r="C59" s="2">
        <v>7769.22021484375</v>
      </c>
      <c r="D59" s="2">
        <v>5878.72998046875</v>
      </c>
      <c r="E59" s="2">
        <v>12257.4599609375</v>
      </c>
      <c r="F59" s="2">
        <v>603.219970703125</v>
      </c>
      <c r="G59" s="2"/>
      <c r="H59" s="2">
        <f>(C59/$H$80)*100</f>
        <v>50.49663358166917</v>
      </c>
      <c r="I59" s="2">
        <f>(D59/$I$80)*100</f>
        <v>39.40138405111128</v>
      </c>
      <c r="J59" s="2">
        <f>(E59/$J$80)*100</f>
        <v>91.06061828397742</v>
      </c>
    </row>
    <row r="60" spans="1:10" ht="12.75">
      <c r="A60">
        <v>9.77000045776367</v>
      </c>
      <c r="B60" s="2">
        <v>23472.330078125</v>
      </c>
      <c r="C60" s="2">
        <v>8727.5595703125</v>
      </c>
      <c r="D60" s="2">
        <v>6763.56982421875</v>
      </c>
      <c r="E60" s="2">
        <v>12856.0400390625</v>
      </c>
      <c r="F60" s="2">
        <v>654.450012207031</v>
      </c>
      <c r="G60" s="2"/>
      <c r="H60" s="2">
        <f>(C60/$H$80)*100</f>
        <v>56.72543260419394</v>
      </c>
      <c r="I60" s="2">
        <f>(D60/$I$80)*100</f>
        <v>45.33190214313957</v>
      </c>
      <c r="J60" s="2">
        <f>(E60/$J$80)*100</f>
        <v>95.50746715643868</v>
      </c>
    </row>
    <row r="61" spans="1:10" ht="12.75">
      <c r="A61">
        <v>12</v>
      </c>
      <c r="B61" s="2">
        <v>23874.69921875</v>
      </c>
      <c r="C61" s="2">
        <v>9547.7099609375</v>
      </c>
      <c r="D61" s="2">
        <v>7524.5</v>
      </c>
      <c r="E61" s="2">
        <v>13058.2099609375</v>
      </c>
      <c r="F61" s="2">
        <v>709.559997558593</v>
      </c>
      <c r="G61" s="2"/>
      <c r="H61" s="2">
        <f>(C61/$H$80)*100</f>
        <v>62.05606201255167</v>
      </c>
      <c r="I61" s="2">
        <f>(D61/$I$80)*100</f>
        <v>50.43193262449296</v>
      </c>
      <c r="J61" s="2">
        <f>(E61/$J$80)*100</f>
        <v>97.00938665224203</v>
      </c>
    </row>
    <row r="62" spans="1:10" ht="12.75">
      <c r="A62">
        <v>14</v>
      </c>
      <c r="B62" s="2">
        <v>24335.5390625</v>
      </c>
      <c r="C62" s="2">
        <v>10256.4697265625</v>
      </c>
      <c r="D62" s="2">
        <v>8138.759765625</v>
      </c>
      <c r="E62" s="2">
        <v>13268.6298828125</v>
      </c>
      <c r="F62" s="2">
        <v>766.840026855468</v>
      </c>
      <c r="G62" s="2"/>
      <c r="H62" s="2">
        <f>(C62/$H$80)*100</f>
        <v>66.66269964058745</v>
      </c>
      <c r="I62" s="2">
        <f>(D62/$I$80)*100</f>
        <v>54.54892473213292</v>
      </c>
      <c r="J62" s="2">
        <f>(E62/$J$80)*100</f>
        <v>98.5725953632039</v>
      </c>
    </row>
    <row r="63" spans="1:10" ht="12.75">
      <c r="A63">
        <v>18</v>
      </c>
      <c r="B63" s="2">
        <v>25934</v>
      </c>
      <c r="C63" s="2">
        <v>11481</v>
      </c>
      <c r="D63" s="2">
        <v>9368.009765625</v>
      </c>
      <c r="E63" s="2">
        <v>13460.76953125</v>
      </c>
      <c r="F63" s="2">
        <v>1014.28997802734</v>
      </c>
      <c r="G63" s="2"/>
      <c r="H63" s="2">
        <f>(C63/$H$80)*100</f>
        <v>74.62162663937353</v>
      </c>
      <c r="I63" s="2">
        <f>(D63/$I$80)*100</f>
        <v>62.787804814352064</v>
      </c>
      <c r="J63" s="2">
        <f>(E63/$J$80)*100</f>
        <v>100</v>
      </c>
    </row>
    <row r="64" spans="1:10" ht="12.75">
      <c r="A64">
        <v>22</v>
      </c>
      <c r="B64" s="2">
        <v>26323.5703125</v>
      </c>
      <c r="C64" s="2">
        <v>12278.91015625</v>
      </c>
      <c r="D64" s="2">
        <v>10360.099609375</v>
      </c>
      <c r="E64" s="2">
        <v>12655.400390625</v>
      </c>
      <c r="F64" s="2">
        <v>1162.82995605468</v>
      </c>
      <c r="G64" s="2"/>
      <c r="H64" s="2">
        <f>(C64/$H$80)*100</f>
        <v>79.80770396464585</v>
      </c>
      <c r="I64" s="2">
        <f>(D64/$I$80)*100</f>
        <v>69.43715136992967</v>
      </c>
      <c r="J64" s="2">
        <f>(E64/$J$80)*100</f>
        <v>94.01691605553987</v>
      </c>
    </row>
    <row r="65" spans="1:10" ht="12.75">
      <c r="A65">
        <v>26</v>
      </c>
      <c r="B65" s="2">
        <v>26640.119140625</v>
      </c>
      <c r="C65" s="2">
        <v>13043.4296875</v>
      </c>
      <c r="D65" s="2">
        <v>11303.6298828125</v>
      </c>
      <c r="E65" s="2">
        <v>12159.990234375</v>
      </c>
      <c r="F65" s="2">
        <v>1292.26000976562</v>
      </c>
      <c r="G65" s="2"/>
      <c r="H65" s="2">
        <f>(C65/$H$80)*100</f>
        <v>84.77675640079659</v>
      </c>
      <c r="I65" s="2">
        <f>(D65/$I$80)*100</f>
        <v>75.76103404375112</v>
      </c>
      <c r="J65" s="2">
        <f>(E65/$J$80)*100</f>
        <v>90.33651609697974</v>
      </c>
    </row>
    <row r="66" spans="1:10" ht="12.75">
      <c r="A66">
        <v>30</v>
      </c>
      <c r="B66" s="2">
        <v>26928.390625</v>
      </c>
      <c r="C66" s="2">
        <v>13623.6201171875</v>
      </c>
      <c r="D66" s="2">
        <v>12115.73046875</v>
      </c>
      <c r="E66" s="2">
        <v>11711.41015625</v>
      </c>
      <c r="F66" s="2">
        <v>1406.21997070312</v>
      </c>
      <c r="G66" s="2"/>
      <c r="H66" s="2">
        <f>(C66/$H$80)*100</f>
        <v>88.54774791929482</v>
      </c>
      <c r="I66" s="2">
        <f>(D66/$I$80)*100</f>
        <v>81.20402720400246</v>
      </c>
      <c r="J66" s="2">
        <f>(E66/$J$80)*100</f>
        <v>87.00401659103697</v>
      </c>
    </row>
    <row r="67" spans="1:10" ht="12.75">
      <c r="A67">
        <v>34</v>
      </c>
      <c r="B67" s="2">
        <v>27300.05078125</v>
      </c>
      <c r="C67" s="2">
        <v>14193.330078125</v>
      </c>
      <c r="D67" s="2">
        <v>12956.009765625</v>
      </c>
      <c r="E67" s="2">
        <v>11059.1103515625</v>
      </c>
      <c r="F67" s="2">
        <v>1423.2099609375</v>
      </c>
      <c r="G67" s="2"/>
      <c r="H67" s="2">
        <f>(C67/$H$80)*100</f>
        <v>92.2506208395814</v>
      </c>
      <c r="I67" s="2">
        <f>(D67/$I$80)*100</f>
        <v>86.83588432218392</v>
      </c>
      <c r="J67" s="2">
        <f>(E67/$J$80)*100</f>
        <v>82.15808409681257</v>
      </c>
    </row>
    <row r="68" spans="1:10" ht="12.75">
      <c r="A68">
        <v>38</v>
      </c>
      <c r="B68" s="2">
        <v>27441.8203125</v>
      </c>
      <c r="C68" s="2">
        <v>14517.25</v>
      </c>
      <c r="D68" s="2">
        <v>13432.0703125</v>
      </c>
      <c r="E68" s="2">
        <v>10598.5</v>
      </c>
      <c r="F68" s="2">
        <v>1513.56005859375</v>
      </c>
      <c r="G68" s="2"/>
      <c r="H68" s="2">
        <f>(C68/$H$80)*100</f>
        <v>94.35596283689969</v>
      </c>
      <c r="I68" s="2">
        <f>(D68/$I$80)*100</f>
        <v>90.02661505846929</v>
      </c>
      <c r="J68" s="2">
        <f>(E68/$J$80)*100</f>
        <v>78.736211740309</v>
      </c>
    </row>
    <row r="69" spans="1:10" ht="12.75">
      <c r="A69">
        <v>42</v>
      </c>
      <c r="B69" s="2">
        <v>27735.5</v>
      </c>
      <c r="C69" s="2">
        <v>14792.2001953125</v>
      </c>
      <c r="D69" s="2">
        <v>13811.9599609375</v>
      </c>
      <c r="E69" s="2">
        <v>10234.5400390625</v>
      </c>
      <c r="F69" s="2">
        <v>1661.2900390625</v>
      </c>
      <c r="G69" s="2"/>
      <c r="H69" s="2">
        <f>(C69/$H$80)*100</f>
        <v>96.14302239782924</v>
      </c>
      <c r="I69" s="2">
        <f>(D69/$I$80)*100</f>
        <v>92.57277349487599</v>
      </c>
      <c r="J69" s="2">
        <f>(E69/$J$80)*100</f>
        <v>76.03235472758367</v>
      </c>
    </row>
    <row r="70" spans="1:10" ht="12.75">
      <c r="A70">
        <v>46</v>
      </c>
      <c r="B70" s="2">
        <v>27830.890625</v>
      </c>
      <c r="C70" s="2">
        <v>15036.98046875</v>
      </c>
      <c r="D70" s="2">
        <v>14138.1201171875</v>
      </c>
      <c r="E70" s="2">
        <v>9901.419921875</v>
      </c>
      <c r="F70" s="2">
        <v>1730.57995605468</v>
      </c>
      <c r="G70" s="2"/>
      <c r="H70" s="2">
        <f>(C70/$H$80)*100</f>
        <v>97.73399027285205</v>
      </c>
      <c r="I70" s="2">
        <f>(D70/$I$80)*100</f>
        <v>94.75881735490577</v>
      </c>
      <c r="J70" s="2">
        <f>(E70/$J$80)*100</f>
        <v>73.55760678383393</v>
      </c>
    </row>
    <row r="71" spans="1:10" ht="12.75">
      <c r="A71">
        <v>50</v>
      </c>
      <c r="B71" s="2">
        <v>28194.6796875</v>
      </c>
      <c r="C71" s="2">
        <v>15222.5</v>
      </c>
      <c r="D71" s="2">
        <v>14428.099609375</v>
      </c>
      <c r="E71" s="2">
        <v>9510.5302734375</v>
      </c>
      <c r="F71" s="2">
        <v>1774.25</v>
      </c>
      <c r="G71" s="2"/>
      <c r="H71" s="2">
        <f>(C71/$H$80)*100</f>
        <v>98.93978847816946</v>
      </c>
      <c r="I71" s="2">
        <f>(D71/$I$80)*100</f>
        <v>96.70236526008017</v>
      </c>
      <c r="J71" s="2">
        <f>(E71/$J$80)*100</f>
        <v>70.65368923640081</v>
      </c>
    </row>
    <row r="72" spans="1:10" ht="12.75">
      <c r="A72">
        <v>54</v>
      </c>
      <c r="B72" s="2">
        <v>28324.369140625</v>
      </c>
      <c r="C72" s="2">
        <v>15331.900390625</v>
      </c>
      <c r="D72" s="2">
        <v>14708.48046875</v>
      </c>
      <c r="E72" s="2">
        <v>8757.2197265625</v>
      </c>
      <c r="F72" s="2">
        <v>1802.43994140625</v>
      </c>
      <c r="G72" s="2"/>
      <c r="H72" s="2">
        <f>(C72/$H$80)*100</f>
        <v>99.65084457985228</v>
      </c>
      <c r="I72" s="2">
        <f>(D72/$I$80)*100</f>
        <v>98.5815796409955</v>
      </c>
      <c r="J72" s="2">
        <f>(E72/$J$80)*100</f>
        <v>65.05734836505505</v>
      </c>
    </row>
    <row r="73" spans="1:10" ht="12.75">
      <c r="A73">
        <v>59</v>
      </c>
      <c r="B73" s="2">
        <v>28457.23046875</v>
      </c>
      <c r="C73" s="2">
        <v>15373.330078125</v>
      </c>
      <c r="D73" s="2">
        <v>14842.0302734375</v>
      </c>
      <c r="E73" s="2">
        <v>8028.330078125</v>
      </c>
      <c r="F73" s="2">
        <v>1818.28002929687</v>
      </c>
      <c r="G73" s="2"/>
      <c r="H73" s="2">
        <f>(C73/$H$80)*100</f>
        <v>99.92011996286864</v>
      </c>
      <c r="I73" s="2">
        <f>(D73/$I$80)*100</f>
        <v>99.47667895018736</v>
      </c>
      <c r="J73" s="2">
        <f>(E73/$J$80)*100</f>
        <v>59.642430245066905</v>
      </c>
    </row>
    <row r="74" spans="1:10" ht="12.75">
      <c r="A74">
        <v>62</v>
      </c>
      <c r="B74" s="2">
        <v>28532.650390625</v>
      </c>
      <c r="C74" s="2">
        <v>15385.6201171875</v>
      </c>
      <c r="D74" s="2">
        <v>14920.1103515625</v>
      </c>
      <c r="E74" s="2">
        <v>7629.6298828125</v>
      </c>
      <c r="F74" s="2">
        <v>1797.86999511718</v>
      </c>
      <c r="G74" s="2"/>
      <c r="H74" s="2">
        <f>(C74/$H$80)*100</f>
        <v>100</v>
      </c>
      <c r="I74" s="2">
        <f>(D74/$I$80)*100</f>
        <v>100</v>
      </c>
      <c r="J74" s="2">
        <f>(E74/$J$80)*100</f>
        <v>56.68048817788498</v>
      </c>
    </row>
    <row r="75" spans="1:10" ht="12.75">
      <c r="A75">
        <v>66</v>
      </c>
      <c r="B75" s="2">
        <v>28627.859375</v>
      </c>
      <c r="C75" s="2">
        <v>15359.400390625</v>
      </c>
      <c r="D75" s="2">
        <v>14876.66015625</v>
      </c>
      <c r="E75" s="2">
        <v>7078.1298828125</v>
      </c>
      <c r="F75" s="2">
        <v>1788.68005371093</v>
      </c>
      <c r="G75" s="2"/>
      <c r="H75" s="2">
        <f>(C75/$H$80)*100</f>
        <v>99.82958290687803</v>
      </c>
      <c r="I75" s="2">
        <f>(D75/$I$80)*100</f>
        <v>99.70878100571187</v>
      </c>
      <c r="J75" s="2">
        <f>(E75/$J$80)*100</f>
        <v>52.58339700698529</v>
      </c>
    </row>
    <row r="76" spans="1:10" ht="12.75">
      <c r="A76">
        <v>70</v>
      </c>
      <c r="B76" s="2">
        <v>28710.240234375</v>
      </c>
      <c r="C76" s="2">
        <v>15294.669921875</v>
      </c>
      <c r="D76" s="2">
        <v>14836.150390625</v>
      </c>
      <c r="E76" s="2">
        <v>6411.43994140625</v>
      </c>
      <c r="F76" s="2">
        <v>1786.92004394531</v>
      </c>
      <c r="G76" s="2"/>
      <c r="H76" s="2">
        <f>(C76/$H$80)*100</f>
        <v>99.408862336261</v>
      </c>
      <c r="I76" s="2">
        <f>(D76/$I$80)*100</f>
        <v>99.43726983943716</v>
      </c>
      <c r="J76" s="2">
        <f>(E76/$J$80)*100</f>
        <v>47.63056024784987</v>
      </c>
    </row>
    <row r="77" spans="1:10" ht="12.75">
      <c r="A77">
        <v>74</v>
      </c>
      <c r="B77" s="2">
        <v>28789.349609375</v>
      </c>
      <c r="C77" s="2">
        <v>15162.330078125</v>
      </c>
      <c r="D77" s="2">
        <v>14720.3095703125</v>
      </c>
      <c r="E77" s="2">
        <v>6104.1298828125</v>
      </c>
      <c r="F77" s="2">
        <v>1745.07995605468</v>
      </c>
      <c r="G77" s="2"/>
      <c r="H77" s="2">
        <f>(C77/$H$80)*100</f>
        <v>98.54870952641642</v>
      </c>
      <c r="I77" s="2">
        <f>(D77/$I$80)*100</f>
        <v>98.66086257713854</v>
      </c>
      <c r="J77" s="2">
        <f>(E77/$J$80)*100</f>
        <v>45.34755512039181</v>
      </c>
    </row>
    <row r="78" spans="1:10" ht="12.75">
      <c r="A78">
        <v>78</v>
      </c>
      <c r="B78" s="2">
        <v>28864.619140625</v>
      </c>
      <c r="C78" s="2">
        <v>14889.509765625</v>
      </c>
      <c r="D78" s="2">
        <v>14454.76953125</v>
      </c>
      <c r="E78" s="2">
        <v>5841.27978515625</v>
      </c>
      <c r="F78" s="2">
        <v>1738.90002441406</v>
      </c>
      <c r="G78" s="2"/>
      <c r="H78" s="2">
        <f>(C78/$H$80)*100</f>
        <v>96.77549329969295</v>
      </c>
      <c r="I78" s="2">
        <f>(D78/$I$80)*100</f>
        <v>96.88111676557561</v>
      </c>
      <c r="J78" s="2">
        <f>(E78/$J$80)*100</f>
        <v>43.394842854974684</v>
      </c>
    </row>
    <row r="79" spans="1:10" ht="12.75">
      <c r="A79">
        <v>81.8000030517578</v>
      </c>
      <c r="B79" s="2">
        <v>28936.849609375</v>
      </c>
      <c r="C79" s="2">
        <v>14628.51953125</v>
      </c>
      <c r="D79" s="2">
        <v>14190.6103515625</v>
      </c>
      <c r="E79" s="2">
        <v>5470.3701171875</v>
      </c>
      <c r="F79" s="2">
        <v>1723.5</v>
      </c>
      <c r="H79" s="2">
        <f>(C79/$H$80)*100</f>
        <v>95.07916755924754</v>
      </c>
      <c r="I79" s="2">
        <f>(D79/$I$80)*100</f>
        <v>95.11062597520531</v>
      </c>
      <c r="J79" s="2">
        <f>(E79/$J$80)*100</f>
        <v>40.63935649806425</v>
      </c>
    </row>
    <row r="80" spans="2:10" ht="12.75">
      <c r="B80" s="2"/>
      <c r="C80" s="2"/>
      <c r="D80" s="2"/>
      <c r="E80" s="2"/>
      <c r="F80" s="2"/>
      <c r="G80" s="2" t="s">
        <v>11</v>
      </c>
      <c r="H80" s="2">
        <f>MAX(C58:C276)</f>
        <v>15385.6201171875</v>
      </c>
      <c r="I80" s="2">
        <f>MAX(D58:D76)</f>
        <v>14920.1103515625</v>
      </c>
      <c r="J80" s="2">
        <f>MAX(E58:E76)</f>
        <v>13460.76953125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1" spans="1:15" ht="12.75">
      <c r="A1" t="s">
        <v>14</v>
      </c>
      <c r="G1" s="2"/>
      <c r="K1" s="2"/>
      <c r="O1" s="2"/>
    </row>
    <row r="2" spans="1:15" ht="12.75">
      <c r="A2" t="s">
        <v>1</v>
      </c>
      <c r="G2" s="2"/>
      <c r="K2" s="2"/>
      <c r="O2" s="2"/>
    </row>
    <row r="3" spans="1:15" ht="12.75">
      <c r="A3" t="s">
        <v>15</v>
      </c>
      <c r="B3" s="3" t="s">
        <v>10</v>
      </c>
      <c r="C3" t="s">
        <v>16</v>
      </c>
      <c r="D3" t="s">
        <v>17</v>
      </c>
      <c r="E3" s="3" t="s">
        <v>18</v>
      </c>
      <c r="F3" t="s">
        <v>19</v>
      </c>
      <c r="G3" s="4" t="s">
        <v>18</v>
      </c>
      <c r="H3" t="s">
        <v>20</v>
      </c>
      <c r="I3" s="3" t="s">
        <v>18</v>
      </c>
      <c r="J3" t="s">
        <v>21</v>
      </c>
      <c r="K3" s="4" t="s">
        <v>18</v>
      </c>
      <c r="L3" t="s">
        <v>22</v>
      </c>
      <c r="M3" s="3" t="s">
        <v>18</v>
      </c>
      <c r="N3" t="s">
        <v>23</v>
      </c>
      <c r="O3" s="4" t="s">
        <v>18</v>
      </c>
    </row>
    <row r="4" spans="1:15" ht="12.75">
      <c r="A4">
        <v>1</v>
      </c>
      <c r="B4" s="5">
        <v>6</v>
      </c>
      <c r="C4" s="1">
        <v>23.5206680297851</v>
      </c>
      <c r="D4" s="1">
        <v>8.00900077819824</v>
      </c>
      <c r="E4" s="1">
        <v>6.66984844207763</v>
      </c>
      <c r="F4" s="1">
        <v>6.66984844207763</v>
      </c>
      <c r="G4" s="1">
        <f>F4/C4*100</f>
        <v>28.357393734018743</v>
      </c>
      <c r="H4" s="1">
        <v>0.389174401760101</v>
      </c>
      <c r="I4" s="1">
        <f>H4/C4*100</f>
        <v>1.6546060735489099</v>
      </c>
      <c r="J4" s="1">
        <v>0.389174401760101</v>
      </c>
      <c r="K4" s="1">
        <f>J4/C4*100</f>
        <v>1.6546060735489099</v>
      </c>
      <c r="L4" s="1">
        <v>0</v>
      </c>
      <c r="M4" s="1">
        <f>L4/C4*100</f>
        <v>0</v>
      </c>
      <c r="N4" s="1">
        <v>0</v>
      </c>
      <c r="O4" s="1">
        <f>N4/C4*100</f>
        <v>0</v>
      </c>
    </row>
    <row r="5" spans="1:15" ht="12.75">
      <c r="A5">
        <v>1</v>
      </c>
      <c r="B5" s="5">
        <v>8</v>
      </c>
      <c r="C5" s="1">
        <v>29.8867435455322</v>
      </c>
      <c r="D5" s="1">
        <v>9.20616054534912</v>
      </c>
      <c r="E5" s="1">
        <v>7.41033363342285</v>
      </c>
      <c r="F5" s="1">
        <v>7.41033363342285</v>
      </c>
      <c r="G5" s="1">
        <f>F5/C5*100</f>
        <v>24.794717504546018</v>
      </c>
      <c r="H5" s="1">
        <v>1.74093890190124</v>
      </c>
      <c r="I5" s="1">
        <f>H5/C5*100</f>
        <v>5.82512075713078</v>
      </c>
      <c r="J5" s="1">
        <v>1.02296483516693</v>
      </c>
      <c r="K5" s="1">
        <f>J5/C5*100</f>
        <v>3.4228046076965586</v>
      </c>
      <c r="L5" s="1">
        <v>0</v>
      </c>
      <c r="M5" s="1">
        <f>L5/C5*100</f>
        <v>0</v>
      </c>
      <c r="N5" s="1">
        <v>0</v>
      </c>
      <c r="O5" s="1">
        <f>N5/C5*100</f>
        <v>0</v>
      </c>
    </row>
    <row r="6" spans="1:15" ht="12.75">
      <c r="A6">
        <v>1</v>
      </c>
      <c r="B6" s="5">
        <v>9.77000045776367</v>
      </c>
      <c r="C6" s="1">
        <v>31.6571960449218</v>
      </c>
      <c r="D6" s="1">
        <v>9.84502506256103</v>
      </c>
      <c r="E6" s="1">
        <v>7.76416730880737</v>
      </c>
      <c r="F6" s="1">
        <v>7.76416730880737</v>
      </c>
      <c r="G6" s="1">
        <f>F6/C6*100</f>
        <v>24.525758054471908</v>
      </c>
      <c r="H6" s="1">
        <v>2.71397757530212</v>
      </c>
      <c r="I6" s="1">
        <f>H6/C6*100</f>
        <v>8.57301945330523</v>
      </c>
      <c r="J6" s="1">
        <v>1.8092622756958</v>
      </c>
      <c r="K6" s="1">
        <f>J6/C6*100</f>
        <v>5.7151690665479125</v>
      </c>
      <c r="L6" s="1">
        <v>0</v>
      </c>
      <c r="M6" s="1">
        <f>L6/C6*100</f>
        <v>0</v>
      </c>
      <c r="N6" s="1">
        <v>0</v>
      </c>
      <c r="O6" s="1">
        <f>N6/C6*100</f>
        <v>0</v>
      </c>
    </row>
    <row r="7" spans="1:15" ht="12.75">
      <c r="A7">
        <v>1</v>
      </c>
      <c r="B7" s="5">
        <v>12</v>
      </c>
      <c r="C7" s="1">
        <v>34.4571533203125</v>
      </c>
      <c r="D7" s="1">
        <v>10.8585996627807</v>
      </c>
      <c r="E7" s="1">
        <v>10.3733119964599</v>
      </c>
      <c r="F7" s="1">
        <v>10.3733119964599</v>
      </c>
      <c r="G7" s="1">
        <f>F7/C7*100</f>
        <v>30.104959339008513</v>
      </c>
      <c r="H7" s="1">
        <v>7.10596704483032</v>
      </c>
      <c r="I7" s="1">
        <f>H7/C7*100</f>
        <v>20.622617831407887</v>
      </c>
      <c r="J7" s="1">
        <v>5.97863292694091</v>
      </c>
      <c r="K7" s="1">
        <f>J7/C7*100</f>
        <v>17.35091947777504</v>
      </c>
      <c r="L7" s="1">
        <v>0.177319139242172</v>
      </c>
      <c r="M7" s="1">
        <f>L7/C7*100</f>
        <v>0.5146076276058542</v>
      </c>
      <c r="N7" s="1">
        <v>0.177319139242172</v>
      </c>
      <c r="O7" s="1">
        <f>N7/C7*100</f>
        <v>0.5146076276058542</v>
      </c>
    </row>
    <row r="8" spans="1:15" ht="12.75">
      <c r="A8">
        <v>1</v>
      </c>
      <c r="B8" s="5">
        <v>14</v>
      </c>
      <c r="C8" s="1">
        <v>35.6603889465332</v>
      </c>
      <c r="D8" s="1">
        <v>11.6717500686645</v>
      </c>
      <c r="E8" s="1">
        <v>10.7268629074096</v>
      </c>
      <c r="F8" s="1">
        <v>10.7268629074096</v>
      </c>
      <c r="G8" s="1">
        <f>F8/C8*100</f>
        <v>30.080611076600256</v>
      </c>
      <c r="H8" s="1">
        <v>7.8219051361083896</v>
      </c>
      <c r="I8" s="1">
        <f>H8/C8*100</f>
        <v>21.934435846552404</v>
      </c>
      <c r="J8" s="1">
        <v>6.52663803100585</v>
      </c>
      <c r="K8" s="1">
        <f>J8/C8*100</f>
        <v>18.3022065204938</v>
      </c>
      <c r="L8" s="1">
        <v>0.345252275466918</v>
      </c>
      <c r="M8" s="1">
        <f>L8/C8*100</f>
        <v>0.9681674419888301</v>
      </c>
      <c r="N8" s="1">
        <v>0.345252275466918</v>
      </c>
      <c r="O8" s="1">
        <f>N8/C8*100</f>
        <v>0.9681674419888301</v>
      </c>
    </row>
    <row r="9" spans="1:15" ht="12.75">
      <c r="A9">
        <v>1</v>
      </c>
      <c r="B9" s="5">
        <v>18</v>
      </c>
      <c r="C9" s="1">
        <v>45.949405670166</v>
      </c>
      <c r="D9" s="1">
        <v>16.5317840576171</v>
      </c>
      <c r="E9" s="1">
        <v>12.8939914703369</v>
      </c>
      <c r="F9" s="1">
        <v>12.8939914703369</v>
      </c>
      <c r="G9" s="1">
        <f>F9/C9*100</f>
        <v>28.061280189111788</v>
      </c>
      <c r="H9" s="1">
        <v>9.25550460815429</v>
      </c>
      <c r="I9" s="1">
        <f>H9/C9*100</f>
        <v>20.142816807233913</v>
      </c>
      <c r="J9" s="1">
        <v>7.4376630783081</v>
      </c>
      <c r="K9" s="1">
        <f>J9/C9*100</f>
        <v>16.186636083385125</v>
      </c>
      <c r="L9" s="1">
        <v>1.8159042596817</v>
      </c>
      <c r="M9" s="1">
        <f>L9/C9*100</f>
        <v>3.951964629785689</v>
      </c>
      <c r="N9" s="1">
        <v>1.08354318141937</v>
      </c>
      <c r="O9" s="1">
        <f>N9/C9*100</f>
        <v>2.3581222991158124</v>
      </c>
    </row>
    <row r="10" spans="1:15" ht="12.75">
      <c r="A10">
        <v>1</v>
      </c>
      <c r="B10" s="5">
        <v>22</v>
      </c>
      <c r="C10" s="1">
        <v>49.3094100952148</v>
      </c>
      <c r="D10" s="1">
        <v>18.5897102355957</v>
      </c>
      <c r="E10" s="1">
        <v>13.7124948501586</v>
      </c>
      <c r="F10" s="1">
        <v>13.7124948501586</v>
      </c>
      <c r="G10" s="1">
        <f>F10/C10*100</f>
        <v>27.809083141899766</v>
      </c>
      <c r="H10" s="1">
        <v>10.1216030120849</v>
      </c>
      <c r="I10" s="1">
        <f>H10/C10*100</f>
        <v>20.526716893470088</v>
      </c>
      <c r="J10" s="1">
        <v>10.0528717041015</v>
      </c>
      <c r="K10" s="1">
        <f>J10/C10*100</f>
        <v>20.387329081182973</v>
      </c>
      <c r="L10" s="1">
        <v>6.45692586898803</v>
      </c>
      <c r="M10" s="1">
        <f>L10/C10*100</f>
        <v>13.09471327383541</v>
      </c>
      <c r="N10" s="1">
        <v>5.48183393478393</v>
      </c>
      <c r="O10" s="1">
        <f>N10/C10*100</f>
        <v>11.117216620922242</v>
      </c>
    </row>
    <row r="11" spans="1:15" ht="12.75">
      <c r="A11">
        <v>1</v>
      </c>
      <c r="B11" s="5">
        <v>26</v>
      </c>
      <c r="C11" s="1">
        <v>51.3299713134765</v>
      </c>
      <c r="D11" s="1">
        <v>21.3437480926513</v>
      </c>
      <c r="E11" s="1">
        <v>14.2190618515014</v>
      </c>
      <c r="F11" s="1">
        <v>14.2190618515014</v>
      </c>
      <c r="G11" s="1">
        <f>F11/C11*100</f>
        <v>27.7012854043194</v>
      </c>
      <c r="H11" s="1">
        <v>11.1061925888061</v>
      </c>
      <c r="I11" s="1">
        <f>H11/C11*100</f>
        <v>21.63685719008031</v>
      </c>
      <c r="J11" s="1">
        <v>10.4809627532958</v>
      </c>
      <c r="K11" s="1">
        <f>J11/C11*100</f>
        <v>20.41879721554425</v>
      </c>
      <c r="L11" s="1">
        <v>7.32380723953247</v>
      </c>
      <c r="M11" s="1">
        <f>L11/C11*100</f>
        <v>14.268091432986306</v>
      </c>
      <c r="N11" s="1">
        <v>6.14537620544433</v>
      </c>
      <c r="O11" s="1">
        <f>N11/C11*100</f>
        <v>11.972296200818027</v>
      </c>
    </row>
    <row r="12" spans="1:15" ht="12.75">
      <c r="A12">
        <v>1</v>
      </c>
      <c r="B12" s="5">
        <v>30</v>
      </c>
      <c r="C12" s="1">
        <v>53.2226982116699</v>
      </c>
      <c r="D12" s="1">
        <v>23.9235363006591</v>
      </c>
      <c r="E12" s="1">
        <v>14.6935777664184</v>
      </c>
      <c r="F12" s="1">
        <v>14.6935777664184</v>
      </c>
      <c r="G12" s="1">
        <f>F12/C12*100</f>
        <v>27.60772801856296</v>
      </c>
      <c r="H12" s="1">
        <v>12.0284900665283</v>
      </c>
      <c r="I12" s="1">
        <f>H12/C12*100</f>
        <v>22.600301132216682</v>
      </c>
      <c r="J12" s="1">
        <v>10.8819704055786</v>
      </c>
      <c r="K12" s="1">
        <f>J12/C12*100</f>
        <v>20.446108091514535</v>
      </c>
      <c r="L12" s="1">
        <v>8.13584232330322</v>
      </c>
      <c r="M12" s="1">
        <f>L12/C12*100</f>
        <v>15.28641462510315</v>
      </c>
      <c r="N12" s="1">
        <v>6.76693725585937</v>
      </c>
      <c r="O12" s="1">
        <f>N12/C12*100</f>
        <v>12.714382177594322</v>
      </c>
    </row>
    <row r="13" spans="1:15" ht="12.75">
      <c r="A13">
        <v>1</v>
      </c>
      <c r="B13" s="5">
        <v>34</v>
      </c>
      <c r="C13" s="1">
        <v>56.8754196166992</v>
      </c>
      <c r="D13" s="1">
        <v>28.9260559082031</v>
      </c>
      <c r="E13" s="1">
        <v>15.0877628326416</v>
      </c>
      <c r="F13" s="1">
        <v>15.0877628326416</v>
      </c>
      <c r="G13" s="1">
        <f>F13/C13*100</f>
        <v>26.527738932429223</v>
      </c>
      <c r="H13" s="1">
        <v>15.6182880401611</v>
      </c>
      <c r="I13" s="1">
        <f>H13/C13*100</f>
        <v>27.460523624120064</v>
      </c>
      <c r="J13" s="1">
        <v>12.4920597076416</v>
      </c>
      <c r="K13" s="1">
        <f>J13/C13*100</f>
        <v>21.963898977501003</v>
      </c>
      <c r="L13" s="1">
        <v>8.85951423645019</v>
      </c>
      <c r="M13" s="1">
        <f>L13/C13*100</f>
        <v>15.577052962698401</v>
      </c>
      <c r="N13" s="1">
        <v>7.21834468841552</v>
      </c>
      <c r="O13" s="1">
        <f>N13/C13*100</f>
        <v>12.691501420230649</v>
      </c>
    </row>
    <row r="14" spans="1:15" ht="12.75">
      <c r="A14">
        <v>1</v>
      </c>
      <c r="B14" s="5">
        <v>38</v>
      </c>
      <c r="C14" s="1">
        <v>56.9678764343261</v>
      </c>
      <c r="D14" s="1">
        <v>30.227195739746</v>
      </c>
      <c r="E14" s="1">
        <v>15.3343152999877</v>
      </c>
      <c r="F14" s="1">
        <v>15.3343152999877</v>
      </c>
      <c r="G14" s="1">
        <f>F14/C14*100</f>
        <v>26.9174774623475</v>
      </c>
      <c r="H14" s="1">
        <v>16.7017230987548</v>
      </c>
      <c r="I14" s="1">
        <f>H14/C14*100</f>
        <v>29.317791260850207</v>
      </c>
      <c r="J14" s="1">
        <v>12.9687643051147</v>
      </c>
      <c r="K14" s="1">
        <f>J14/C14*100</f>
        <v>22.76504780736455</v>
      </c>
      <c r="L14" s="1">
        <v>9.32902336120605</v>
      </c>
      <c r="M14" s="1">
        <f>L14/C14*100</f>
        <v>16.37593665960283</v>
      </c>
      <c r="N14" s="1">
        <v>7.47838115692138</v>
      </c>
      <c r="O14" s="1">
        <f>N14/C14*100</f>
        <v>13.127365148572165</v>
      </c>
    </row>
    <row r="15" spans="1:15" ht="12.75">
      <c r="A15">
        <v>1</v>
      </c>
      <c r="B15" s="5">
        <v>42</v>
      </c>
      <c r="C15" s="1">
        <v>57.0566940307617</v>
      </c>
      <c r="D15" s="1">
        <v>31.477144241333</v>
      </c>
      <c r="E15" s="1">
        <v>15.5711669921875</v>
      </c>
      <c r="F15" s="1">
        <v>15.5711669921875</v>
      </c>
      <c r="G15" s="1">
        <f>F15/C15*100</f>
        <v>27.290692628970792</v>
      </c>
      <c r="H15" s="1">
        <v>17.7425308227539</v>
      </c>
      <c r="I15" s="1">
        <f>H15/C15*100</f>
        <v>31.0963176611462</v>
      </c>
      <c r="J15" s="1">
        <v>13.4267120361328</v>
      </c>
      <c r="K15" s="1">
        <f>J15/C15*100</f>
        <v>23.532229240085112</v>
      </c>
      <c r="L15" s="1">
        <v>9.78005981445312</v>
      </c>
      <c r="M15" s="1">
        <f>L15/C15*100</f>
        <v>17.140950734334996</v>
      </c>
      <c r="N15" s="1">
        <v>7.72818660736083</v>
      </c>
      <c r="O15" s="1">
        <f>N15/C15*100</f>
        <v>13.544750074713818</v>
      </c>
    </row>
    <row r="16" spans="1:15" ht="12.75">
      <c r="A16">
        <v>1</v>
      </c>
      <c r="B16" s="5">
        <v>46</v>
      </c>
      <c r="C16" s="1">
        <v>57.1347770690917</v>
      </c>
      <c r="D16" s="1">
        <v>33.6797447204589</v>
      </c>
      <c r="E16" s="1">
        <v>15.8102970123291</v>
      </c>
      <c r="F16" s="1">
        <v>15.8102970123291</v>
      </c>
      <c r="G16" s="1">
        <f>F16/C16*100</f>
        <v>27.671932618569755</v>
      </c>
      <c r="H16" s="1">
        <v>19.1821403503417</v>
      </c>
      <c r="I16" s="1">
        <f>H16/C16*100</f>
        <v>33.573492948340736</v>
      </c>
      <c r="J16" s="1">
        <v>13.8214635848999</v>
      </c>
      <c r="K16" s="1">
        <f>J16/C16*100</f>
        <v>24.190981909644872</v>
      </c>
      <c r="L16" s="1">
        <v>10.3332262039184</v>
      </c>
      <c r="M16" s="1">
        <f>L16/C16*100</f>
        <v>18.085703198636235</v>
      </c>
      <c r="N16" s="1">
        <v>10.144884109497</v>
      </c>
      <c r="O16" s="1">
        <f>N16/C16*100</f>
        <v>17.756057921131006</v>
      </c>
    </row>
    <row r="17" spans="1:15" ht="12.75">
      <c r="A17">
        <v>1</v>
      </c>
      <c r="B17" s="5">
        <v>50</v>
      </c>
      <c r="C17" s="1">
        <v>57.1943206787109</v>
      </c>
      <c r="D17" s="1">
        <v>34.5241508483886</v>
      </c>
      <c r="E17" s="1">
        <v>16.0220184326171</v>
      </c>
      <c r="F17" s="1">
        <v>16.0220184326171</v>
      </c>
      <c r="G17" s="1">
        <f>F17/C17*100</f>
        <v>28.0133031435425</v>
      </c>
      <c r="H17" s="1">
        <v>20.7783126831054</v>
      </c>
      <c r="I17" s="1">
        <f>H17/C17*100</f>
        <v>36.3293285706243</v>
      </c>
      <c r="J17" s="1">
        <v>14.1150579452514</v>
      </c>
      <c r="K17" s="1">
        <f>J17/C17*100</f>
        <v>24.67912509100814</v>
      </c>
      <c r="L17" s="1">
        <v>10.9038715362548</v>
      </c>
      <c r="M17" s="1">
        <f>L17/C17*100</f>
        <v>19.06460537840339</v>
      </c>
      <c r="N17" s="1">
        <v>10.3929958343505</v>
      </c>
      <c r="O17" s="1">
        <f>N17/C17*100</f>
        <v>18.17137735184085</v>
      </c>
    </row>
    <row r="18" spans="1:15" ht="12.75">
      <c r="A18">
        <v>1</v>
      </c>
      <c r="B18" s="5">
        <v>54</v>
      </c>
      <c r="C18" s="1">
        <v>57.2543449401855</v>
      </c>
      <c r="D18" s="1">
        <v>35.3753013610839</v>
      </c>
      <c r="E18" s="1">
        <v>16.2354316711425</v>
      </c>
      <c r="F18" s="1">
        <v>16.2354316711425</v>
      </c>
      <c r="G18" s="1">
        <f>F18/C18*100</f>
        <v>28.356680507136893</v>
      </c>
      <c r="H18" s="1">
        <v>22.3872470855712</v>
      </c>
      <c r="I18" s="1">
        <f>H18/C18*100</f>
        <v>39.10139415438165</v>
      </c>
      <c r="J18" s="1">
        <v>14.4109992980957</v>
      </c>
      <c r="K18" s="1">
        <f>J18/C18*100</f>
        <v>25.17014090922024</v>
      </c>
      <c r="L18" s="1">
        <v>11.4790782928466</v>
      </c>
      <c r="M18" s="1">
        <f>L18/C18*100</f>
        <v>20.0492701555471</v>
      </c>
      <c r="N18" s="1">
        <v>10.6430912017822</v>
      </c>
      <c r="O18" s="1">
        <f>N18/C18*100</f>
        <v>18.58914151039751</v>
      </c>
    </row>
    <row r="19" spans="1:15" ht="12.75">
      <c r="A19">
        <v>1</v>
      </c>
      <c r="B19" s="5">
        <v>59</v>
      </c>
      <c r="C19" s="1">
        <v>57.3274955749511</v>
      </c>
      <c r="D19" s="1">
        <v>36.4126281738281</v>
      </c>
      <c r="E19" s="1">
        <v>16.4955253601074</v>
      </c>
      <c r="F19" s="1">
        <v>16.4955253601074</v>
      </c>
      <c r="G19" s="1">
        <f>F19/C19*100</f>
        <v>28.774194990850116</v>
      </c>
      <c r="H19" s="1">
        <v>24.3481044769287</v>
      </c>
      <c r="I19" s="1">
        <f>H19/C19*100</f>
        <v>42.47194863954157</v>
      </c>
      <c r="J19" s="1">
        <v>14.771671295166</v>
      </c>
      <c r="K19" s="1">
        <f>J19/C19*100</f>
        <v>25.7671666048157</v>
      </c>
      <c r="L19" s="1">
        <v>12.1801013946533</v>
      </c>
      <c r="M19" s="1">
        <f>L19/C19*100</f>
        <v>21.24652624800048</v>
      </c>
      <c r="N19" s="1">
        <v>10.9478893280029</v>
      </c>
      <c r="O19" s="1">
        <f>N19/C19*100</f>
        <v>19.09710029751677</v>
      </c>
    </row>
    <row r="20" spans="1:15" ht="12.75">
      <c r="A20">
        <v>1</v>
      </c>
      <c r="B20" s="5">
        <v>62</v>
      </c>
      <c r="C20" s="1">
        <v>57.3705596923828</v>
      </c>
      <c r="D20" s="1">
        <v>44.220962524414</v>
      </c>
      <c r="E20" s="1">
        <v>23.8462791442871</v>
      </c>
      <c r="F20" s="1">
        <v>23.8462791442871</v>
      </c>
      <c r="G20" s="1">
        <f>F20/C20*100</f>
        <v>41.565359083385786</v>
      </c>
      <c r="H20" s="1">
        <v>28.156774520874</v>
      </c>
      <c r="I20" s="1">
        <f>H20/C20*100</f>
        <v>49.07878652718187</v>
      </c>
      <c r="J20" s="1">
        <v>14.9419937133789</v>
      </c>
      <c r="K20" s="1">
        <f>J20/C20*100</f>
        <v>26.044706193380186</v>
      </c>
      <c r="L20" s="1">
        <v>14.9774417877197</v>
      </c>
      <c r="M20" s="1">
        <f>L20/C20*100</f>
        <v>26.10649411131383</v>
      </c>
      <c r="N20" s="1">
        <v>12.2100915908813</v>
      </c>
      <c r="O20" s="1">
        <f>N20/C20*100</f>
        <v>21.282852488020016</v>
      </c>
    </row>
    <row r="21" spans="1:15" ht="12.75">
      <c r="A21">
        <v>1</v>
      </c>
      <c r="B21" s="5">
        <v>66</v>
      </c>
      <c r="C21" s="1">
        <v>57.4276885986328</v>
      </c>
      <c r="D21" s="1">
        <v>45.2135963439941</v>
      </c>
      <c r="E21" s="1">
        <v>24.2319049835205</v>
      </c>
      <c r="F21" s="1">
        <v>24.2319049835205</v>
      </c>
      <c r="G21" s="1">
        <f>F21/C21*100</f>
        <v>42.19550808126622</v>
      </c>
      <c r="H21" s="1">
        <v>29.2287483215332</v>
      </c>
      <c r="I21" s="1">
        <f>H21/C21*100</f>
        <v>50.8966128269858</v>
      </c>
      <c r="J21" s="1">
        <v>15.1451206207275</v>
      </c>
      <c r="K21" s="1">
        <f>J21/C21*100</f>
        <v>26.37250599894084</v>
      </c>
      <c r="L21" s="1">
        <v>15.8700504302978</v>
      </c>
      <c r="M21" s="1">
        <f>L21/C21*100</f>
        <v>27.634840993192306</v>
      </c>
      <c r="N21" s="1">
        <v>12.6028327941894</v>
      </c>
      <c r="O21" s="1">
        <f>N21/C21*100</f>
        <v>21.94556859544133</v>
      </c>
    </row>
    <row r="22" spans="1:15" ht="12.75">
      <c r="A22">
        <v>1</v>
      </c>
      <c r="B22" s="5">
        <v>70</v>
      </c>
      <c r="C22" s="1">
        <v>57.4814682006835</v>
      </c>
      <c r="D22" s="1">
        <v>46.1479988098144</v>
      </c>
      <c r="E22" s="1">
        <v>24.5949096679687</v>
      </c>
      <c r="F22" s="1">
        <v>24.5949096679687</v>
      </c>
      <c r="G22" s="1">
        <f>F22/C22*100</f>
        <v>42.78754603501281</v>
      </c>
      <c r="H22" s="1">
        <v>30.2378463745117</v>
      </c>
      <c r="I22" s="1">
        <f>H22/C22*100</f>
        <v>52.60451293440022</v>
      </c>
      <c r="J22" s="1">
        <v>15.3363323211669</v>
      </c>
      <c r="K22" s="1">
        <f>J22/C22*100</f>
        <v>26.680481207653877</v>
      </c>
      <c r="L22" s="1">
        <v>16.7103061676025</v>
      </c>
      <c r="M22" s="1">
        <f>L22/C22*100</f>
        <v>29.070771312351066</v>
      </c>
      <c r="N22" s="1">
        <v>12.9725408554077</v>
      </c>
      <c r="O22" s="1">
        <f>N22/C22*100</f>
        <v>22.568214176640407</v>
      </c>
    </row>
    <row r="23" spans="1:15" ht="12.75">
      <c r="A23">
        <v>1</v>
      </c>
      <c r="B23" s="5">
        <v>74</v>
      </c>
      <c r="C23" s="1">
        <v>57.5322608947753</v>
      </c>
      <c r="D23" s="1">
        <v>47.0305480957031</v>
      </c>
      <c r="E23" s="1">
        <v>24.9377708435058</v>
      </c>
      <c r="F23" s="1">
        <v>24.9377708435058</v>
      </c>
      <c r="G23" s="1">
        <f>F23/C23*100</f>
        <v>43.34571674336978</v>
      </c>
      <c r="H23" s="1">
        <v>31.1909408569335</v>
      </c>
      <c r="I23" s="1">
        <f>H23/C23*100</f>
        <v>54.2146968880308</v>
      </c>
      <c r="J23" s="1">
        <v>15.5169343948364</v>
      </c>
      <c r="K23" s="1">
        <f>J23/C23*100</f>
        <v>26.97084062664665</v>
      </c>
      <c r="L23" s="1">
        <v>17.5039272308349</v>
      </c>
      <c r="M23" s="1">
        <f>L23/C23*100</f>
        <v>30.42454261070851</v>
      </c>
      <c r="N23" s="1">
        <v>13.3217277526855</v>
      </c>
      <c r="O23" s="1">
        <f>N23/C23*100</f>
        <v>23.15523072707072</v>
      </c>
    </row>
    <row r="24" spans="1:15" ht="12.75">
      <c r="A24">
        <v>1</v>
      </c>
      <c r="B24" s="5">
        <v>78</v>
      </c>
      <c r="C24" s="1">
        <v>57.5804176330566</v>
      </c>
      <c r="D24" s="1">
        <v>49.0682411193847</v>
      </c>
      <c r="E24" s="1">
        <v>25.2621307373046</v>
      </c>
      <c r="F24" s="1">
        <v>25.2621307373046</v>
      </c>
      <c r="G24" s="1">
        <f>F24/C24*100</f>
        <v>43.87278136517327</v>
      </c>
      <c r="H24" s="1">
        <v>33.1926307678222</v>
      </c>
      <c r="I24" s="1">
        <f>H24/C24*100</f>
        <v>57.645692984287244</v>
      </c>
      <c r="J24" s="1">
        <v>15.6881599426269</v>
      </c>
      <c r="K24" s="1">
        <f>J24/C24*100</f>
        <v>27.24565153834594</v>
      </c>
      <c r="L24" s="1">
        <v>18.2608566284179</v>
      </c>
      <c r="M24" s="1">
        <f>L24/C24*100</f>
        <v>31.713657835531993</v>
      </c>
      <c r="N24" s="1">
        <v>13.6520071029663</v>
      </c>
      <c r="O24" s="1">
        <f>N24/C24*100</f>
        <v>23.709461765224777</v>
      </c>
    </row>
    <row r="25" spans="1:15" ht="12.75">
      <c r="A25">
        <v>1</v>
      </c>
      <c r="B25" s="5">
        <v>81.8000030517578</v>
      </c>
      <c r="C25" s="1">
        <v>57.6280059814453</v>
      </c>
      <c r="D25" s="1">
        <v>50.004108428955</v>
      </c>
      <c r="E25" s="1">
        <v>25.5040302276611</v>
      </c>
      <c r="F25" s="1">
        <v>25.5040302276611</v>
      </c>
      <c r="G25" s="1">
        <f>F25/C25*100</f>
        <v>44.25631217549454</v>
      </c>
      <c r="H25" s="1">
        <v>33.8674774169921</v>
      </c>
      <c r="I25" s="1">
        <f>H25/C25*100</f>
        <v>58.76912941929058</v>
      </c>
      <c r="J25" s="1">
        <v>15.8573675155639</v>
      </c>
      <c r="K25" s="1">
        <f>J25/C25*100</f>
        <v>27.516772870242214</v>
      </c>
      <c r="L25" s="1">
        <v>19.5365180969238</v>
      </c>
      <c r="M25" s="1">
        <f>L25/C25*100</f>
        <v>33.901082926960974</v>
      </c>
      <c r="N25" s="1">
        <v>13.8866472244262</v>
      </c>
      <c r="O25" s="1">
        <f>N25/C25*100</f>
        <v>24.09704619815812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2004-02-02T20:46:14Z</dcterms:created>
  <dcterms:modified xsi:type="dcterms:W3CDTF">2004-03-02T20:56:13Z</dcterms:modified>
  <cp:category/>
  <cp:version/>
  <cp:contentType/>
  <cp:contentStatus/>
</cp:coreProperties>
</file>