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305" yWindow="45" windowWidth="18690" windowHeight="12120"/>
  </bookViews>
  <sheets>
    <sheet name="Table9c" sheetId="1" r:id="rId1"/>
  </sheets>
  <externalReferences>
    <externalReference r:id="rId2"/>
  </externalReferences>
  <definedNames>
    <definedName name="USBS_ancillary_qry">#REF!</definedName>
    <definedName name="USBSpyreth_qry">#REF!</definedName>
  </definedNames>
  <calcPr calcId="125725"/>
</workbook>
</file>

<file path=xl/calcChain.xml><?xml version="1.0" encoding="utf-8"?>
<calcChain xmlns="http://schemas.openxmlformats.org/spreadsheetml/2006/main">
  <c r="AA3" i="1"/>
  <c r="AA4"/>
  <c r="AA5"/>
  <c r="AA6"/>
  <c r="AA7"/>
  <c r="AA8"/>
  <c r="AA9"/>
  <c r="AA88"/>
  <c r="AA87"/>
  <c r="AA86"/>
  <c r="AA85"/>
  <c r="AA84"/>
  <c r="AA83"/>
  <c r="AA82"/>
  <c r="AA81"/>
  <c r="AA80"/>
  <c r="AA79"/>
  <c r="AA78"/>
  <c r="AA77"/>
  <c r="AA76"/>
  <c r="AA75"/>
  <c r="AA73"/>
  <c r="AA72"/>
  <c r="AA71"/>
  <c r="AA70"/>
  <c r="AA68"/>
  <c r="AA15"/>
  <c r="AA14"/>
  <c r="AA13"/>
  <c r="AA12"/>
  <c r="AA10"/>
</calcChain>
</file>

<file path=xl/sharedStrings.xml><?xml version="1.0" encoding="utf-8"?>
<sst xmlns="http://schemas.openxmlformats.org/spreadsheetml/2006/main" count="1199" uniqueCount="332">
  <si>
    <t>STAID</t>
  </si>
  <si>
    <t>SNAME</t>
  </si>
  <si>
    <t>HA_DO</t>
  </si>
  <si>
    <t>HA_SC</t>
  </si>
  <si>
    <t>HA_hardness</t>
  </si>
  <si>
    <t>HA_ALK</t>
  </si>
  <si>
    <t>HA_pH</t>
  </si>
  <si>
    <t>HA_TNH3</t>
  </si>
  <si>
    <t>HA_UINH3</t>
  </si>
  <si>
    <t>CD_DO</t>
  </si>
  <si>
    <t>CD_SC</t>
  </si>
  <si>
    <t>CD_hardness</t>
  </si>
  <si>
    <t>CD_ALK</t>
  </si>
  <si>
    <t>CD_pH</t>
  </si>
  <si>
    <t>CD_TNH3</t>
  </si>
  <si>
    <t>CD_UINH3</t>
  </si>
  <si>
    <t>02206314</t>
  </si>
  <si>
    <t>Jackson Cr nr Lilburn, GA</t>
  </si>
  <si>
    <t>02334885</t>
  </si>
  <si>
    <t>Suwanee Cr at Suwanne, GA</t>
  </si>
  <si>
    <t>02335870</t>
  </si>
  <si>
    <t>Sope Cr near Marietta, GA</t>
  </si>
  <si>
    <t>02335910</t>
  </si>
  <si>
    <t>Rottenwood Cr nr Smyrna, GA</t>
  </si>
  <si>
    <t>02336300</t>
  </si>
  <si>
    <t>Peachtree Cr at Altanta, GA</t>
  </si>
  <si>
    <t>02336380</t>
  </si>
  <si>
    <t>Nancy Cr at Atlanta, GA</t>
  </si>
  <si>
    <t>02336529</t>
  </si>
  <si>
    <t>Proctor Cr at Atlanta, GA</t>
  </si>
  <si>
    <t>02336635</t>
  </si>
  <si>
    <t>Nickajack Cr nr Mableton, GA</t>
  </si>
  <si>
    <t>02336728</t>
  </si>
  <si>
    <t>Utoy Cr nr Atlanta, GA</t>
  </si>
  <si>
    <t>02336968</t>
  </si>
  <si>
    <t>Noses Cr nr Powder Springs, GA</t>
  </si>
  <si>
    <t>02338280</t>
  </si>
  <si>
    <t>Whooping Cr nr Whitesburg, GA</t>
  </si>
  <si>
    <t>02338523</t>
  </si>
  <si>
    <t>Hillabahatchee Cr nr Franklin, GA</t>
  </si>
  <si>
    <t>02344797</t>
  </si>
  <si>
    <t>White Oak cr nr Raymond, GA</t>
  </si>
  <si>
    <t>10168000</t>
  </si>
  <si>
    <t>Little Cottonwood Cr at Jordan R near SLC, UT</t>
  </si>
  <si>
    <t>10171000</t>
  </si>
  <si>
    <t>Jordan R at 1700S at SLC, UT</t>
  </si>
  <si>
    <t>10172200</t>
  </si>
  <si>
    <t>Red Butte Cr at Ft Douglas, nr SLC, UT</t>
  </si>
  <si>
    <t>404000111515801</t>
  </si>
  <si>
    <t>Big Cottonwood Cr at 900 E at SLC, UT</t>
  </si>
  <si>
    <t>404143111500101</t>
  </si>
  <si>
    <t>Mill Cr at 2000 E at SLC, UT</t>
  </si>
  <si>
    <t>404218111525601</t>
  </si>
  <si>
    <t>Mill Cr at 300 E at SLC, UT</t>
  </si>
  <si>
    <t>404317111503601</t>
  </si>
  <si>
    <t>Parleys Cr at Sugarhouse Park at SLC, UT</t>
  </si>
  <si>
    <t>404430111495301</t>
  </si>
  <si>
    <t>Emigration Cr at 1300S, SLC, UT</t>
  </si>
  <si>
    <t>410041111581101</t>
  </si>
  <si>
    <t>Bear Cr at Frontage Road at Kaysville, UT</t>
  </si>
  <si>
    <t>410231111565001</t>
  </si>
  <si>
    <t>Holmes Cr at Main St at Layton, UT</t>
  </si>
  <si>
    <t>411407111580501</t>
  </si>
  <si>
    <t>Ogden R at Washington Ave at Ogden, UT</t>
  </si>
  <si>
    <t>411413111554601</t>
  </si>
  <si>
    <t>Ogden R at Valley Dr at Ogden, UT</t>
  </si>
  <si>
    <t>01090477</t>
  </si>
  <si>
    <t>Black Brook at Dunbarton Rd nr Manchester, NH</t>
  </si>
  <si>
    <t>01095220</t>
  </si>
  <si>
    <t>Stillwater R nr Sterling, MA</t>
  </si>
  <si>
    <t>010965852</t>
  </si>
  <si>
    <t>Beaver Brook at North Pelham, NH</t>
  </si>
  <si>
    <t>01096710</t>
  </si>
  <si>
    <t>Assabet R at Allen St at Northborough, MA</t>
  </si>
  <si>
    <t>01101500</t>
  </si>
  <si>
    <t>Ipswich R at South Middleton, MA</t>
  </si>
  <si>
    <t>01102345</t>
  </si>
  <si>
    <t>Saugus R at Saugus Ironworks at Saugus, MA</t>
  </si>
  <si>
    <t>01102500</t>
  </si>
  <si>
    <t>Aberjona R at Winchester, MA</t>
  </si>
  <si>
    <t>011032058</t>
  </si>
  <si>
    <t>Charles R at Maple St at N Bellingham, MA</t>
  </si>
  <si>
    <t>01104615</t>
  </si>
  <si>
    <t>Charles R ab Watertown Dam at Watertown, MA</t>
  </si>
  <si>
    <t>01105000</t>
  </si>
  <si>
    <t>Neponset R at Norwood, MA</t>
  </si>
  <si>
    <t>01105500</t>
  </si>
  <si>
    <t>East Br. Neponset R at Canton, MA</t>
  </si>
  <si>
    <t>01105581</t>
  </si>
  <si>
    <t>Monatiquot R at River St at Braintree, MA</t>
  </si>
  <si>
    <t>01106468</t>
  </si>
  <si>
    <t>Matfield R at N Central St at E Bridgewater, MA</t>
  </si>
  <si>
    <t>01110000</t>
  </si>
  <si>
    <t>Quinsigamond R at N Grafton, MA</t>
  </si>
  <si>
    <t>12069550</t>
  </si>
  <si>
    <t>Big Beef Cr nr Seabeck, WA</t>
  </si>
  <si>
    <t>12070000</t>
  </si>
  <si>
    <t>8,2</t>
  </si>
  <si>
    <t>12072380</t>
  </si>
  <si>
    <t>Gorst Cr nr Gorst, WA</t>
  </si>
  <si>
    <t>12072660</t>
  </si>
  <si>
    <t>Olalla Cr at Burley Olalla Rd nr Olalla, WA</t>
  </si>
  <si>
    <t>12073520</t>
  </si>
  <si>
    <t>Minter Cr nr Minter, WA</t>
  </si>
  <si>
    <t>12073895</t>
  </si>
  <si>
    <t>Coulter Cr nr Allyn. WA</t>
  </si>
  <si>
    <t>12080800</t>
  </si>
  <si>
    <t>Woodland Cr bl Durham Rd nr Lacey, WA</t>
  </si>
  <si>
    <t>12090452</t>
  </si>
  <si>
    <t>Spanaway Cr at Spanaway Lk Outlet nr Spanaway, WA</t>
  </si>
  <si>
    <t>12102000</t>
  </si>
  <si>
    <t>12102212</t>
  </si>
  <si>
    <t>Swan Cr at Pioneer Way Tacoma, WA</t>
  </si>
  <si>
    <t>12112600</t>
  </si>
  <si>
    <t>Big Soos Cr ab Hatchery nr Auburn, WA</t>
  </si>
  <si>
    <t>8,4</t>
  </si>
  <si>
    <t>12119600</t>
  </si>
  <si>
    <t>MAY CR AT MOUTH NR RENTON, WA</t>
  </si>
  <si>
    <t>12119705</t>
  </si>
  <si>
    <t>Coal Cr a Bellevue, WA</t>
  </si>
  <si>
    <t>12120500</t>
  </si>
  <si>
    <t>Juanita Cr nr Kirkland, WA</t>
  </si>
  <si>
    <t>12121600</t>
  </si>
  <si>
    <t>Issaquah Cr nr Mouth nr Issaquah, WA</t>
  </si>
  <si>
    <t>12125880</t>
  </si>
  <si>
    <t>North Cr mr Wintermutes Corner, WA</t>
  </si>
  <si>
    <t>12127100</t>
  </si>
  <si>
    <t>Swamp Cr at Kenmore, WA</t>
  </si>
  <si>
    <t>12128000</t>
  </si>
  <si>
    <t>12150495</t>
  </si>
  <si>
    <t>Cherry Cr bl Margaret Cr nr Duvall, WA</t>
  </si>
  <si>
    <t>12154000</t>
  </si>
  <si>
    <t>Stevens Cr at Lk Stevens, WA</t>
  </si>
  <si>
    <t>12155050</t>
  </si>
  <si>
    <t>DuBuque Cr bl Panther Creek nr Lk Stevens, WA</t>
  </si>
  <si>
    <t>06713500</t>
  </si>
  <si>
    <t>Cherry Cr at Denver, CO</t>
  </si>
  <si>
    <t>06754000</t>
  </si>
  <si>
    <t>South Platte R at Kersey, CO</t>
  </si>
  <si>
    <t>393557105033101</t>
  </si>
  <si>
    <t>Dutch Cr at Weaver Park nr Columbine Valley, CO</t>
  </si>
  <si>
    <t>393613104511401</t>
  </si>
  <si>
    <t>Cottonwood Cr ab Newark St nr Greenwood Village, CO</t>
  </si>
  <si>
    <t>393948105053501</t>
  </si>
  <si>
    <t>Bear Cr bl Estes Rd at Lakewood, CO</t>
  </si>
  <si>
    <t>394107105021001</t>
  </si>
  <si>
    <t>Sanderson Gulch ab Lowell Av at Denver, CO</t>
  </si>
  <si>
    <t>394409105020501</t>
  </si>
  <si>
    <t>Lakewood Gulch ab Knox Ct at Denver, CO</t>
  </si>
  <si>
    <t>394921105015701</t>
  </si>
  <si>
    <t>Little Dry Cr bl Lowell nr Westminster, CO</t>
  </si>
  <si>
    <t>395324105035001</t>
  </si>
  <si>
    <t>Big Dry Cr bl Hyland Cr at Westminster City Park, CO</t>
  </si>
  <si>
    <t>400000105125400</t>
  </si>
  <si>
    <t>S Boulder Cr ab Baseline Rd nr Boulder, CO</t>
  </si>
  <si>
    <t>400607105094401</t>
  </si>
  <si>
    <t>Dry Cr bl Niwot Rd in Niwot, CO</t>
  </si>
  <si>
    <t>402114105350101</t>
  </si>
  <si>
    <t>Big Thompson R bl Moraine Park near Estes Park, CO</t>
  </si>
  <si>
    <t>403356105024001</t>
  </si>
  <si>
    <t>Spring Cr at Edora Park at Fort Collins, CO</t>
  </si>
  <si>
    <t>08048542</t>
  </si>
  <si>
    <t>Sycamore Cr in Fort Worth, TX</t>
  </si>
  <si>
    <t>08049240</t>
  </si>
  <si>
    <t>Rush Cr in Arlington, TX</t>
  </si>
  <si>
    <t>08049490</t>
  </si>
  <si>
    <t>Johnson Cr nr Duncan Perry Rd, Grand Prairie, TX</t>
  </si>
  <si>
    <t>08049955</t>
  </si>
  <si>
    <t>Fish Cr at Belt Line Rd, Grand Prairie, TX</t>
  </si>
  <si>
    <t>08057200</t>
  </si>
  <si>
    <t>White Rock Cr at Greenville Ave, Dallas, TX</t>
  </si>
  <si>
    <t>08057431</t>
  </si>
  <si>
    <t>Fivemile Creek nr Simpson Stuart Rd, Dallas TX</t>
  </si>
  <si>
    <t>08058900</t>
  </si>
  <si>
    <t>East Fork Trinity River at McKinney, TX</t>
  </si>
  <si>
    <t>08061536</t>
  </si>
  <si>
    <t>Spring Cr at Naaman School Road in Garland, TX</t>
  </si>
  <si>
    <t>08061740</t>
  </si>
  <si>
    <t>Duck Cr at Town East Blvd, Mesquite, TX</t>
  </si>
  <si>
    <t>08061780</t>
  </si>
  <si>
    <t>Buffalo Cr at Trinity Rd nr Forney, TX</t>
  </si>
  <si>
    <t>08061952</t>
  </si>
  <si>
    <t>South Mesquite Cr at Lawson Rd, Mesquite, TX</t>
  </si>
  <si>
    <t>08061995</t>
  </si>
  <si>
    <t>Mustang Cr at FM 2757 nr Crandall, TX</t>
  </si>
  <si>
    <t>08062600</t>
  </si>
  <si>
    <t>Grays Cr at CR 1603 nr Rice, TX</t>
  </si>
  <si>
    <t>04084429</t>
  </si>
  <si>
    <t>Mud Cr at Spencer Rd at Appleton, WI</t>
  </si>
  <si>
    <t>04084468</t>
  </si>
  <si>
    <t>Garners Cr at Park St at Kaukauna, WI</t>
  </si>
  <si>
    <t>040851325</t>
  </si>
  <si>
    <t>Baird Cr at Superior Rd at Green Bay, WI</t>
  </si>
  <si>
    <t>040853145</t>
  </si>
  <si>
    <t>Black Creek at Curran Rd nr Denmark, WI</t>
  </si>
  <si>
    <t>040869415</t>
  </si>
  <si>
    <t>Lincoln Cr at 47th St at Milwaukee, WI</t>
  </si>
  <si>
    <t>0408703164</t>
  </si>
  <si>
    <t>Lily Cr at Good Hope Rd at Menomonee Falls, WI</t>
  </si>
  <si>
    <t>04087070</t>
  </si>
  <si>
    <t>Little Menomonee R at Milwaukee, WI</t>
  </si>
  <si>
    <t>040870856</t>
  </si>
  <si>
    <t>Underwood Cr at Watertown Plank Rd at Elm Grove, WI</t>
  </si>
  <si>
    <t>04087204</t>
  </si>
  <si>
    <t>Oak Cr at South Milwaukee, WI</t>
  </si>
  <si>
    <t>04087213</t>
  </si>
  <si>
    <t>Root R at Layton Ave at Greenfield, WI</t>
  </si>
  <si>
    <t>040872393</t>
  </si>
  <si>
    <t>Hoods Cr at Brook Rd nr Frankville, WI</t>
  </si>
  <si>
    <t>04087270</t>
  </si>
  <si>
    <t>Pike Cr at 43rd St at Kenosha, WI</t>
  </si>
  <si>
    <t>Clarks Cr at Puyallup, WA</t>
  </si>
  <si>
    <t>Dogfish Cr nr Poulsbo, WA</t>
  </si>
  <si>
    <t>Thornton Cr nr Seattle, WA</t>
  </si>
  <si>
    <t>ATL</t>
  </si>
  <si>
    <t>SLC</t>
  </si>
  <si>
    <t>BOS</t>
  </si>
  <si>
    <t>SEA</t>
  </si>
  <si>
    <t>DEN</t>
  </si>
  <si>
    <t>DAL</t>
  </si>
  <si>
    <t>MGB</t>
  </si>
  <si>
    <t>ATL1</t>
  </si>
  <si>
    <t>ATL2</t>
  </si>
  <si>
    <t>ATL3</t>
  </si>
  <si>
    <t>ATL4</t>
  </si>
  <si>
    <t>ATL5</t>
  </si>
  <si>
    <t>ATL6</t>
  </si>
  <si>
    <t>ATL7</t>
  </si>
  <si>
    <t>ATL8</t>
  </si>
  <si>
    <t>ATL9</t>
  </si>
  <si>
    <t>ATL10</t>
  </si>
  <si>
    <t>ATL11</t>
  </si>
  <si>
    <t>ATL12</t>
  </si>
  <si>
    <t>ATL13</t>
  </si>
  <si>
    <t>BOS1</t>
  </si>
  <si>
    <t>BOS2</t>
  </si>
  <si>
    <t>BOS3</t>
  </si>
  <si>
    <t>BOS4</t>
  </si>
  <si>
    <t>BOS5</t>
  </si>
  <si>
    <t>BOS6</t>
  </si>
  <si>
    <t>BOS7</t>
  </si>
  <si>
    <t>BOS8</t>
  </si>
  <si>
    <t>BOS9</t>
  </si>
  <si>
    <t>BOS10</t>
  </si>
  <si>
    <t>BOS11</t>
  </si>
  <si>
    <t>BOS12</t>
  </si>
  <si>
    <t>BOS13</t>
  </si>
  <si>
    <t>BOS14</t>
  </si>
  <si>
    <t>DAL1</t>
  </si>
  <si>
    <t>DAL2</t>
  </si>
  <si>
    <t>DAL3</t>
  </si>
  <si>
    <t>DAL4</t>
  </si>
  <si>
    <t>DAL5</t>
  </si>
  <si>
    <t>DAL6</t>
  </si>
  <si>
    <t>DAL7</t>
  </si>
  <si>
    <t>DAL8</t>
  </si>
  <si>
    <t>DAL9</t>
  </si>
  <si>
    <t>DAL10</t>
  </si>
  <si>
    <t>DAL11</t>
  </si>
  <si>
    <t>DAL12</t>
  </si>
  <si>
    <t>DAL13</t>
  </si>
  <si>
    <t>DEN1</t>
  </si>
  <si>
    <t>DEN2</t>
  </si>
  <si>
    <t>DEN3</t>
  </si>
  <si>
    <t>DEN4</t>
  </si>
  <si>
    <t>DEN5</t>
  </si>
  <si>
    <t>DEN6</t>
  </si>
  <si>
    <t>DEN7</t>
  </si>
  <si>
    <t>DEN8</t>
  </si>
  <si>
    <t>DEN9</t>
  </si>
  <si>
    <t>DEN10</t>
  </si>
  <si>
    <t>DEN11</t>
  </si>
  <si>
    <t>DEN12</t>
  </si>
  <si>
    <t>DEN13</t>
  </si>
  <si>
    <t>MGB1</t>
  </si>
  <si>
    <t>MGB2</t>
  </si>
  <si>
    <t>MGB3</t>
  </si>
  <si>
    <t>MGB4</t>
  </si>
  <si>
    <t>MGB5</t>
  </si>
  <si>
    <t>MGB6</t>
  </si>
  <si>
    <t>MGB7</t>
  </si>
  <si>
    <t>MGB8</t>
  </si>
  <si>
    <t>MGB9</t>
  </si>
  <si>
    <t>MGB10</t>
  </si>
  <si>
    <t>MGB11</t>
  </si>
  <si>
    <t>MGB12</t>
  </si>
  <si>
    <t>SEA1</t>
  </si>
  <si>
    <t>SEA2</t>
  </si>
  <si>
    <t>SEA3</t>
  </si>
  <si>
    <t>SEA4</t>
  </si>
  <si>
    <t>SEA5</t>
  </si>
  <si>
    <t>SEA6</t>
  </si>
  <si>
    <t>SEA7</t>
  </si>
  <si>
    <t>SEA8</t>
  </si>
  <si>
    <t>SEA9</t>
  </si>
  <si>
    <t>SEA10</t>
  </si>
  <si>
    <t>SEA11</t>
  </si>
  <si>
    <t>SEA12</t>
  </si>
  <si>
    <t>SEA13</t>
  </si>
  <si>
    <t>SEA14</t>
  </si>
  <si>
    <t>SEA15</t>
  </si>
  <si>
    <t>SEA16</t>
  </si>
  <si>
    <t>SEA17</t>
  </si>
  <si>
    <t>SEA18</t>
  </si>
  <si>
    <t>SEA19</t>
  </si>
  <si>
    <t>SEA20</t>
  </si>
  <si>
    <t>SEA21</t>
  </si>
  <si>
    <t>SLC1</t>
  </si>
  <si>
    <t>SLC2</t>
  </si>
  <si>
    <t>SLC3</t>
  </si>
  <si>
    <t>SLC4</t>
  </si>
  <si>
    <t>SLC5</t>
  </si>
  <si>
    <t>SLC6</t>
  </si>
  <si>
    <t>SLC7</t>
  </si>
  <si>
    <t>SLC8</t>
  </si>
  <si>
    <t>SLC9</t>
  </si>
  <si>
    <t>SLC10</t>
  </si>
  <si>
    <t>SLC11</t>
  </si>
  <si>
    <t>SLC12</t>
  </si>
  <si>
    <t>CERC ID</t>
  </si>
  <si>
    <t>MRA</t>
  </si>
  <si>
    <t>SMRA</t>
  </si>
  <si>
    <t>HA_CD_PWDO</t>
  </si>
  <si>
    <t>HA_CD_PWT</t>
  </si>
  <si>
    <t>HA_CD_PWSC</t>
  </si>
  <si>
    <t>HA_CD_PWpH</t>
  </si>
  <si>
    <t>HA_CD_PWAlk</t>
  </si>
  <si>
    <t>HA_CD_PW_hardness</t>
  </si>
  <si>
    <t>HA_CD_PW_TNH3</t>
  </si>
  <si>
    <t>HA_CD_PW_UINH3</t>
  </si>
  <si>
    <t>NA</t>
  </si>
  <si>
    <r>
      <rPr>
        <b/>
        <sz val="10"/>
        <rFont val="Tahoma"/>
        <family val="2"/>
      </rPr>
      <t>Table 9c.</t>
    </r>
    <r>
      <rPr>
        <sz val="10"/>
        <rFont val="Tahoma"/>
        <family val="2"/>
      </rPr>
      <t xml:space="preserve"> Water chemistry during sediment toxicity tests at Columbia Environmental Research Center (CERC).   [Variable descriptions in Table 9b; NA, indicates not available.]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</si>
</sst>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7">
    <font>
      <sz val="10"/>
      <name val="Arial"/>
    </font>
    <font>
      <sz val="10"/>
      <name val="MS Sans Serif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0"/>
      <name val="Arial Narrow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4" quotePrefix="1" applyNumberFormat="1" applyFont="1"/>
    <xf numFmtId="0" fontId="2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0" xfId="2" quotePrefix="1" applyNumberFormat="1" applyFont="1"/>
    <xf numFmtId="0" fontId="2" fillId="0" borderId="0" xfId="4" applyFont="1"/>
    <xf numFmtId="0" fontId="2" fillId="0" borderId="0" xfId="5" applyNumberFormat="1" applyFont="1" applyFill="1" applyBorder="1"/>
    <xf numFmtId="0" fontId="0" fillId="0" borderId="0" xfId="0" applyAlignment="1">
      <alignment wrapText="1"/>
    </xf>
    <xf numFmtId="0" fontId="2" fillId="0" borderId="0" xfId="3" applyFont="1" applyFill="1" applyBorder="1" applyAlignment="1">
      <alignment horizontal="left" vertical="center"/>
    </xf>
    <xf numFmtId="0" fontId="2" fillId="0" borderId="0" xfId="6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6" applyFont="1" applyFill="1" applyBorder="1" applyAlignment="1">
      <alignment horizontal="center"/>
    </xf>
    <xf numFmtId="0" fontId="5" fillId="0" borderId="1" xfId="4" quotePrefix="1" applyNumberFormat="1" applyFont="1" applyBorder="1"/>
    <xf numFmtId="0" fontId="5" fillId="0" borderId="1" xfId="4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2" fillId="0" borderId="2" xfId="6" applyFont="1" applyFill="1" applyBorder="1"/>
    <xf numFmtId="0" fontId="2" fillId="0" borderId="2" xfId="4" quotePrefix="1" applyNumberFormat="1" applyFont="1" applyBorder="1"/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165" fontId="2" fillId="0" borderId="2" xfId="0" applyNumberFormat="1" applyFont="1" applyBorder="1" applyAlignment="1">
      <alignment horizontal="left" vertical="center" wrapText="1"/>
    </xf>
  </cellXfs>
  <cellStyles count="7">
    <cellStyle name="Normal" xfId="0" builtinId="0"/>
    <cellStyle name="Normal 2" xfId="1"/>
    <cellStyle name="Normal_CERC_toxdata_qry" xfId="2"/>
    <cellStyle name="Normal_CERC_toxdata_qry 2" xfId="3"/>
    <cellStyle name="Normal_CERCSED_qry" xfId="4"/>
    <cellStyle name="Normal_CERCSED_qry 2" xfId="5"/>
    <cellStyle name="Normal_USBS_ancillary_qry2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swwtwigs01\Reports\nawqa\Projects\USBS\DATA\USBS_projectdata_090729_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ngeLog_Read Me"/>
      <sheetName val="TOC_ReadMe"/>
      <sheetName val="lc_codes92"/>
      <sheetName val="lc_codes01"/>
      <sheetName val="ancillary-VF_var_table1a"/>
      <sheetName val="ancillary-VF__table1b"/>
      <sheetName val="Fieldparms_var"/>
      <sheetName val="Fieldparms_table2"/>
      <sheetName val="CERC_SED_var"/>
      <sheetName val="CERC_SED_table3"/>
      <sheetName val="2420_var_table4a"/>
      <sheetName val="2420_table4b"/>
      <sheetName val="2505_var_table5a"/>
      <sheetName val="2505_table5b"/>
      <sheetName val="5504_var_table6a"/>
      <sheetName val="5504_table6b"/>
      <sheetName val="Pyreth_var_table7a"/>
      <sheetName val="Pyreth_table7b"/>
      <sheetName val="PECQ-hybrid_var_table8a"/>
      <sheetName val="PECQ-hybrid_table8b"/>
      <sheetName val="CERC_QW_var_table9a"/>
      <sheetName val="CERC_QW_table9b"/>
      <sheetName val="CERC_TOX_var_table10a"/>
      <sheetName val="CERC_TOX_table10b"/>
      <sheetName val="2420-63umTOC_var"/>
      <sheetName val="2420-63umTOC"/>
      <sheetName val="2420-2mmTOC_var"/>
      <sheetName val="2420-2mmTOC"/>
      <sheetName val="2505-63umTOC_var"/>
      <sheetName val="2505-63umTOC"/>
      <sheetName val="2505-2mmTOC_var"/>
      <sheetName val="2505-2mmTOC"/>
      <sheetName val="5504-63umTOC_var"/>
      <sheetName val="5504-63umTOC"/>
      <sheetName val="5504-2mmTOC_var"/>
      <sheetName val="5504-2mmTOC"/>
      <sheetName val="Pyreth-63umTOC_var"/>
      <sheetName val="Pyreth-63umTOC"/>
      <sheetName val="Pyreth-2mmTOC_var"/>
      <sheetName val="Pyreth-2mmTOC"/>
      <sheetName val="Sheet1"/>
      <sheetName val="PECQ-nonorm_var_table8a"/>
      <sheetName val="PECQ-nonorm_table8b"/>
      <sheetName val="PECQ-hybrid_var_table8c"/>
      <sheetName val="PECQ-hybrid_table8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B101"/>
  <sheetViews>
    <sheetView tabSelected="1" workbookViewId="0">
      <selection activeCell="A2" sqref="A2"/>
    </sheetView>
  </sheetViews>
  <sheetFormatPr defaultRowHeight="12.75"/>
  <cols>
    <col min="1" max="2" width="10.140625" style="15" customWidth="1"/>
    <col min="3" max="3" width="47.7109375" style="1" bestFit="1" customWidth="1"/>
    <col min="4" max="4" width="29.140625" style="11" customWidth="1"/>
    <col min="5" max="5" width="12.42578125" style="16" bestFit="1" customWidth="1"/>
    <col min="6" max="6" width="12.5703125" style="1" bestFit="1" customWidth="1"/>
    <col min="7" max="7" width="12.85546875" style="1" bestFit="1" customWidth="1"/>
    <col min="8" max="8" width="14" style="1" customWidth="1"/>
    <col min="9" max="9" width="8.7109375" style="1" customWidth="1"/>
    <col min="10" max="10" width="11" style="1" bestFit="1" customWidth="1"/>
    <col min="11" max="11" width="12" style="1" bestFit="1" customWidth="1"/>
    <col min="12" max="12" width="10.5703125" style="1" customWidth="1"/>
    <col min="13" max="13" width="12.5703125" style="1" bestFit="1" customWidth="1"/>
    <col min="14" max="14" width="12.85546875" style="1" bestFit="1" customWidth="1"/>
    <col min="15" max="15" width="13.42578125" style="1" customWidth="1"/>
    <col min="16" max="16" width="8.85546875" style="1" customWidth="1"/>
    <col min="17" max="17" width="11" style="1" bestFit="1" customWidth="1"/>
    <col min="18" max="18" width="12" style="1" bestFit="1" customWidth="1"/>
    <col min="19" max="19" width="10.7109375" style="1" customWidth="1"/>
    <col min="20" max="20" width="14.28515625" style="1" customWidth="1"/>
    <col min="21" max="21" width="12.85546875" style="1" customWidth="1"/>
    <col min="22" max="22" width="13.7109375" style="1" customWidth="1"/>
    <col min="23" max="23" width="14.28515625" style="1" customWidth="1"/>
    <col min="24" max="24" width="15.140625" style="1" customWidth="1"/>
    <col min="25" max="25" width="21" style="1" customWidth="1"/>
    <col min="26" max="26" width="17" style="1" customWidth="1"/>
    <col min="27" max="27" width="18.28515625" style="1" customWidth="1"/>
    <col min="28" max="16384" width="9.140625" style="1"/>
  </cols>
  <sheetData>
    <row r="1" spans="1:28" ht="12.75" customHeight="1">
      <c r="A1" s="14" t="s">
        <v>331</v>
      </c>
      <c r="B1" s="14"/>
      <c r="C1" s="13"/>
      <c r="D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2.75" customHeight="1">
      <c r="A2" s="18" t="s">
        <v>320</v>
      </c>
      <c r="B2" s="18" t="s">
        <v>321</v>
      </c>
      <c r="C2" s="19" t="s">
        <v>1</v>
      </c>
      <c r="D2" s="20" t="s">
        <v>0</v>
      </c>
      <c r="E2" s="21" t="s">
        <v>319</v>
      </c>
      <c r="F2" s="22" t="s">
        <v>2</v>
      </c>
      <c r="G2" s="22" t="s">
        <v>3</v>
      </c>
      <c r="H2" s="22" t="s">
        <v>4</v>
      </c>
      <c r="I2" s="22" t="s">
        <v>5</v>
      </c>
      <c r="J2" s="22" t="s">
        <v>6</v>
      </c>
      <c r="K2" s="22" t="s">
        <v>7</v>
      </c>
      <c r="L2" s="22" t="s">
        <v>8</v>
      </c>
      <c r="M2" s="22" t="s">
        <v>9</v>
      </c>
      <c r="N2" s="22" t="s">
        <v>10</v>
      </c>
      <c r="O2" s="22" t="s">
        <v>11</v>
      </c>
      <c r="P2" s="22" t="s">
        <v>12</v>
      </c>
      <c r="Q2" s="22" t="s">
        <v>13</v>
      </c>
      <c r="R2" s="22" t="s">
        <v>14</v>
      </c>
      <c r="S2" s="22" t="s">
        <v>15</v>
      </c>
      <c r="T2" s="22" t="s">
        <v>322</v>
      </c>
      <c r="U2" s="22" t="s">
        <v>323</v>
      </c>
      <c r="V2" s="22" t="s">
        <v>324</v>
      </c>
      <c r="W2" s="22" t="s">
        <v>325</v>
      </c>
      <c r="X2" s="22" t="s">
        <v>326</v>
      </c>
      <c r="Y2" s="22" t="s">
        <v>327</v>
      </c>
      <c r="Z2" s="23" t="s">
        <v>328</v>
      </c>
      <c r="AA2" s="23" t="s">
        <v>329</v>
      </c>
      <c r="AB2" s="17"/>
    </row>
    <row r="3" spans="1:28" ht="12.75" customHeight="1">
      <c r="A3" s="15" t="s">
        <v>214</v>
      </c>
      <c r="B3" s="15" t="s">
        <v>221</v>
      </c>
      <c r="C3" s="2" t="s">
        <v>17</v>
      </c>
      <c r="D3" s="2" t="s">
        <v>16</v>
      </c>
      <c r="E3" s="16">
        <v>27</v>
      </c>
      <c r="F3" s="3">
        <v>7.1</v>
      </c>
      <c r="G3" s="3">
        <v>260</v>
      </c>
      <c r="H3" s="3">
        <v>113</v>
      </c>
      <c r="I3" s="3">
        <v>99</v>
      </c>
      <c r="J3" s="3">
        <v>8.3000000000000007</v>
      </c>
      <c r="K3" s="4">
        <v>0.25</v>
      </c>
      <c r="L3" s="5">
        <v>2.1100000000000001E-2</v>
      </c>
      <c r="M3" s="6">
        <v>7.5</v>
      </c>
      <c r="N3" s="3">
        <v>268</v>
      </c>
      <c r="O3" s="3">
        <v>110</v>
      </c>
      <c r="P3" s="3">
        <v>102</v>
      </c>
      <c r="Q3" s="3">
        <v>8.1999999999999993</v>
      </c>
      <c r="R3" s="4">
        <v>0.18</v>
      </c>
      <c r="S3" s="5">
        <v>1.23E-2</v>
      </c>
      <c r="T3" s="7">
        <v>3.87</v>
      </c>
      <c r="U3" s="8">
        <v>21.7</v>
      </c>
      <c r="V3" s="9">
        <v>404</v>
      </c>
      <c r="W3" s="8">
        <v>7.58</v>
      </c>
      <c r="X3" s="8">
        <v>138</v>
      </c>
      <c r="Y3" s="8">
        <v>200</v>
      </c>
      <c r="Z3" s="8">
        <v>2.2799999999999998</v>
      </c>
      <c r="AA3" s="8">
        <f t="shared" ref="AA3:AA10" si="0">(1/10^((0.0901821+2729/(U3+273.2)-W3)+1))*Z3</f>
        <v>3.9243555279792368E-3</v>
      </c>
    </row>
    <row r="4" spans="1:28" ht="12.75" customHeight="1">
      <c r="A4" s="15" t="s">
        <v>214</v>
      </c>
      <c r="B4" s="15" t="s">
        <v>222</v>
      </c>
      <c r="C4" s="2" t="s">
        <v>19</v>
      </c>
      <c r="D4" s="2" t="s">
        <v>18</v>
      </c>
      <c r="E4" s="16">
        <v>29</v>
      </c>
      <c r="F4" s="3">
        <v>7.1</v>
      </c>
      <c r="G4" s="3">
        <v>262</v>
      </c>
      <c r="H4" s="3">
        <v>113</v>
      </c>
      <c r="I4" s="3">
        <v>101</v>
      </c>
      <c r="J4" s="3">
        <v>8.3000000000000007</v>
      </c>
      <c r="K4" s="4">
        <v>0.41</v>
      </c>
      <c r="L4" s="5">
        <v>2.5399999999999999E-2</v>
      </c>
      <c r="M4" s="6">
        <v>7.2</v>
      </c>
      <c r="N4" s="3">
        <v>269</v>
      </c>
      <c r="O4" s="3">
        <v>112</v>
      </c>
      <c r="P4" s="3">
        <v>105</v>
      </c>
      <c r="Q4" s="3">
        <v>8.1999999999999993</v>
      </c>
      <c r="R4" s="4">
        <v>0.68</v>
      </c>
      <c r="S4" s="5">
        <v>3.9800000000000002E-2</v>
      </c>
      <c r="T4" s="7">
        <v>4.79</v>
      </c>
      <c r="U4" s="8">
        <v>22</v>
      </c>
      <c r="V4" s="9">
        <v>353</v>
      </c>
      <c r="W4" s="8">
        <v>7.77</v>
      </c>
      <c r="X4" s="8" t="s">
        <v>330</v>
      </c>
      <c r="Y4" s="8" t="s">
        <v>330</v>
      </c>
      <c r="Z4" s="8">
        <v>2.99</v>
      </c>
      <c r="AA4" s="8">
        <f t="shared" si="0"/>
        <v>8.1453385995420898E-3</v>
      </c>
    </row>
    <row r="5" spans="1:28" ht="12.75" customHeight="1">
      <c r="A5" s="15" t="s">
        <v>214</v>
      </c>
      <c r="B5" s="15" t="s">
        <v>223</v>
      </c>
      <c r="C5" s="2" t="s">
        <v>21</v>
      </c>
      <c r="D5" s="2" t="s">
        <v>20</v>
      </c>
      <c r="E5" s="16">
        <v>23</v>
      </c>
      <c r="F5" s="3">
        <v>6.9</v>
      </c>
      <c r="G5" s="3">
        <v>272</v>
      </c>
      <c r="H5" s="3">
        <v>116</v>
      </c>
      <c r="I5" s="3">
        <v>114</v>
      </c>
      <c r="J5" s="3">
        <v>8.3000000000000007</v>
      </c>
      <c r="K5" s="4">
        <v>0.59</v>
      </c>
      <c r="L5" s="5">
        <v>5.3199999999999997E-2</v>
      </c>
      <c r="M5" s="6">
        <v>6.8</v>
      </c>
      <c r="N5" s="3">
        <v>270</v>
      </c>
      <c r="O5" s="3">
        <v>113</v>
      </c>
      <c r="P5" s="3">
        <v>108</v>
      </c>
      <c r="Q5" s="3">
        <v>8.1999999999999993</v>
      </c>
      <c r="R5" s="4">
        <v>0.42</v>
      </c>
      <c r="S5" s="5">
        <v>2.63E-2</v>
      </c>
      <c r="T5" s="7">
        <v>3.67</v>
      </c>
      <c r="U5" s="8">
        <v>21.8</v>
      </c>
      <c r="V5" s="9">
        <v>498</v>
      </c>
      <c r="W5" s="8">
        <v>8.02</v>
      </c>
      <c r="X5" s="8">
        <v>304</v>
      </c>
      <c r="Y5" s="8">
        <v>420</v>
      </c>
      <c r="Z5" s="8">
        <v>9.84</v>
      </c>
      <c r="AA5" s="8">
        <f t="shared" si="0"/>
        <v>4.6985682622795982E-2</v>
      </c>
    </row>
    <row r="6" spans="1:28" ht="12.75" customHeight="1">
      <c r="A6" s="15" t="s">
        <v>214</v>
      </c>
      <c r="B6" s="15" t="s">
        <v>224</v>
      </c>
      <c r="C6" s="2" t="s">
        <v>23</v>
      </c>
      <c r="D6" s="2" t="s">
        <v>22</v>
      </c>
      <c r="E6" s="16">
        <v>31</v>
      </c>
      <c r="F6" s="3">
        <v>7.2</v>
      </c>
      <c r="G6" s="3">
        <v>263</v>
      </c>
      <c r="H6" s="3">
        <v>109</v>
      </c>
      <c r="I6" s="3">
        <v>99</v>
      </c>
      <c r="J6" s="3">
        <v>8.3000000000000007</v>
      </c>
      <c r="K6" s="4">
        <v>0.18</v>
      </c>
      <c r="L6" s="5">
        <v>1.66E-2</v>
      </c>
      <c r="M6" s="6">
        <v>6.5</v>
      </c>
      <c r="N6" s="3">
        <v>275</v>
      </c>
      <c r="O6" s="3">
        <v>107</v>
      </c>
      <c r="P6" s="3">
        <v>102</v>
      </c>
      <c r="Q6" s="3">
        <v>8.1</v>
      </c>
      <c r="R6" s="4">
        <v>0.77</v>
      </c>
      <c r="S6" s="5">
        <v>4.9099999999999998E-2</v>
      </c>
      <c r="T6" s="7">
        <v>4.67</v>
      </c>
      <c r="U6" s="8">
        <v>21.8</v>
      </c>
      <c r="V6" s="9">
        <v>320</v>
      </c>
      <c r="W6" s="8">
        <v>7.66</v>
      </c>
      <c r="X6" s="8" t="s">
        <v>330</v>
      </c>
      <c r="Y6" s="8" t="s">
        <v>330</v>
      </c>
      <c r="Z6" s="8">
        <v>3.69</v>
      </c>
      <c r="AA6" s="8">
        <f t="shared" si="0"/>
        <v>7.6912478825482975E-3</v>
      </c>
    </row>
    <row r="7" spans="1:28" ht="12.75" customHeight="1">
      <c r="A7" s="15" t="s">
        <v>214</v>
      </c>
      <c r="B7" s="15" t="s">
        <v>225</v>
      </c>
      <c r="C7" s="2" t="s">
        <v>25</v>
      </c>
      <c r="D7" s="2" t="s">
        <v>24</v>
      </c>
      <c r="E7" s="16">
        <v>30</v>
      </c>
      <c r="F7" s="6">
        <v>7</v>
      </c>
      <c r="G7" s="3">
        <v>267</v>
      </c>
      <c r="H7" s="3">
        <v>115</v>
      </c>
      <c r="I7" s="3">
        <v>105</v>
      </c>
      <c r="J7" s="3">
        <v>8.3000000000000007</v>
      </c>
      <c r="K7" s="4">
        <v>0.39</v>
      </c>
      <c r="L7" s="5">
        <v>4.02E-2</v>
      </c>
      <c r="M7" s="6">
        <v>6.6</v>
      </c>
      <c r="N7" s="3">
        <v>275</v>
      </c>
      <c r="O7" s="3">
        <v>117</v>
      </c>
      <c r="P7" s="3">
        <v>110</v>
      </c>
      <c r="Q7" s="3">
        <v>8.1999999999999993</v>
      </c>
      <c r="R7" s="4">
        <v>0.3</v>
      </c>
      <c r="S7" s="5">
        <v>2.1000000000000001E-2</v>
      </c>
      <c r="T7" s="7">
        <v>1.87</v>
      </c>
      <c r="U7" s="8">
        <v>21.7</v>
      </c>
      <c r="V7" s="9">
        <v>671</v>
      </c>
      <c r="W7" s="8">
        <v>8.17</v>
      </c>
      <c r="X7" s="8">
        <v>346</v>
      </c>
      <c r="Y7" s="8">
        <v>300</v>
      </c>
      <c r="Z7" s="8">
        <v>17.7</v>
      </c>
      <c r="AA7" s="8">
        <f t="shared" si="0"/>
        <v>0.11852412691857306</v>
      </c>
    </row>
    <row r="8" spans="1:28" ht="12.75" customHeight="1">
      <c r="A8" s="15" t="s">
        <v>214</v>
      </c>
      <c r="B8" s="15" t="s">
        <v>226</v>
      </c>
      <c r="C8" s="2" t="s">
        <v>27</v>
      </c>
      <c r="D8" s="2" t="s">
        <v>26</v>
      </c>
      <c r="E8" s="16">
        <v>28</v>
      </c>
      <c r="F8" s="3">
        <v>7.1</v>
      </c>
      <c r="G8" s="3">
        <v>259</v>
      </c>
      <c r="H8" s="3">
        <v>112</v>
      </c>
      <c r="I8" s="3">
        <v>101</v>
      </c>
      <c r="J8" s="3">
        <v>8.3000000000000007</v>
      </c>
      <c r="K8" s="4">
        <v>0.11</v>
      </c>
      <c r="L8" s="5">
        <v>8.3999999999999995E-3</v>
      </c>
      <c r="M8" s="6">
        <v>6.8</v>
      </c>
      <c r="N8" s="3">
        <v>270</v>
      </c>
      <c r="O8" s="3">
        <v>108</v>
      </c>
      <c r="P8" s="3">
        <v>103</v>
      </c>
      <c r="Q8" s="3">
        <v>8.1999999999999993</v>
      </c>
      <c r="R8" s="4">
        <v>0.25</v>
      </c>
      <c r="S8" s="5">
        <v>1.84E-2</v>
      </c>
      <c r="T8" s="7">
        <v>5.46</v>
      </c>
      <c r="U8" s="8">
        <v>22.1</v>
      </c>
      <c r="V8" s="9">
        <v>319</v>
      </c>
      <c r="W8" s="8">
        <v>7.7</v>
      </c>
      <c r="X8" s="8" t="s">
        <v>330</v>
      </c>
      <c r="Y8" s="8" t="s">
        <v>330</v>
      </c>
      <c r="Z8" s="8">
        <v>3.05</v>
      </c>
      <c r="AA8" s="8">
        <f t="shared" si="0"/>
        <v>7.1230889200104676E-3</v>
      </c>
    </row>
    <row r="9" spans="1:28" ht="12.75" customHeight="1">
      <c r="A9" s="15" t="s">
        <v>214</v>
      </c>
      <c r="B9" s="15" t="s">
        <v>227</v>
      </c>
      <c r="C9" s="2" t="s">
        <v>29</v>
      </c>
      <c r="D9" s="2" t="s">
        <v>28</v>
      </c>
      <c r="E9" s="16">
        <v>34</v>
      </c>
      <c r="F9" s="3">
        <v>6.5</v>
      </c>
      <c r="G9" s="3">
        <v>270</v>
      </c>
      <c r="H9" s="3">
        <v>113</v>
      </c>
      <c r="I9" s="3">
        <v>104</v>
      </c>
      <c r="J9" s="3">
        <v>8.1</v>
      </c>
      <c r="K9" s="4">
        <v>0.22</v>
      </c>
      <c r="L9" s="5">
        <v>1.4200000000000001E-2</v>
      </c>
      <c r="M9" s="6">
        <v>6.2</v>
      </c>
      <c r="N9" s="3">
        <v>271</v>
      </c>
      <c r="O9" s="3">
        <v>109</v>
      </c>
      <c r="P9" s="3">
        <v>103</v>
      </c>
      <c r="Q9" s="3">
        <v>8.1</v>
      </c>
      <c r="R9" s="4">
        <v>0.38</v>
      </c>
      <c r="S9" s="5">
        <v>2.35E-2</v>
      </c>
      <c r="T9" s="7">
        <v>2.1</v>
      </c>
      <c r="U9" s="8">
        <v>21.7</v>
      </c>
      <c r="V9" s="9">
        <v>839</v>
      </c>
      <c r="W9" s="8">
        <v>7.89</v>
      </c>
      <c r="X9" s="8">
        <v>424</v>
      </c>
      <c r="Y9" s="8">
        <v>280</v>
      </c>
      <c r="Z9" s="8">
        <v>6.94</v>
      </c>
      <c r="AA9" s="8">
        <f t="shared" si="0"/>
        <v>2.4388942453311774E-2</v>
      </c>
    </row>
    <row r="10" spans="1:28" ht="12.75" customHeight="1">
      <c r="A10" s="15" t="s">
        <v>214</v>
      </c>
      <c r="B10" s="15" t="s">
        <v>228</v>
      </c>
      <c r="C10" s="2" t="s">
        <v>31</v>
      </c>
      <c r="D10" s="2" t="s">
        <v>30</v>
      </c>
      <c r="E10" s="16">
        <v>25</v>
      </c>
      <c r="F10" s="3">
        <v>7.1</v>
      </c>
      <c r="G10" s="3">
        <v>262</v>
      </c>
      <c r="H10" s="3">
        <v>111</v>
      </c>
      <c r="I10" s="3">
        <v>103</v>
      </c>
      <c r="J10" s="3">
        <v>8.3000000000000007</v>
      </c>
      <c r="K10" s="4">
        <v>0.15</v>
      </c>
      <c r="L10" s="5">
        <v>1.18E-2</v>
      </c>
      <c r="M10" s="6">
        <v>6.5</v>
      </c>
      <c r="N10" s="3">
        <v>268</v>
      </c>
      <c r="O10" s="3">
        <v>109</v>
      </c>
      <c r="P10" s="3">
        <v>106</v>
      </c>
      <c r="Q10" s="3">
        <v>8.1999999999999993</v>
      </c>
      <c r="R10" s="4">
        <v>0.3</v>
      </c>
      <c r="S10" s="5">
        <v>2.5600000000000001E-2</v>
      </c>
      <c r="T10" s="7">
        <v>2.64</v>
      </c>
      <c r="U10" s="8">
        <v>21.4</v>
      </c>
      <c r="V10" s="9">
        <v>381</v>
      </c>
      <c r="W10" s="8">
        <v>7.79</v>
      </c>
      <c r="X10" s="8">
        <v>186</v>
      </c>
      <c r="Y10" s="8">
        <v>150</v>
      </c>
      <c r="Z10" s="8">
        <v>2.59</v>
      </c>
      <c r="AA10" s="8">
        <f t="shared" si="0"/>
        <v>7.0747264670111337E-3</v>
      </c>
    </row>
    <row r="11" spans="1:28" ht="12.75" customHeight="1">
      <c r="A11" s="15" t="s">
        <v>214</v>
      </c>
      <c r="B11" s="15" t="s">
        <v>229</v>
      </c>
      <c r="C11" s="2" t="s">
        <v>33</v>
      </c>
      <c r="D11" s="2" t="s">
        <v>32</v>
      </c>
      <c r="E11" s="16">
        <v>35</v>
      </c>
      <c r="F11" s="3">
        <v>7.1</v>
      </c>
      <c r="G11" s="3">
        <v>261</v>
      </c>
      <c r="H11" s="3">
        <v>113</v>
      </c>
      <c r="I11" s="3">
        <v>105</v>
      </c>
      <c r="J11" s="3">
        <v>8.3000000000000007</v>
      </c>
      <c r="K11" s="4">
        <v>0.18</v>
      </c>
      <c r="L11" s="5">
        <v>1.8800000000000001E-2</v>
      </c>
      <c r="M11" s="6">
        <v>7.2</v>
      </c>
      <c r="N11" s="3">
        <v>273</v>
      </c>
      <c r="O11" s="3">
        <v>114</v>
      </c>
      <c r="P11" s="3">
        <v>110</v>
      </c>
      <c r="Q11" s="3">
        <v>8.1999999999999993</v>
      </c>
      <c r="R11" s="4">
        <v>0.27</v>
      </c>
      <c r="S11" s="5">
        <v>1.7299999999999999E-2</v>
      </c>
      <c r="T11" s="7">
        <v>6.25</v>
      </c>
      <c r="U11" s="8">
        <v>22.1</v>
      </c>
      <c r="V11" s="9">
        <v>430</v>
      </c>
      <c r="W11" s="8">
        <v>8.26</v>
      </c>
      <c r="X11" s="8" t="s">
        <v>330</v>
      </c>
      <c r="Y11" s="8" t="s">
        <v>330</v>
      </c>
      <c r="Z11" s="8" t="s">
        <v>330</v>
      </c>
      <c r="AA11" s="8" t="s">
        <v>330</v>
      </c>
    </row>
    <row r="12" spans="1:28" ht="12.75" customHeight="1">
      <c r="A12" s="15" t="s">
        <v>214</v>
      </c>
      <c r="B12" s="15" t="s">
        <v>230</v>
      </c>
      <c r="C12" s="2" t="s">
        <v>35</v>
      </c>
      <c r="D12" s="2" t="s">
        <v>34</v>
      </c>
      <c r="E12" s="16">
        <v>32</v>
      </c>
      <c r="F12" s="3">
        <v>6.9</v>
      </c>
      <c r="G12" s="3">
        <v>264</v>
      </c>
      <c r="H12" s="3">
        <v>112</v>
      </c>
      <c r="I12" s="3">
        <v>102</v>
      </c>
      <c r="J12" s="3">
        <v>8.3000000000000007</v>
      </c>
      <c r="K12" s="4">
        <v>0.27</v>
      </c>
      <c r="L12" s="5">
        <v>2.6700000000000002E-2</v>
      </c>
      <c r="M12" s="6">
        <v>6.9</v>
      </c>
      <c r="N12" s="3">
        <v>271</v>
      </c>
      <c r="O12" s="3">
        <v>108</v>
      </c>
      <c r="P12" s="3">
        <v>101</v>
      </c>
      <c r="Q12" s="3">
        <v>8.3000000000000007</v>
      </c>
      <c r="R12" s="4">
        <v>0.24</v>
      </c>
      <c r="S12" s="5">
        <v>1.9E-2</v>
      </c>
      <c r="T12" s="7">
        <v>4.17</v>
      </c>
      <c r="U12" s="8">
        <v>21.7</v>
      </c>
      <c r="V12" s="9">
        <v>443</v>
      </c>
      <c r="W12" s="8">
        <v>8.16</v>
      </c>
      <c r="X12" s="8">
        <v>242</v>
      </c>
      <c r="Y12" s="8">
        <v>220</v>
      </c>
      <c r="Z12" s="8">
        <v>6.16</v>
      </c>
      <c r="AA12" s="8">
        <f>(1/10^((0.0901821+2729/(U12+273.2)-W12)+1))*Z12</f>
        <v>4.0310131106310737E-2</v>
      </c>
    </row>
    <row r="13" spans="1:28" ht="12.75" customHeight="1">
      <c r="A13" s="15" t="s">
        <v>214</v>
      </c>
      <c r="B13" s="15" t="s">
        <v>231</v>
      </c>
      <c r="C13" s="2" t="s">
        <v>37</v>
      </c>
      <c r="D13" s="2" t="s">
        <v>36</v>
      </c>
      <c r="E13" s="16">
        <v>24</v>
      </c>
      <c r="F13" s="6">
        <v>7</v>
      </c>
      <c r="G13" s="3">
        <v>261</v>
      </c>
      <c r="H13" s="3">
        <v>113</v>
      </c>
      <c r="I13" s="3">
        <v>105</v>
      </c>
      <c r="J13" s="3">
        <v>8.1999999999999993</v>
      </c>
      <c r="K13" s="4">
        <v>0.39</v>
      </c>
      <c r="L13" s="5">
        <v>2.58E-2</v>
      </c>
      <c r="M13" s="6">
        <v>6.9</v>
      </c>
      <c r="N13" s="3">
        <v>271</v>
      </c>
      <c r="O13" s="3">
        <v>110</v>
      </c>
      <c r="P13" s="3">
        <v>108</v>
      </c>
      <c r="Q13" s="3">
        <v>8.1999999999999993</v>
      </c>
      <c r="R13" s="4">
        <v>0.37</v>
      </c>
      <c r="S13" s="5">
        <v>2.7900000000000001E-2</v>
      </c>
      <c r="T13" s="7">
        <v>2.09</v>
      </c>
      <c r="U13" s="8">
        <v>21.4</v>
      </c>
      <c r="V13" s="9">
        <v>290</v>
      </c>
      <c r="W13" s="8">
        <v>7.47</v>
      </c>
      <c r="X13" s="8">
        <v>168</v>
      </c>
      <c r="Y13" s="8">
        <v>170</v>
      </c>
      <c r="Z13" s="8">
        <v>2.2799999999999998</v>
      </c>
      <c r="AA13" s="8">
        <f>(1/10^((0.0901821+2729/(U13+273.2)-W13)+1))*Z13</f>
        <v>2.980881667607539E-3</v>
      </c>
    </row>
    <row r="14" spans="1:28" ht="12.75" customHeight="1">
      <c r="A14" s="15" t="s">
        <v>214</v>
      </c>
      <c r="B14" s="15" t="s">
        <v>232</v>
      </c>
      <c r="C14" s="2" t="s">
        <v>39</v>
      </c>
      <c r="D14" s="2" t="s">
        <v>38</v>
      </c>
      <c r="E14" s="16">
        <v>33</v>
      </c>
      <c r="F14" s="3">
        <v>7.1</v>
      </c>
      <c r="G14" s="3">
        <v>255</v>
      </c>
      <c r="H14" s="3">
        <v>106</v>
      </c>
      <c r="I14" s="3">
        <v>100</v>
      </c>
      <c r="J14" s="3">
        <v>8.1</v>
      </c>
      <c r="K14" s="4">
        <v>0.16</v>
      </c>
      <c r="L14" s="5">
        <v>7.6E-3</v>
      </c>
      <c r="M14" s="6">
        <v>7.2</v>
      </c>
      <c r="N14" s="3">
        <v>263</v>
      </c>
      <c r="O14" s="3">
        <v>110</v>
      </c>
      <c r="P14" s="3">
        <v>102</v>
      </c>
      <c r="Q14" s="3">
        <v>8.1</v>
      </c>
      <c r="R14" s="4">
        <v>0.24</v>
      </c>
      <c r="S14" s="5">
        <v>1.2999999999999999E-2</v>
      </c>
      <c r="T14" s="7">
        <v>4.42</v>
      </c>
      <c r="U14" s="8">
        <v>21</v>
      </c>
      <c r="V14" s="9">
        <v>153</v>
      </c>
      <c r="W14" s="8">
        <v>7.34</v>
      </c>
      <c r="X14" s="8" t="s">
        <v>330</v>
      </c>
      <c r="Y14" s="8" t="s">
        <v>330</v>
      </c>
      <c r="Z14" s="8">
        <v>1.23</v>
      </c>
      <c r="AA14" s="8">
        <f>(1/10^((0.0901821+2729/(U14+273.2)-W14)+1))*Z14</f>
        <v>1.1580312847096629E-3</v>
      </c>
    </row>
    <row r="15" spans="1:28" ht="12.75" customHeight="1">
      <c r="A15" s="15" t="s">
        <v>214</v>
      </c>
      <c r="B15" s="15" t="s">
        <v>233</v>
      </c>
      <c r="C15" s="2" t="s">
        <v>41</v>
      </c>
      <c r="D15" s="2" t="s">
        <v>40</v>
      </c>
      <c r="E15" s="16">
        <v>26</v>
      </c>
      <c r="F15" s="3">
        <v>7.1</v>
      </c>
      <c r="G15" s="3">
        <v>260</v>
      </c>
      <c r="H15" s="3">
        <v>110</v>
      </c>
      <c r="I15" s="3">
        <v>101</v>
      </c>
      <c r="J15" s="3">
        <v>8.3000000000000007</v>
      </c>
      <c r="K15" s="4">
        <v>0.11</v>
      </c>
      <c r="L15" s="5">
        <v>8.3999999999999995E-3</v>
      </c>
      <c r="M15" s="6">
        <v>6.9</v>
      </c>
      <c r="N15" s="3">
        <v>268</v>
      </c>
      <c r="O15" s="3">
        <v>110</v>
      </c>
      <c r="P15" s="3">
        <v>102</v>
      </c>
      <c r="Q15" s="3">
        <v>8.1999999999999993</v>
      </c>
      <c r="R15" s="4">
        <v>0.18</v>
      </c>
      <c r="S15" s="5">
        <v>1.0999999999999999E-2</v>
      </c>
      <c r="T15" s="7">
        <v>5.45</v>
      </c>
      <c r="U15" s="8">
        <v>21.7</v>
      </c>
      <c r="V15" s="9">
        <v>515</v>
      </c>
      <c r="W15" s="8">
        <v>7.93</v>
      </c>
      <c r="X15" s="8">
        <v>230</v>
      </c>
      <c r="Y15" s="8">
        <v>200</v>
      </c>
      <c r="Z15" s="8">
        <v>4.09</v>
      </c>
      <c r="AA15" s="8">
        <f>(1/10^((0.0901821+2729/(U15+273.2)-W15)+1))*Z15</f>
        <v>1.5760021532366462E-2</v>
      </c>
    </row>
    <row r="16" spans="1:28" ht="12.75" customHeight="1">
      <c r="A16" s="15" t="s">
        <v>216</v>
      </c>
      <c r="B16" s="15" t="s">
        <v>234</v>
      </c>
      <c r="C16" s="2" t="s">
        <v>67</v>
      </c>
      <c r="D16" s="2" t="s">
        <v>66</v>
      </c>
      <c r="E16" s="16">
        <v>88</v>
      </c>
      <c r="F16" s="6">
        <v>5</v>
      </c>
      <c r="G16" s="3">
        <v>253</v>
      </c>
      <c r="H16" s="8" t="s">
        <v>330</v>
      </c>
      <c r="I16" s="8" t="s">
        <v>330</v>
      </c>
      <c r="J16" s="8" t="s">
        <v>330</v>
      </c>
      <c r="K16" s="8" t="s">
        <v>330</v>
      </c>
      <c r="L16" s="8" t="s">
        <v>330</v>
      </c>
      <c r="M16" s="6">
        <v>2.2999999999999998</v>
      </c>
      <c r="N16" s="1" t="s">
        <v>330</v>
      </c>
      <c r="O16" s="1" t="s">
        <v>330</v>
      </c>
      <c r="P16" s="1" t="s">
        <v>330</v>
      </c>
      <c r="Q16" s="1" t="s">
        <v>330</v>
      </c>
      <c r="R16" s="1" t="s">
        <v>330</v>
      </c>
      <c r="S16" s="1" t="s">
        <v>330</v>
      </c>
      <c r="T16" s="8" t="s">
        <v>330</v>
      </c>
      <c r="U16" s="8" t="s">
        <v>330</v>
      </c>
      <c r="V16" s="8" t="s">
        <v>330</v>
      </c>
      <c r="W16" s="8" t="s">
        <v>330</v>
      </c>
      <c r="X16" s="8" t="s">
        <v>330</v>
      </c>
      <c r="Y16" s="8" t="s">
        <v>330</v>
      </c>
      <c r="Z16" s="8" t="s">
        <v>330</v>
      </c>
      <c r="AA16" s="8" t="s">
        <v>330</v>
      </c>
    </row>
    <row r="17" spans="1:27" ht="12.75" customHeight="1">
      <c r="A17" s="15" t="s">
        <v>216</v>
      </c>
      <c r="B17" s="15" t="s">
        <v>235</v>
      </c>
      <c r="C17" s="2" t="s">
        <v>69</v>
      </c>
      <c r="D17" s="2" t="s">
        <v>68</v>
      </c>
      <c r="E17" s="16">
        <v>89</v>
      </c>
      <c r="F17" s="3">
        <v>5.0999999999999996</v>
      </c>
      <c r="G17" s="3">
        <v>257</v>
      </c>
      <c r="H17" s="3">
        <v>111</v>
      </c>
      <c r="I17" s="3">
        <v>106</v>
      </c>
      <c r="J17" s="3">
        <v>7.9</v>
      </c>
      <c r="K17" s="4">
        <v>0.34</v>
      </c>
      <c r="L17" s="5">
        <v>1.3299999999999999E-2</v>
      </c>
      <c r="M17" s="6">
        <v>4.9000000000000004</v>
      </c>
      <c r="N17" s="3">
        <v>260</v>
      </c>
      <c r="O17" s="3">
        <v>114</v>
      </c>
      <c r="P17" s="3">
        <v>108</v>
      </c>
      <c r="Q17" s="6">
        <v>8</v>
      </c>
      <c r="R17" s="4">
        <v>0.52</v>
      </c>
      <c r="S17" s="5">
        <v>2.1499999999999998E-2</v>
      </c>
      <c r="T17" s="8" t="s">
        <v>330</v>
      </c>
      <c r="U17" s="8" t="s">
        <v>330</v>
      </c>
      <c r="V17" s="8" t="s">
        <v>330</v>
      </c>
      <c r="W17" s="8" t="s">
        <v>330</v>
      </c>
      <c r="X17" s="8" t="s">
        <v>330</v>
      </c>
      <c r="Y17" s="8" t="s">
        <v>330</v>
      </c>
      <c r="Z17" s="8" t="s">
        <v>330</v>
      </c>
      <c r="AA17" s="8" t="s">
        <v>330</v>
      </c>
    </row>
    <row r="18" spans="1:27" ht="12.75" customHeight="1">
      <c r="A18" s="15" t="s">
        <v>216</v>
      </c>
      <c r="B18" s="15" t="s">
        <v>236</v>
      </c>
      <c r="C18" s="2" t="s">
        <v>73</v>
      </c>
      <c r="D18" s="2" t="s">
        <v>72</v>
      </c>
      <c r="E18" s="16">
        <v>80</v>
      </c>
      <c r="F18" s="3">
        <v>6.5</v>
      </c>
      <c r="G18" s="3">
        <v>257</v>
      </c>
      <c r="H18" s="3">
        <v>113</v>
      </c>
      <c r="I18" s="3">
        <v>95</v>
      </c>
      <c r="J18" s="3">
        <v>8.1999999999999993</v>
      </c>
      <c r="K18" s="4">
        <v>0.27</v>
      </c>
      <c r="L18" s="5">
        <v>1.4800000000000001E-2</v>
      </c>
      <c r="M18" s="6">
        <v>6.4</v>
      </c>
      <c r="N18" s="3">
        <v>249</v>
      </c>
      <c r="O18" s="3">
        <v>108</v>
      </c>
      <c r="P18" s="3">
        <v>97</v>
      </c>
      <c r="Q18" s="3">
        <v>8.1</v>
      </c>
      <c r="R18" s="4">
        <v>0.28999999999999998</v>
      </c>
      <c r="S18" s="5">
        <v>1.4999999999999999E-2</v>
      </c>
      <c r="T18" s="8" t="s">
        <v>330</v>
      </c>
      <c r="U18" s="8" t="s">
        <v>330</v>
      </c>
      <c r="V18" s="8" t="s">
        <v>330</v>
      </c>
      <c r="W18" s="8" t="s">
        <v>330</v>
      </c>
      <c r="X18" s="8" t="s">
        <v>330</v>
      </c>
      <c r="Y18" s="8" t="s">
        <v>330</v>
      </c>
      <c r="Z18" s="8" t="s">
        <v>330</v>
      </c>
      <c r="AA18" s="8" t="s">
        <v>330</v>
      </c>
    </row>
    <row r="19" spans="1:27" ht="12.75" customHeight="1">
      <c r="A19" s="15" t="s">
        <v>216</v>
      </c>
      <c r="B19" s="15" t="s">
        <v>237</v>
      </c>
      <c r="C19" s="2" t="s">
        <v>75</v>
      </c>
      <c r="D19" s="2" t="s">
        <v>74</v>
      </c>
      <c r="E19" s="16">
        <v>83</v>
      </c>
      <c r="F19" s="3">
        <v>5.3</v>
      </c>
      <c r="G19" s="3">
        <v>269</v>
      </c>
      <c r="H19" s="3">
        <v>117</v>
      </c>
      <c r="I19" s="3">
        <v>103</v>
      </c>
      <c r="J19" s="3">
        <v>7.9</v>
      </c>
      <c r="K19" s="4">
        <v>0.3</v>
      </c>
      <c r="L19" s="5">
        <v>1.1599999999999999E-2</v>
      </c>
      <c r="M19" s="6">
        <v>5.8</v>
      </c>
      <c r="N19" s="3">
        <v>259</v>
      </c>
      <c r="O19" s="3">
        <v>114</v>
      </c>
      <c r="P19" s="3">
        <v>101</v>
      </c>
      <c r="Q19" s="6">
        <v>8</v>
      </c>
      <c r="R19" s="4">
        <v>0.37</v>
      </c>
      <c r="S19" s="5">
        <v>1.77E-2</v>
      </c>
      <c r="T19" s="8" t="s">
        <v>330</v>
      </c>
      <c r="U19" s="8" t="s">
        <v>330</v>
      </c>
      <c r="V19" s="8" t="s">
        <v>330</v>
      </c>
      <c r="W19" s="8" t="s">
        <v>330</v>
      </c>
      <c r="X19" s="8" t="s">
        <v>330</v>
      </c>
      <c r="Y19" s="8" t="s">
        <v>330</v>
      </c>
      <c r="Z19" s="8" t="s">
        <v>330</v>
      </c>
      <c r="AA19" s="8" t="s">
        <v>330</v>
      </c>
    </row>
    <row r="20" spans="1:27" ht="12.75" customHeight="1">
      <c r="A20" s="15" t="s">
        <v>216</v>
      </c>
      <c r="B20" s="15" t="s">
        <v>238</v>
      </c>
      <c r="C20" s="2" t="s">
        <v>77</v>
      </c>
      <c r="D20" s="2" t="s">
        <v>76</v>
      </c>
      <c r="E20" s="16">
        <v>82</v>
      </c>
      <c r="F20" s="3">
        <v>7.1</v>
      </c>
      <c r="G20" s="3">
        <v>260</v>
      </c>
      <c r="H20" s="8" t="s">
        <v>330</v>
      </c>
      <c r="I20" s="8" t="s">
        <v>330</v>
      </c>
      <c r="J20" s="8" t="s">
        <v>330</v>
      </c>
      <c r="K20" s="8" t="s">
        <v>330</v>
      </c>
      <c r="L20" s="8" t="s">
        <v>330</v>
      </c>
      <c r="M20" s="6">
        <v>5.5</v>
      </c>
      <c r="N20" s="1" t="s">
        <v>330</v>
      </c>
      <c r="O20" s="1" t="s">
        <v>330</v>
      </c>
      <c r="P20" s="1" t="s">
        <v>330</v>
      </c>
      <c r="Q20" s="1" t="s">
        <v>330</v>
      </c>
      <c r="R20" s="1" t="s">
        <v>330</v>
      </c>
      <c r="S20" s="1" t="s">
        <v>330</v>
      </c>
      <c r="T20" s="8" t="s">
        <v>330</v>
      </c>
      <c r="U20" s="8" t="s">
        <v>330</v>
      </c>
      <c r="V20" s="8" t="s">
        <v>330</v>
      </c>
      <c r="W20" s="8" t="s">
        <v>330</v>
      </c>
      <c r="X20" s="8" t="s">
        <v>330</v>
      </c>
      <c r="Y20" s="8" t="s">
        <v>330</v>
      </c>
      <c r="Z20" s="8" t="s">
        <v>330</v>
      </c>
      <c r="AA20" s="8" t="s">
        <v>330</v>
      </c>
    </row>
    <row r="21" spans="1:27" ht="12.75" customHeight="1">
      <c r="A21" s="15" t="s">
        <v>216</v>
      </c>
      <c r="B21" s="15" t="s">
        <v>239</v>
      </c>
      <c r="C21" s="2" t="s">
        <v>79</v>
      </c>
      <c r="D21" s="2" t="s">
        <v>78</v>
      </c>
      <c r="E21" s="16">
        <v>79</v>
      </c>
      <c r="F21" s="3">
        <v>5.6</v>
      </c>
      <c r="G21" s="3">
        <v>250</v>
      </c>
      <c r="H21" s="8" t="s">
        <v>330</v>
      </c>
      <c r="I21" s="8" t="s">
        <v>330</v>
      </c>
      <c r="J21" s="8" t="s">
        <v>330</v>
      </c>
      <c r="K21" s="8" t="s">
        <v>330</v>
      </c>
      <c r="L21" s="8" t="s">
        <v>330</v>
      </c>
      <c r="M21" s="6">
        <v>5.6</v>
      </c>
      <c r="N21" s="1" t="s">
        <v>330</v>
      </c>
      <c r="O21" s="1" t="s">
        <v>330</v>
      </c>
      <c r="P21" s="1" t="s">
        <v>330</v>
      </c>
      <c r="Q21" s="1" t="s">
        <v>330</v>
      </c>
      <c r="R21" s="1" t="s">
        <v>330</v>
      </c>
      <c r="S21" s="1" t="s">
        <v>330</v>
      </c>
      <c r="T21" s="8" t="s">
        <v>330</v>
      </c>
      <c r="U21" s="8" t="s">
        <v>330</v>
      </c>
      <c r="V21" s="8" t="s">
        <v>330</v>
      </c>
      <c r="W21" s="8" t="s">
        <v>330</v>
      </c>
      <c r="X21" s="8" t="s">
        <v>330</v>
      </c>
      <c r="Y21" s="8" t="s">
        <v>330</v>
      </c>
      <c r="Z21" s="8" t="s">
        <v>330</v>
      </c>
      <c r="AA21" s="8" t="s">
        <v>330</v>
      </c>
    </row>
    <row r="22" spans="1:27" ht="12.75" customHeight="1">
      <c r="A22" s="15" t="s">
        <v>216</v>
      </c>
      <c r="B22" s="15" t="s">
        <v>240</v>
      </c>
      <c r="C22" s="2" t="s">
        <v>83</v>
      </c>
      <c r="D22" s="2" t="s">
        <v>82</v>
      </c>
      <c r="E22" s="16">
        <v>84</v>
      </c>
      <c r="F22" s="3">
        <v>5.7</v>
      </c>
      <c r="G22" s="3">
        <v>245</v>
      </c>
      <c r="H22" s="8" t="s">
        <v>330</v>
      </c>
      <c r="I22" s="8" t="s">
        <v>330</v>
      </c>
      <c r="J22" s="8" t="s">
        <v>330</v>
      </c>
      <c r="K22" s="8" t="s">
        <v>330</v>
      </c>
      <c r="L22" s="8" t="s">
        <v>330</v>
      </c>
      <c r="M22" s="6">
        <v>5.2</v>
      </c>
      <c r="N22" s="1" t="s">
        <v>330</v>
      </c>
      <c r="O22" s="1" t="s">
        <v>330</v>
      </c>
      <c r="P22" s="1" t="s">
        <v>330</v>
      </c>
      <c r="Q22" s="1" t="s">
        <v>330</v>
      </c>
      <c r="R22" s="1" t="s">
        <v>330</v>
      </c>
      <c r="S22" s="1" t="s">
        <v>330</v>
      </c>
      <c r="T22" s="8" t="s">
        <v>330</v>
      </c>
      <c r="U22" s="8" t="s">
        <v>330</v>
      </c>
      <c r="V22" s="8" t="s">
        <v>330</v>
      </c>
      <c r="W22" s="8" t="s">
        <v>330</v>
      </c>
      <c r="X22" s="8" t="s">
        <v>330</v>
      </c>
      <c r="Y22" s="8" t="s">
        <v>330</v>
      </c>
      <c r="Z22" s="8" t="s">
        <v>330</v>
      </c>
      <c r="AA22" s="8" t="s">
        <v>330</v>
      </c>
    </row>
    <row r="23" spans="1:27" ht="12.75" customHeight="1">
      <c r="A23" s="15" t="s">
        <v>216</v>
      </c>
      <c r="B23" s="15" t="s">
        <v>241</v>
      </c>
      <c r="C23" s="2" t="s">
        <v>85</v>
      </c>
      <c r="D23" s="2" t="s">
        <v>84</v>
      </c>
      <c r="E23" s="16">
        <v>85</v>
      </c>
      <c r="F23" s="3">
        <v>4.0999999999999996</v>
      </c>
      <c r="G23" s="3">
        <v>259</v>
      </c>
      <c r="H23" s="8" t="s">
        <v>330</v>
      </c>
      <c r="I23" s="8" t="s">
        <v>330</v>
      </c>
      <c r="J23" s="8" t="s">
        <v>330</v>
      </c>
      <c r="K23" s="8" t="s">
        <v>330</v>
      </c>
      <c r="L23" s="8" t="s">
        <v>330</v>
      </c>
      <c r="M23" s="6">
        <v>3.7</v>
      </c>
      <c r="N23" s="1" t="s">
        <v>330</v>
      </c>
      <c r="O23" s="1" t="s">
        <v>330</v>
      </c>
      <c r="P23" s="1" t="s">
        <v>330</v>
      </c>
      <c r="Q23" s="1" t="s">
        <v>330</v>
      </c>
      <c r="R23" s="1" t="s">
        <v>330</v>
      </c>
      <c r="S23" s="1" t="s">
        <v>330</v>
      </c>
      <c r="T23" s="8" t="s">
        <v>330</v>
      </c>
      <c r="U23" s="8" t="s">
        <v>330</v>
      </c>
      <c r="V23" s="8" t="s">
        <v>330</v>
      </c>
      <c r="W23" s="8" t="s">
        <v>330</v>
      </c>
      <c r="X23" s="8" t="s">
        <v>330</v>
      </c>
      <c r="Y23" s="8" t="s">
        <v>330</v>
      </c>
      <c r="Z23" s="8" t="s">
        <v>330</v>
      </c>
      <c r="AA23" s="8" t="s">
        <v>330</v>
      </c>
    </row>
    <row r="24" spans="1:27" ht="12.75" customHeight="1">
      <c r="A24" s="15" t="s">
        <v>216</v>
      </c>
      <c r="B24" s="15" t="s">
        <v>242</v>
      </c>
      <c r="C24" s="2" t="s">
        <v>87</v>
      </c>
      <c r="D24" s="2" t="s">
        <v>86</v>
      </c>
      <c r="E24" s="16">
        <v>91</v>
      </c>
      <c r="F24" s="3">
        <v>5.0999999999999996</v>
      </c>
      <c r="G24" s="3">
        <v>281</v>
      </c>
      <c r="H24" s="3">
        <v>118</v>
      </c>
      <c r="I24" s="3">
        <v>102</v>
      </c>
      <c r="J24" s="3">
        <v>7.8</v>
      </c>
      <c r="K24" s="4">
        <v>0.22</v>
      </c>
      <c r="L24" s="5">
        <v>5.8999999999999999E-3</v>
      </c>
      <c r="M24" s="6">
        <v>6.7</v>
      </c>
      <c r="N24" s="3">
        <v>272</v>
      </c>
      <c r="O24" s="3">
        <v>116</v>
      </c>
      <c r="P24" s="3">
        <v>110</v>
      </c>
      <c r="Q24" s="3">
        <v>8.1</v>
      </c>
      <c r="R24" s="4">
        <v>1.31</v>
      </c>
      <c r="S24" s="5">
        <v>5.6099999999999997E-2</v>
      </c>
      <c r="T24" s="8" t="s">
        <v>330</v>
      </c>
      <c r="U24" s="8" t="s">
        <v>330</v>
      </c>
      <c r="V24" s="8" t="s">
        <v>330</v>
      </c>
      <c r="W24" s="8" t="s">
        <v>330</v>
      </c>
      <c r="X24" s="8" t="s">
        <v>330</v>
      </c>
      <c r="Y24" s="8" t="s">
        <v>330</v>
      </c>
      <c r="Z24" s="8" t="s">
        <v>330</v>
      </c>
      <c r="AA24" s="8" t="s">
        <v>330</v>
      </c>
    </row>
    <row r="25" spans="1:27" ht="12.75" customHeight="1">
      <c r="A25" s="15" t="s">
        <v>216</v>
      </c>
      <c r="B25" s="15" t="s">
        <v>243</v>
      </c>
      <c r="C25" s="2" t="s">
        <v>89</v>
      </c>
      <c r="D25" s="2" t="s">
        <v>88</v>
      </c>
      <c r="E25" s="16">
        <v>87</v>
      </c>
      <c r="F25" s="3">
        <v>5.8</v>
      </c>
      <c r="G25" s="3">
        <v>255</v>
      </c>
      <c r="H25" s="3">
        <v>117</v>
      </c>
      <c r="I25" s="3">
        <v>97</v>
      </c>
      <c r="J25" s="3">
        <v>8.1999999999999993</v>
      </c>
      <c r="K25" s="4">
        <v>0.28999999999999998</v>
      </c>
      <c r="L25" s="5">
        <v>1.72E-2</v>
      </c>
      <c r="M25" s="6">
        <v>5.7</v>
      </c>
      <c r="N25" s="3">
        <v>251</v>
      </c>
      <c r="O25" s="3">
        <v>107</v>
      </c>
      <c r="P25" s="3">
        <v>95</v>
      </c>
      <c r="Q25" s="6">
        <v>8</v>
      </c>
      <c r="R25" s="4">
        <v>0.37</v>
      </c>
      <c r="S25" s="5">
        <v>2.2700000000000001E-2</v>
      </c>
      <c r="T25" s="8" t="s">
        <v>330</v>
      </c>
      <c r="U25" s="8" t="s">
        <v>330</v>
      </c>
      <c r="V25" s="8" t="s">
        <v>330</v>
      </c>
      <c r="W25" s="8" t="s">
        <v>330</v>
      </c>
      <c r="X25" s="8" t="s">
        <v>330</v>
      </c>
      <c r="Y25" s="8" t="s">
        <v>330</v>
      </c>
      <c r="Z25" s="8" t="s">
        <v>330</v>
      </c>
      <c r="AA25" s="8" t="s">
        <v>330</v>
      </c>
    </row>
    <row r="26" spans="1:27" ht="12.75" customHeight="1">
      <c r="A26" s="15" t="s">
        <v>216</v>
      </c>
      <c r="B26" s="15" t="s">
        <v>244</v>
      </c>
      <c r="C26" s="2" t="s">
        <v>91</v>
      </c>
      <c r="D26" s="2" t="s">
        <v>90</v>
      </c>
      <c r="E26" s="16">
        <v>81</v>
      </c>
      <c r="F26" s="3">
        <v>7.1</v>
      </c>
      <c r="G26" s="3">
        <v>262</v>
      </c>
      <c r="H26" s="8" t="s">
        <v>330</v>
      </c>
      <c r="I26" s="8" t="s">
        <v>330</v>
      </c>
      <c r="J26" s="8" t="s">
        <v>330</v>
      </c>
      <c r="K26" s="8" t="s">
        <v>330</v>
      </c>
      <c r="L26" s="8" t="s">
        <v>330</v>
      </c>
      <c r="M26" s="6">
        <v>5.3</v>
      </c>
      <c r="N26" s="1" t="s">
        <v>330</v>
      </c>
      <c r="O26" s="1" t="s">
        <v>330</v>
      </c>
      <c r="P26" s="1" t="s">
        <v>330</v>
      </c>
      <c r="Q26" s="1" t="s">
        <v>330</v>
      </c>
      <c r="R26" s="1" t="s">
        <v>330</v>
      </c>
      <c r="S26" s="1" t="s">
        <v>330</v>
      </c>
      <c r="T26" s="8" t="s">
        <v>330</v>
      </c>
      <c r="U26" s="8" t="s">
        <v>330</v>
      </c>
      <c r="V26" s="8" t="s">
        <v>330</v>
      </c>
      <c r="W26" s="8" t="s">
        <v>330</v>
      </c>
      <c r="X26" s="8" t="s">
        <v>330</v>
      </c>
      <c r="Y26" s="8" t="s">
        <v>330</v>
      </c>
      <c r="Z26" s="8" t="s">
        <v>330</v>
      </c>
      <c r="AA26" s="8" t="s">
        <v>330</v>
      </c>
    </row>
    <row r="27" spans="1:27" ht="12.75" customHeight="1">
      <c r="A27" s="15" t="s">
        <v>216</v>
      </c>
      <c r="B27" s="15" t="s">
        <v>245</v>
      </c>
      <c r="C27" s="2" t="s">
        <v>93</v>
      </c>
      <c r="D27" s="2" t="s">
        <v>92</v>
      </c>
      <c r="E27" s="16">
        <v>86</v>
      </c>
      <c r="F27" s="3">
        <v>4.5999999999999996</v>
      </c>
      <c r="G27" s="3">
        <v>257</v>
      </c>
      <c r="H27" s="8" t="s">
        <v>330</v>
      </c>
      <c r="I27" s="8" t="s">
        <v>330</v>
      </c>
      <c r="J27" s="8" t="s">
        <v>330</v>
      </c>
      <c r="K27" s="8" t="s">
        <v>330</v>
      </c>
      <c r="L27" s="8" t="s">
        <v>330</v>
      </c>
      <c r="M27" s="6">
        <v>5</v>
      </c>
      <c r="N27" s="1" t="s">
        <v>330</v>
      </c>
      <c r="O27" s="1" t="s">
        <v>330</v>
      </c>
      <c r="P27" s="1" t="s">
        <v>330</v>
      </c>
      <c r="Q27" s="1" t="s">
        <v>330</v>
      </c>
      <c r="R27" s="1" t="s">
        <v>330</v>
      </c>
      <c r="S27" s="1" t="s">
        <v>330</v>
      </c>
      <c r="T27" s="8" t="s">
        <v>330</v>
      </c>
      <c r="U27" s="8" t="s">
        <v>330</v>
      </c>
      <c r="V27" s="8" t="s">
        <v>330</v>
      </c>
      <c r="W27" s="8" t="s">
        <v>330</v>
      </c>
      <c r="X27" s="8" t="s">
        <v>330</v>
      </c>
      <c r="Y27" s="8" t="s">
        <v>330</v>
      </c>
      <c r="Z27" s="8" t="s">
        <v>330</v>
      </c>
      <c r="AA27" s="8" t="s">
        <v>330</v>
      </c>
    </row>
    <row r="28" spans="1:27" ht="12.75" customHeight="1">
      <c r="A28" s="15" t="s">
        <v>216</v>
      </c>
      <c r="B28" s="15" t="s">
        <v>246</v>
      </c>
      <c r="C28" s="2" t="s">
        <v>71</v>
      </c>
      <c r="D28" s="2" t="s">
        <v>70</v>
      </c>
      <c r="E28" s="16">
        <v>90</v>
      </c>
      <c r="F28" s="3">
        <v>6.3</v>
      </c>
      <c r="G28" s="3">
        <v>229</v>
      </c>
      <c r="H28" s="3">
        <v>110</v>
      </c>
      <c r="I28" s="3">
        <v>104</v>
      </c>
      <c r="J28" s="3">
        <v>8.3000000000000007</v>
      </c>
      <c r="K28" s="4">
        <v>0.26</v>
      </c>
      <c r="L28" s="5">
        <v>1.7100000000000001E-2</v>
      </c>
      <c r="M28" s="6">
        <v>4.4000000000000004</v>
      </c>
      <c r="N28" s="3">
        <v>243</v>
      </c>
      <c r="O28" s="3">
        <v>104</v>
      </c>
      <c r="P28" s="3">
        <v>100</v>
      </c>
      <c r="Q28" s="3">
        <v>7.9</v>
      </c>
      <c r="R28" s="4">
        <v>0.25</v>
      </c>
      <c r="S28" s="5">
        <v>8.5000000000000006E-3</v>
      </c>
      <c r="T28" s="8" t="s">
        <v>330</v>
      </c>
      <c r="U28" s="8" t="s">
        <v>330</v>
      </c>
      <c r="V28" s="8" t="s">
        <v>330</v>
      </c>
      <c r="W28" s="8" t="s">
        <v>330</v>
      </c>
      <c r="X28" s="8" t="s">
        <v>330</v>
      </c>
      <c r="Y28" s="8" t="s">
        <v>330</v>
      </c>
      <c r="Z28" s="8" t="s">
        <v>330</v>
      </c>
      <c r="AA28" s="8" t="s">
        <v>330</v>
      </c>
    </row>
    <row r="29" spans="1:27" ht="12.75" customHeight="1">
      <c r="A29" s="15" t="s">
        <v>216</v>
      </c>
      <c r="B29" s="15" t="s">
        <v>247</v>
      </c>
      <c r="C29" s="2" t="s">
        <v>81</v>
      </c>
      <c r="D29" s="2" t="s">
        <v>80</v>
      </c>
      <c r="E29" s="16">
        <v>92</v>
      </c>
      <c r="F29" s="3">
        <v>5.9</v>
      </c>
      <c r="G29" s="3">
        <v>248</v>
      </c>
      <c r="H29" s="3">
        <v>108</v>
      </c>
      <c r="I29" s="3">
        <v>104</v>
      </c>
      <c r="J29" s="3">
        <v>8.1999999999999993</v>
      </c>
      <c r="K29" s="4">
        <v>0.52</v>
      </c>
      <c r="L29" s="5">
        <v>2.8400000000000002E-2</v>
      </c>
      <c r="M29" s="6">
        <v>5.6</v>
      </c>
      <c r="N29" s="3">
        <v>243</v>
      </c>
      <c r="O29" s="3">
        <v>108</v>
      </c>
      <c r="P29" s="3">
        <v>100</v>
      </c>
      <c r="Q29" s="3">
        <v>7.9</v>
      </c>
      <c r="R29" s="4">
        <v>0.25</v>
      </c>
      <c r="S29" s="5">
        <v>8.8000000000000005E-3</v>
      </c>
      <c r="T29" s="8" t="s">
        <v>330</v>
      </c>
      <c r="U29" s="8" t="s">
        <v>330</v>
      </c>
      <c r="V29" s="8" t="s">
        <v>330</v>
      </c>
      <c r="W29" s="8" t="s">
        <v>330</v>
      </c>
      <c r="X29" s="8" t="s">
        <v>330</v>
      </c>
      <c r="Y29" s="8" t="s">
        <v>330</v>
      </c>
      <c r="Z29" s="8" t="s">
        <v>330</v>
      </c>
      <c r="AA29" s="8" t="s">
        <v>330</v>
      </c>
    </row>
    <row r="30" spans="1:27" ht="12.75" customHeight="1">
      <c r="A30" s="15" t="s">
        <v>219</v>
      </c>
      <c r="B30" s="15" t="s">
        <v>248</v>
      </c>
      <c r="C30" s="2" t="s">
        <v>162</v>
      </c>
      <c r="D30" s="2" t="s">
        <v>161</v>
      </c>
      <c r="E30" s="16">
        <v>47</v>
      </c>
      <c r="F30" s="3">
        <v>6.6</v>
      </c>
      <c r="G30" s="3">
        <v>192</v>
      </c>
      <c r="H30" s="3">
        <v>108</v>
      </c>
      <c r="I30" s="3">
        <v>96</v>
      </c>
      <c r="J30" s="3">
        <v>8.3000000000000007</v>
      </c>
      <c r="K30" s="4">
        <v>0.1</v>
      </c>
      <c r="L30" s="5">
        <v>7.0000000000000001E-3</v>
      </c>
      <c r="M30" s="6">
        <v>6.4</v>
      </c>
      <c r="N30" s="3">
        <v>266</v>
      </c>
      <c r="O30" s="3">
        <v>108</v>
      </c>
      <c r="P30" s="3">
        <v>97</v>
      </c>
      <c r="Q30" s="3">
        <v>8.3000000000000007</v>
      </c>
      <c r="R30" s="4">
        <v>0.19</v>
      </c>
      <c r="S30" s="5">
        <v>2.3699999999999999E-2</v>
      </c>
      <c r="T30" s="8" t="s">
        <v>330</v>
      </c>
      <c r="U30" s="8" t="s">
        <v>330</v>
      </c>
      <c r="V30" s="8" t="s">
        <v>330</v>
      </c>
      <c r="W30" s="8" t="s">
        <v>330</v>
      </c>
      <c r="X30" s="8" t="s">
        <v>330</v>
      </c>
      <c r="Y30" s="8" t="s">
        <v>330</v>
      </c>
      <c r="Z30" s="8" t="s">
        <v>330</v>
      </c>
      <c r="AA30" s="8" t="s">
        <v>330</v>
      </c>
    </row>
    <row r="31" spans="1:27" ht="12.75" customHeight="1">
      <c r="A31" s="15" t="s">
        <v>219</v>
      </c>
      <c r="B31" s="15" t="s">
        <v>249</v>
      </c>
      <c r="C31" s="2" t="s">
        <v>164</v>
      </c>
      <c r="D31" s="2" t="s">
        <v>163</v>
      </c>
      <c r="E31" s="16">
        <v>36</v>
      </c>
      <c r="F31" s="6">
        <v>7</v>
      </c>
      <c r="G31" s="3">
        <v>219</v>
      </c>
      <c r="H31" s="3">
        <v>105</v>
      </c>
      <c r="I31" s="3">
        <v>96</v>
      </c>
      <c r="J31" s="3">
        <v>8.4</v>
      </c>
      <c r="K31" s="4">
        <v>0.32</v>
      </c>
      <c r="L31" s="5">
        <v>2.8400000000000002E-2</v>
      </c>
      <c r="M31" s="6">
        <v>6.2</v>
      </c>
      <c r="N31" s="3">
        <v>271</v>
      </c>
      <c r="O31" s="3">
        <v>108</v>
      </c>
      <c r="P31" s="3">
        <v>100</v>
      </c>
      <c r="Q31" s="3">
        <v>8.3000000000000007</v>
      </c>
      <c r="R31" s="4">
        <v>0.2</v>
      </c>
      <c r="S31" s="5">
        <v>1.89E-2</v>
      </c>
      <c r="T31" s="8" t="s">
        <v>330</v>
      </c>
      <c r="U31" s="8" t="s">
        <v>330</v>
      </c>
      <c r="V31" s="8" t="s">
        <v>330</v>
      </c>
      <c r="W31" s="8" t="s">
        <v>330</v>
      </c>
      <c r="X31" s="8" t="s">
        <v>330</v>
      </c>
      <c r="Y31" s="8" t="s">
        <v>330</v>
      </c>
      <c r="Z31" s="8" t="s">
        <v>330</v>
      </c>
      <c r="AA31" s="8" t="s">
        <v>330</v>
      </c>
    </row>
    <row r="32" spans="1:27" ht="12.75" customHeight="1">
      <c r="A32" s="15" t="s">
        <v>219</v>
      </c>
      <c r="B32" s="15" t="s">
        <v>250</v>
      </c>
      <c r="C32" s="2" t="s">
        <v>166</v>
      </c>
      <c r="D32" s="2" t="s">
        <v>165</v>
      </c>
      <c r="E32" s="16">
        <v>44</v>
      </c>
      <c r="F32" s="3">
        <v>7.4</v>
      </c>
      <c r="G32" s="3">
        <v>217</v>
      </c>
      <c r="H32" s="3">
        <v>106</v>
      </c>
      <c r="I32" s="3">
        <v>94</v>
      </c>
      <c r="J32" s="3">
        <v>8.3000000000000007</v>
      </c>
      <c r="K32" s="4">
        <v>0.12</v>
      </c>
      <c r="L32" s="5">
        <v>7.7000000000000002E-3</v>
      </c>
      <c r="M32" s="6">
        <v>6.9</v>
      </c>
      <c r="N32" s="3">
        <v>247</v>
      </c>
      <c r="O32" s="3">
        <v>110</v>
      </c>
      <c r="P32" s="3">
        <v>97</v>
      </c>
      <c r="Q32" s="3">
        <v>8.4</v>
      </c>
      <c r="R32" s="4">
        <v>0.11</v>
      </c>
      <c r="S32" s="5">
        <v>1.2800000000000001E-2</v>
      </c>
      <c r="T32" s="8" t="s">
        <v>330</v>
      </c>
      <c r="U32" s="8" t="s">
        <v>330</v>
      </c>
      <c r="V32" s="8" t="s">
        <v>330</v>
      </c>
      <c r="W32" s="8" t="s">
        <v>330</v>
      </c>
      <c r="X32" s="8" t="s">
        <v>330</v>
      </c>
      <c r="Y32" s="8" t="s">
        <v>330</v>
      </c>
      <c r="Z32" s="8" t="s">
        <v>330</v>
      </c>
      <c r="AA32" s="8" t="s">
        <v>330</v>
      </c>
    </row>
    <row r="33" spans="1:27" ht="12.75" customHeight="1">
      <c r="A33" s="15" t="s">
        <v>219</v>
      </c>
      <c r="B33" s="15" t="s">
        <v>251</v>
      </c>
      <c r="C33" s="2" t="s">
        <v>168</v>
      </c>
      <c r="D33" s="2" t="s">
        <v>167</v>
      </c>
      <c r="E33" s="16">
        <v>39</v>
      </c>
      <c r="F33" s="3">
        <v>7.4</v>
      </c>
      <c r="G33" s="3">
        <v>218</v>
      </c>
      <c r="H33" s="3">
        <v>108</v>
      </c>
      <c r="I33" s="3">
        <v>97</v>
      </c>
      <c r="J33" s="3">
        <v>8.4</v>
      </c>
      <c r="K33" s="4">
        <v>0.11</v>
      </c>
      <c r="L33" s="5">
        <v>1.03E-2</v>
      </c>
      <c r="M33" s="6">
        <v>6.9</v>
      </c>
      <c r="N33" s="3">
        <v>261</v>
      </c>
      <c r="O33" s="3">
        <v>108</v>
      </c>
      <c r="P33" s="3">
        <v>100</v>
      </c>
      <c r="Q33" s="3">
        <v>8.4</v>
      </c>
      <c r="R33" s="4">
        <v>0.1</v>
      </c>
      <c r="S33" s="5">
        <v>1.24E-2</v>
      </c>
      <c r="T33" s="8" t="s">
        <v>330</v>
      </c>
      <c r="U33" s="8" t="s">
        <v>330</v>
      </c>
      <c r="V33" s="8" t="s">
        <v>330</v>
      </c>
      <c r="W33" s="8" t="s">
        <v>330</v>
      </c>
      <c r="X33" s="8" t="s">
        <v>330</v>
      </c>
      <c r="Y33" s="8" t="s">
        <v>330</v>
      </c>
      <c r="Z33" s="8" t="s">
        <v>330</v>
      </c>
      <c r="AA33" s="8" t="s">
        <v>330</v>
      </c>
    </row>
    <row r="34" spans="1:27" ht="12.75" customHeight="1">
      <c r="A34" s="15" t="s">
        <v>219</v>
      </c>
      <c r="B34" s="15" t="s">
        <v>252</v>
      </c>
      <c r="C34" s="2" t="s">
        <v>170</v>
      </c>
      <c r="D34" s="2" t="s">
        <v>169</v>
      </c>
      <c r="E34" s="16">
        <v>40</v>
      </c>
      <c r="F34" s="3">
        <v>7.4</v>
      </c>
      <c r="G34" s="3">
        <v>218</v>
      </c>
      <c r="H34" s="3">
        <v>106</v>
      </c>
      <c r="I34" s="3">
        <v>100</v>
      </c>
      <c r="J34" s="3">
        <v>8.4</v>
      </c>
      <c r="K34" s="4">
        <v>0.11</v>
      </c>
      <c r="L34" s="5">
        <v>9.9000000000000008E-3</v>
      </c>
      <c r="M34" s="6">
        <v>6.5</v>
      </c>
      <c r="N34" s="3">
        <v>266</v>
      </c>
      <c r="O34" s="3">
        <v>107</v>
      </c>
      <c r="P34" s="3">
        <v>106</v>
      </c>
      <c r="Q34" s="3">
        <v>8.4</v>
      </c>
      <c r="R34" s="4">
        <v>0.08</v>
      </c>
      <c r="S34" s="5">
        <v>8.9999999999999993E-3</v>
      </c>
      <c r="T34" s="8" t="s">
        <v>330</v>
      </c>
      <c r="U34" s="8" t="s">
        <v>330</v>
      </c>
      <c r="V34" s="8" t="s">
        <v>330</v>
      </c>
      <c r="W34" s="8" t="s">
        <v>330</v>
      </c>
      <c r="X34" s="8" t="s">
        <v>330</v>
      </c>
      <c r="Y34" s="8" t="s">
        <v>330</v>
      </c>
      <c r="Z34" s="8" t="s">
        <v>330</v>
      </c>
      <c r="AA34" s="8" t="s">
        <v>330</v>
      </c>
    </row>
    <row r="35" spans="1:27" ht="12.75" customHeight="1">
      <c r="A35" s="15" t="s">
        <v>219</v>
      </c>
      <c r="B35" s="15" t="s">
        <v>253</v>
      </c>
      <c r="C35" s="2" t="s">
        <v>172</v>
      </c>
      <c r="D35" s="2" t="s">
        <v>171</v>
      </c>
      <c r="E35" s="16">
        <v>37</v>
      </c>
      <c r="F35" s="3">
        <v>7.2</v>
      </c>
      <c r="G35" s="3">
        <v>229</v>
      </c>
      <c r="H35" s="3">
        <v>110</v>
      </c>
      <c r="I35" s="3">
        <v>105</v>
      </c>
      <c r="J35" s="3">
        <v>8.4</v>
      </c>
      <c r="K35" s="4">
        <v>0.14000000000000001</v>
      </c>
      <c r="L35" s="5">
        <v>1.0699999999999999E-2</v>
      </c>
      <c r="M35" s="6">
        <v>6.4</v>
      </c>
      <c r="N35" s="3">
        <v>268</v>
      </c>
      <c r="O35" s="3">
        <v>109</v>
      </c>
      <c r="P35" s="3">
        <v>101</v>
      </c>
      <c r="Q35" s="3">
        <v>8.4</v>
      </c>
      <c r="R35" s="4">
        <v>0.08</v>
      </c>
      <c r="S35" s="5">
        <v>8.0999999999999996E-3</v>
      </c>
      <c r="T35" s="8" t="s">
        <v>330</v>
      </c>
      <c r="U35" s="8" t="s">
        <v>330</v>
      </c>
      <c r="V35" s="8" t="s">
        <v>330</v>
      </c>
      <c r="W35" s="8" t="s">
        <v>330</v>
      </c>
      <c r="X35" s="8" t="s">
        <v>330</v>
      </c>
      <c r="Y35" s="8" t="s">
        <v>330</v>
      </c>
      <c r="Z35" s="8" t="s">
        <v>330</v>
      </c>
      <c r="AA35" s="8" t="s">
        <v>330</v>
      </c>
    </row>
    <row r="36" spans="1:27" ht="12.75" customHeight="1">
      <c r="A36" s="15" t="s">
        <v>219</v>
      </c>
      <c r="B36" s="15" t="s">
        <v>254</v>
      </c>
      <c r="C36" s="2" t="s">
        <v>174</v>
      </c>
      <c r="D36" s="2" t="s">
        <v>173</v>
      </c>
      <c r="E36" s="16">
        <v>42</v>
      </c>
      <c r="F36" s="3">
        <v>7.2</v>
      </c>
      <c r="G36" s="3">
        <v>217</v>
      </c>
      <c r="H36" s="3">
        <v>107</v>
      </c>
      <c r="I36" s="3">
        <v>100</v>
      </c>
      <c r="J36" s="3">
        <v>8.4</v>
      </c>
      <c r="K36" s="4">
        <v>0.1</v>
      </c>
      <c r="L36" s="5">
        <v>8.2000000000000007E-3</v>
      </c>
      <c r="M36" s="6">
        <v>6.9</v>
      </c>
      <c r="N36" s="3">
        <v>264</v>
      </c>
      <c r="O36" s="3">
        <v>108</v>
      </c>
      <c r="P36" s="3">
        <v>103</v>
      </c>
      <c r="Q36" s="3">
        <v>8.9</v>
      </c>
      <c r="R36" s="4">
        <v>0.8</v>
      </c>
      <c r="S36" s="5">
        <v>2.0799999999999999E-2</v>
      </c>
      <c r="T36" s="8" t="s">
        <v>330</v>
      </c>
      <c r="U36" s="8" t="s">
        <v>330</v>
      </c>
      <c r="V36" s="8" t="s">
        <v>330</v>
      </c>
      <c r="W36" s="8" t="s">
        <v>330</v>
      </c>
      <c r="X36" s="8" t="s">
        <v>330</v>
      </c>
      <c r="Y36" s="8" t="s">
        <v>330</v>
      </c>
      <c r="Z36" s="8" t="s">
        <v>330</v>
      </c>
      <c r="AA36" s="8" t="s">
        <v>330</v>
      </c>
    </row>
    <row r="37" spans="1:27" ht="12.75" customHeight="1">
      <c r="A37" s="15" t="s">
        <v>219</v>
      </c>
      <c r="B37" s="15" t="s">
        <v>255</v>
      </c>
      <c r="C37" s="2" t="s">
        <v>176</v>
      </c>
      <c r="D37" s="2" t="s">
        <v>175</v>
      </c>
      <c r="E37" s="16">
        <v>41</v>
      </c>
      <c r="F37" s="3">
        <v>7.3</v>
      </c>
      <c r="G37" s="3">
        <v>220</v>
      </c>
      <c r="H37" s="3">
        <v>108</v>
      </c>
      <c r="I37" s="3">
        <v>96</v>
      </c>
      <c r="J37" s="3">
        <v>8.3000000000000007</v>
      </c>
      <c r="K37" s="4">
        <v>0.1</v>
      </c>
      <c r="L37" s="5">
        <v>7.7999999999999996E-3</v>
      </c>
      <c r="M37" s="6">
        <v>6.5</v>
      </c>
      <c r="N37" s="3">
        <v>264</v>
      </c>
      <c r="O37" s="3">
        <v>110</v>
      </c>
      <c r="P37" s="3">
        <v>100</v>
      </c>
      <c r="Q37" s="3">
        <v>8.4</v>
      </c>
      <c r="R37" s="4">
        <v>0.14000000000000001</v>
      </c>
      <c r="S37" s="5">
        <v>1.4800000000000001E-2</v>
      </c>
      <c r="T37" s="8" t="s">
        <v>330</v>
      </c>
      <c r="U37" s="8" t="s">
        <v>330</v>
      </c>
      <c r="V37" s="8" t="s">
        <v>330</v>
      </c>
      <c r="W37" s="8" t="s">
        <v>330</v>
      </c>
      <c r="X37" s="8" t="s">
        <v>330</v>
      </c>
      <c r="Y37" s="8" t="s">
        <v>330</v>
      </c>
      <c r="Z37" s="8" t="s">
        <v>330</v>
      </c>
      <c r="AA37" s="8" t="s">
        <v>330</v>
      </c>
    </row>
    <row r="38" spans="1:27" ht="12.75" customHeight="1">
      <c r="A38" s="15" t="s">
        <v>219</v>
      </c>
      <c r="B38" s="15" t="s">
        <v>256</v>
      </c>
      <c r="C38" s="2" t="s">
        <v>178</v>
      </c>
      <c r="D38" s="2" t="s">
        <v>177</v>
      </c>
      <c r="E38" s="16">
        <v>43</v>
      </c>
      <c r="F38" s="3">
        <v>7.3</v>
      </c>
      <c r="G38" s="3">
        <v>218</v>
      </c>
      <c r="H38" s="3">
        <v>108</v>
      </c>
      <c r="I38" s="3">
        <v>99</v>
      </c>
      <c r="J38" s="3">
        <v>8.4</v>
      </c>
      <c r="K38" s="4">
        <v>0.1</v>
      </c>
      <c r="L38" s="5">
        <v>7.4999999999999997E-3</v>
      </c>
      <c r="M38" s="6">
        <v>7.1</v>
      </c>
      <c r="N38" s="3">
        <v>263</v>
      </c>
      <c r="O38" s="3">
        <v>108</v>
      </c>
      <c r="P38" s="3">
        <v>102</v>
      </c>
      <c r="Q38" s="3">
        <v>8.3000000000000007</v>
      </c>
      <c r="R38" s="4">
        <v>1.42</v>
      </c>
      <c r="S38" s="5">
        <v>1.9599999999999999E-2</v>
      </c>
      <c r="T38" s="8" t="s">
        <v>330</v>
      </c>
      <c r="U38" s="8" t="s">
        <v>330</v>
      </c>
      <c r="V38" s="8" t="s">
        <v>330</v>
      </c>
      <c r="W38" s="8" t="s">
        <v>330</v>
      </c>
      <c r="X38" s="8" t="s">
        <v>330</v>
      </c>
      <c r="Y38" s="8" t="s">
        <v>330</v>
      </c>
      <c r="Z38" s="8" t="s">
        <v>330</v>
      </c>
      <c r="AA38" s="8" t="s">
        <v>330</v>
      </c>
    </row>
    <row r="39" spans="1:27" ht="12.75" customHeight="1">
      <c r="A39" s="15" t="s">
        <v>219</v>
      </c>
      <c r="B39" s="15" t="s">
        <v>257</v>
      </c>
      <c r="C39" s="2" t="s">
        <v>180</v>
      </c>
      <c r="D39" s="2" t="s">
        <v>179</v>
      </c>
      <c r="E39" s="16">
        <v>38</v>
      </c>
      <c r="F39" s="3">
        <v>7.4</v>
      </c>
      <c r="G39" s="3">
        <v>225</v>
      </c>
      <c r="H39" s="3">
        <v>106</v>
      </c>
      <c r="I39" s="3">
        <v>98</v>
      </c>
      <c r="J39" s="3">
        <v>8.4</v>
      </c>
      <c r="K39" s="4">
        <v>0.12</v>
      </c>
      <c r="L39" s="5">
        <v>1.11E-2</v>
      </c>
      <c r="M39" s="6">
        <v>7.2</v>
      </c>
      <c r="N39" s="3">
        <v>268</v>
      </c>
      <c r="O39" s="3">
        <v>110</v>
      </c>
      <c r="P39" s="3">
        <v>103</v>
      </c>
      <c r="Q39" s="3">
        <v>8.3000000000000007</v>
      </c>
      <c r="R39" s="4">
        <v>0.53</v>
      </c>
      <c r="S39" s="5">
        <v>5.8999999999999997E-2</v>
      </c>
      <c r="T39" s="8" t="s">
        <v>330</v>
      </c>
      <c r="U39" s="8" t="s">
        <v>330</v>
      </c>
      <c r="V39" s="8" t="s">
        <v>330</v>
      </c>
      <c r="W39" s="8" t="s">
        <v>330</v>
      </c>
      <c r="X39" s="8" t="s">
        <v>330</v>
      </c>
      <c r="Y39" s="8" t="s">
        <v>330</v>
      </c>
      <c r="Z39" s="8" t="s">
        <v>330</v>
      </c>
      <c r="AA39" s="8" t="s">
        <v>330</v>
      </c>
    </row>
    <row r="40" spans="1:27" ht="12.75" customHeight="1">
      <c r="A40" s="15" t="s">
        <v>219</v>
      </c>
      <c r="B40" s="15" t="s">
        <v>258</v>
      </c>
      <c r="C40" s="2" t="s">
        <v>182</v>
      </c>
      <c r="D40" s="2" t="s">
        <v>181</v>
      </c>
      <c r="E40" s="16">
        <v>46</v>
      </c>
      <c r="F40" s="6">
        <v>7</v>
      </c>
      <c r="G40" s="3">
        <v>189</v>
      </c>
      <c r="H40" s="3">
        <v>109</v>
      </c>
      <c r="I40" s="3">
        <v>96</v>
      </c>
      <c r="J40" s="3">
        <v>8.4</v>
      </c>
      <c r="K40" s="4">
        <v>0.12</v>
      </c>
      <c r="L40" s="5">
        <v>1.09E-2</v>
      </c>
      <c r="M40" s="6">
        <v>7.1</v>
      </c>
      <c r="N40" s="3">
        <v>263</v>
      </c>
      <c r="O40" s="3">
        <v>109</v>
      </c>
      <c r="P40" s="3">
        <v>97</v>
      </c>
      <c r="Q40" s="3">
        <v>8.4</v>
      </c>
      <c r="R40" s="4">
        <v>0.12</v>
      </c>
      <c r="S40" s="5">
        <v>1.6199999999999999E-2</v>
      </c>
      <c r="T40" s="8" t="s">
        <v>330</v>
      </c>
      <c r="U40" s="8" t="s">
        <v>330</v>
      </c>
      <c r="V40" s="8" t="s">
        <v>330</v>
      </c>
      <c r="W40" s="8" t="s">
        <v>330</v>
      </c>
      <c r="X40" s="8" t="s">
        <v>330</v>
      </c>
      <c r="Y40" s="8" t="s">
        <v>330</v>
      </c>
      <c r="Z40" s="8" t="s">
        <v>330</v>
      </c>
      <c r="AA40" s="8" t="s">
        <v>330</v>
      </c>
    </row>
    <row r="41" spans="1:27" ht="12.75" customHeight="1">
      <c r="A41" s="15" t="s">
        <v>219</v>
      </c>
      <c r="B41" s="15" t="s">
        <v>259</v>
      </c>
      <c r="C41" s="2" t="s">
        <v>184</v>
      </c>
      <c r="D41" s="2" t="s">
        <v>183</v>
      </c>
      <c r="E41" s="16">
        <v>48</v>
      </c>
      <c r="F41" s="3">
        <v>7.3</v>
      </c>
      <c r="G41" s="3">
        <v>226</v>
      </c>
      <c r="H41" s="3">
        <v>107</v>
      </c>
      <c r="I41" s="3">
        <v>95</v>
      </c>
      <c r="J41" s="3">
        <v>8.4</v>
      </c>
      <c r="K41" s="4">
        <v>0.11</v>
      </c>
      <c r="L41" s="5">
        <v>7.7000000000000002E-3</v>
      </c>
      <c r="M41" s="6">
        <v>7.2</v>
      </c>
      <c r="N41" s="3">
        <v>261</v>
      </c>
      <c r="O41" s="3">
        <v>108</v>
      </c>
      <c r="P41" s="3">
        <v>101</v>
      </c>
      <c r="Q41" s="3">
        <v>8.3000000000000007</v>
      </c>
      <c r="R41" s="4">
        <v>0.24</v>
      </c>
      <c r="S41" s="5">
        <v>2.8000000000000001E-2</v>
      </c>
      <c r="T41" s="8" t="s">
        <v>330</v>
      </c>
      <c r="U41" s="8" t="s">
        <v>330</v>
      </c>
      <c r="V41" s="8" t="s">
        <v>330</v>
      </c>
      <c r="W41" s="8" t="s">
        <v>330</v>
      </c>
      <c r="X41" s="8" t="s">
        <v>330</v>
      </c>
      <c r="Y41" s="8" t="s">
        <v>330</v>
      </c>
      <c r="Z41" s="8" t="s">
        <v>330</v>
      </c>
      <c r="AA41" s="8" t="s">
        <v>330</v>
      </c>
    </row>
    <row r="42" spans="1:27" ht="12.75" customHeight="1">
      <c r="A42" s="15" t="s">
        <v>219</v>
      </c>
      <c r="B42" s="15" t="s">
        <v>260</v>
      </c>
      <c r="C42" s="2" t="s">
        <v>186</v>
      </c>
      <c r="D42" s="2" t="s">
        <v>185</v>
      </c>
      <c r="E42" s="16">
        <v>45</v>
      </c>
      <c r="F42" s="3">
        <v>7.4</v>
      </c>
      <c r="G42" s="3">
        <v>217</v>
      </c>
      <c r="H42" s="3">
        <v>109</v>
      </c>
      <c r="I42" s="3">
        <v>97</v>
      </c>
      <c r="J42" s="3">
        <v>8.3000000000000007</v>
      </c>
      <c r="K42" s="4">
        <v>0.1</v>
      </c>
      <c r="L42" s="5">
        <v>7.1999999999999998E-3</v>
      </c>
      <c r="M42" s="6">
        <v>7.2</v>
      </c>
      <c r="N42" s="3">
        <v>258</v>
      </c>
      <c r="O42" s="3">
        <v>108</v>
      </c>
      <c r="P42" s="3">
        <v>96</v>
      </c>
      <c r="Q42" s="3">
        <v>8.3000000000000007</v>
      </c>
      <c r="R42" s="4">
        <v>0.11</v>
      </c>
      <c r="S42" s="5">
        <v>1.34E-2</v>
      </c>
      <c r="T42" s="8" t="s">
        <v>330</v>
      </c>
      <c r="U42" s="8" t="s">
        <v>330</v>
      </c>
      <c r="V42" s="8" t="s">
        <v>330</v>
      </c>
      <c r="W42" s="8" t="s">
        <v>330</v>
      </c>
      <c r="X42" s="8" t="s">
        <v>330</v>
      </c>
      <c r="Y42" s="8" t="s">
        <v>330</v>
      </c>
      <c r="Z42" s="8" t="s">
        <v>330</v>
      </c>
      <c r="AA42" s="8" t="s">
        <v>330</v>
      </c>
    </row>
    <row r="43" spans="1:27" ht="12.75" customHeight="1">
      <c r="A43" s="15" t="s">
        <v>218</v>
      </c>
      <c r="B43" s="15" t="s">
        <v>261</v>
      </c>
      <c r="C43" s="2" t="s">
        <v>136</v>
      </c>
      <c r="D43" s="2" t="s">
        <v>135</v>
      </c>
      <c r="E43" s="16">
        <v>52</v>
      </c>
      <c r="F43" s="3">
        <v>5.3</v>
      </c>
      <c r="G43" s="3">
        <v>263</v>
      </c>
      <c r="H43" s="3">
        <v>112</v>
      </c>
      <c r="I43" s="3">
        <v>110</v>
      </c>
      <c r="J43" s="6">
        <v>8</v>
      </c>
      <c r="K43" s="3">
        <v>0.28000000000000003</v>
      </c>
      <c r="L43" s="5">
        <v>1.14E-2</v>
      </c>
      <c r="M43" s="6">
        <v>4.5999999999999996</v>
      </c>
      <c r="N43" s="3">
        <v>280</v>
      </c>
      <c r="O43" s="3">
        <v>117</v>
      </c>
      <c r="P43" s="3">
        <v>120</v>
      </c>
      <c r="Q43" s="3">
        <v>8.1</v>
      </c>
      <c r="R43" s="4">
        <v>0.33</v>
      </c>
      <c r="S43" s="5">
        <v>1.4800000000000001E-2</v>
      </c>
      <c r="T43" s="8" t="s">
        <v>330</v>
      </c>
      <c r="U43" s="8" t="s">
        <v>330</v>
      </c>
      <c r="V43" s="8" t="s">
        <v>330</v>
      </c>
      <c r="W43" s="8" t="s">
        <v>330</v>
      </c>
      <c r="X43" s="8" t="s">
        <v>330</v>
      </c>
      <c r="Y43" s="8" t="s">
        <v>330</v>
      </c>
      <c r="Z43" s="8" t="s">
        <v>330</v>
      </c>
      <c r="AA43" s="8" t="s">
        <v>330</v>
      </c>
    </row>
    <row r="44" spans="1:27" ht="12.75" customHeight="1">
      <c r="A44" s="15" t="s">
        <v>218</v>
      </c>
      <c r="B44" s="15" t="s">
        <v>262</v>
      </c>
      <c r="C44" s="2" t="s">
        <v>138</v>
      </c>
      <c r="D44" s="2" t="s">
        <v>137</v>
      </c>
      <c r="E44" s="16">
        <v>49</v>
      </c>
      <c r="F44" s="3">
        <v>3.6</v>
      </c>
      <c r="G44" s="3">
        <v>296</v>
      </c>
      <c r="H44" s="3">
        <v>120</v>
      </c>
      <c r="I44" s="3">
        <v>116</v>
      </c>
      <c r="J44" s="3">
        <v>8.1999999999999993</v>
      </c>
      <c r="K44" s="3">
        <v>0.18</v>
      </c>
      <c r="L44" s="5">
        <v>1.0200000000000001E-2</v>
      </c>
      <c r="M44" s="6">
        <v>4.4000000000000004</v>
      </c>
      <c r="N44" s="3">
        <v>321</v>
      </c>
      <c r="O44" s="3">
        <v>138</v>
      </c>
      <c r="P44" s="3">
        <v>144</v>
      </c>
      <c r="Q44" s="6">
        <v>8</v>
      </c>
      <c r="R44" s="4">
        <v>0.96</v>
      </c>
      <c r="S44" s="5">
        <v>3.9800000000000002E-2</v>
      </c>
      <c r="T44" s="8" t="s">
        <v>330</v>
      </c>
      <c r="U44" s="8" t="s">
        <v>330</v>
      </c>
      <c r="V44" s="8" t="s">
        <v>330</v>
      </c>
      <c r="W44" s="8" t="s">
        <v>330</v>
      </c>
      <c r="X44" s="8" t="s">
        <v>330</v>
      </c>
      <c r="Y44" s="8" t="s">
        <v>330</v>
      </c>
      <c r="Z44" s="8" t="s">
        <v>330</v>
      </c>
      <c r="AA44" s="8" t="s">
        <v>330</v>
      </c>
    </row>
    <row r="45" spans="1:27" ht="12.75" customHeight="1">
      <c r="A45" s="15" t="s">
        <v>218</v>
      </c>
      <c r="B45" s="15" t="s">
        <v>263</v>
      </c>
      <c r="C45" s="2" t="s">
        <v>140</v>
      </c>
      <c r="D45" s="2" t="s">
        <v>139</v>
      </c>
      <c r="E45" s="16">
        <v>95</v>
      </c>
      <c r="F45" s="3">
        <v>4.3</v>
      </c>
      <c r="G45" s="3">
        <v>268</v>
      </c>
      <c r="H45" s="8" t="s">
        <v>330</v>
      </c>
      <c r="I45" s="8" t="s">
        <v>330</v>
      </c>
      <c r="J45" s="8" t="s">
        <v>330</v>
      </c>
      <c r="K45" s="8" t="s">
        <v>330</v>
      </c>
      <c r="L45" s="8" t="s">
        <v>330</v>
      </c>
      <c r="M45" s="6">
        <v>7.6</v>
      </c>
      <c r="N45" s="1" t="s">
        <v>330</v>
      </c>
      <c r="O45" s="1" t="s">
        <v>330</v>
      </c>
      <c r="P45" s="1" t="s">
        <v>330</v>
      </c>
      <c r="Q45" s="1" t="s">
        <v>330</v>
      </c>
      <c r="R45" s="1" t="s">
        <v>330</v>
      </c>
      <c r="S45" s="1" t="s">
        <v>330</v>
      </c>
      <c r="T45" s="8" t="s">
        <v>330</v>
      </c>
      <c r="U45" s="8" t="s">
        <v>330</v>
      </c>
      <c r="V45" s="8" t="s">
        <v>330</v>
      </c>
      <c r="W45" s="8" t="s">
        <v>330</v>
      </c>
      <c r="X45" s="8" t="s">
        <v>330</v>
      </c>
      <c r="Y45" s="8" t="s">
        <v>330</v>
      </c>
      <c r="Z45" s="8" t="s">
        <v>330</v>
      </c>
      <c r="AA45" s="8" t="s">
        <v>330</v>
      </c>
    </row>
    <row r="46" spans="1:27" ht="12.75" customHeight="1">
      <c r="A46" s="15" t="s">
        <v>218</v>
      </c>
      <c r="B46" s="15" t="s">
        <v>264</v>
      </c>
      <c r="C46" s="2" t="s">
        <v>142</v>
      </c>
      <c r="D46" s="2" t="s">
        <v>141</v>
      </c>
      <c r="E46" s="16">
        <v>98</v>
      </c>
      <c r="F46" s="3">
        <v>4.9000000000000004</v>
      </c>
      <c r="G46" s="3">
        <v>279</v>
      </c>
      <c r="H46" s="3">
        <v>120</v>
      </c>
      <c r="I46" s="3">
        <v>104</v>
      </c>
      <c r="J46" s="3">
        <v>8</v>
      </c>
      <c r="K46" s="3">
        <v>0.18</v>
      </c>
      <c r="L46" s="5">
        <v>8.0000000000000002E-3</v>
      </c>
      <c r="M46" s="6">
        <v>6.4</v>
      </c>
      <c r="N46" s="3">
        <v>359</v>
      </c>
      <c r="O46" s="3">
        <v>140</v>
      </c>
      <c r="P46" s="3">
        <v>128</v>
      </c>
      <c r="Q46" s="3">
        <v>8.1</v>
      </c>
      <c r="R46" s="4">
        <v>0.25</v>
      </c>
      <c r="S46" s="5">
        <v>1.1900000000000001E-2</v>
      </c>
      <c r="T46" s="8" t="s">
        <v>330</v>
      </c>
      <c r="U46" s="8" t="s">
        <v>330</v>
      </c>
      <c r="V46" s="8" t="s">
        <v>330</v>
      </c>
      <c r="W46" s="8" t="s">
        <v>330</v>
      </c>
      <c r="X46" s="8" t="s">
        <v>330</v>
      </c>
      <c r="Y46" s="8" t="s">
        <v>330</v>
      </c>
      <c r="Z46" s="8" t="s">
        <v>330</v>
      </c>
      <c r="AA46" s="8" t="s">
        <v>330</v>
      </c>
    </row>
    <row r="47" spans="1:27" ht="12.75" customHeight="1">
      <c r="A47" s="15" t="s">
        <v>218</v>
      </c>
      <c r="B47" s="15" t="s">
        <v>265</v>
      </c>
      <c r="C47" s="2" t="s">
        <v>144</v>
      </c>
      <c r="D47" s="2" t="s">
        <v>143</v>
      </c>
      <c r="E47" s="16">
        <v>94</v>
      </c>
      <c r="F47" s="3">
        <v>6.5</v>
      </c>
      <c r="G47" s="3">
        <v>264</v>
      </c>
      <c r="H47" s="3">
        <v>117</v>
      </c>
      <c r="I47" s="3">
        <v>106</v>
      </c>
      <c r="J47" s="3">
        <v>8.1999999999999993</v>
      </c>
      <c r="K47" s="3">
        <v>0.22</v>
      </c>
      <c r="L47" s="5">
        <v>1.2E-2</v>
      </c>
      <c r="M47" s="6">
        <v>6.2</v>
      </c>
      <c r="N47" s="3">
        <v>283</v>
      </c>
      <c r="O47" s="3">
        <v>116</v>
      </c>
      <c r="P47" s="3">
        <v>100</v>
      </c>
      <c r="Q47" s="3">
        <v>8.1</v>
      </c>
      <c r="R47" s="4">
        <v>0.23</v>
      </c>
      <c r="S47" s="5">
        <v>1.2200000000000001E-2</v>
      </c>
      <c r="T47" s="8" t="s">
        <v>330</v>
      </c>
      <c r="U47" s="8" t="s">
        <v>330</v>
      </c>
      <c r="V47" s="8" t="s">
        <v>330</v>
      </c>
      <c r="W47" s="8" t="s">
        <v>330</v>
      </c>
      <c r="X47" s="8" t="s">
        <v>330</v>
      </c>
      <c r="Y47" s="8" t="s">
        <v>330</v>
      </c>
      <c r="Z47" s="8" t="s">
        <v>330</v>
      </c>
      <c r="AA47" s="8" t="s">
        <v>330</v>
      </c>
    </row>
    <row r="48" spans="1:27" ht="12.75" customHeight="1">
      <c r="A48" s="15" t="s">
        <v>218</v>
      </c>
      <c r="B48" s="15" t="s">
        <v>266</v>
      </c>
      <c r="C48" s="2" t="s">
        <v>146</v>
      </c>
      <c r="D48" s="2" t="s">
        <v>145</v>
      </c>
      <c r="E48" s="16">
        <v>99</v>
      </c>
      <c r="F48" s="3">
        <v>4.9000000000000004</v>
      </c>
      <c r="G48" s="3">
        <v>274</v>
      </c>
      <c r="H48" s="3">
        <v>116</v>
      </c>
      <c r="I48" s="3">
        <v>110</v>
      </c>
      <c r="J48" s="3">
        <v>7.9</v>
      </c>
      <c r="K48" s="3">
        <v>0.26</v>
      </c>
      <c r="L48" s="5">
        <v>7.9000000000000008E-3</v>
      </c>
      <c r="M48" s="6">
        <v>4.3</v>
      </c>
      <c r="N48" s="3">
        <v>397</v>
      </c>
      <c r="O48" s="3">
        <v>170</v>
      </c>
      <c r="P48" s="3">
        <v>106</v>
      </c>
      <c r="Q48" s="6">
        <v>8</v>
      </c>
      <c r="R48" s="4">
        <v>0.26</v>
      </c>
      <c r="S48" s="5">
        <v>1.01E-2</v>
      </c>
      <c r="T48" s="8" t="s">
        <v>330</v>
      </c>
      <c r="U48" s="8" t="s">
        <v>330</v>
      </c>
      <c r="V48" s="8" t="s">
        <v>330</v>
      </c>
      <c r="W48" s="8" t="s">
        <v>330</v>
      </c>
      <c r="X48" s="8" t="s">
        <v>330</v>
      </c>
      <c r="Y48" s="8" t="s">
        <v>330</v>
      </c>
      <c r="Z48" s="8" t="s">
        <v>330</v>
      </c>
      <c r="AA48" s="8" t="s">
        <v>330</v>
      </c>
    </row>
    <row r="49" spans="1:27" ht="12.75" customHeight="1">
      <c r="A49" s="15" t="s">
        <v>218</v>
      </c>
      <c r="B49" s="15" t="s">
        <v>267</v>
      </c>
      <c r="C49" s="2" t="s">
        <v>148</v>
      </c>
      <c r="D49" s="2" t="s">
        <v>147</v>
      </c>
      <c r="E49" s="16">
        <v>93</v>
      </c>
      <c r="F49" s="3">
        <v>4.8</v>
      </c>
      <c r="G49" s="3">
        <v>280</v>
      </c>
      <c r="H49" s="8" t="s">
        <v>330</v>
      </c>
      <c r="I49" s="8" t="s">
        <v>330</v>
      </c>
      <c r="J49" s="8" t="s">
        <v>330</v>
      </c>
      <c r="K49" s="8" t="s">
        <v>330</v>
      </c>
      <c r="L49" s="8" t="s">
        <v>330</v>
      </c>
      <c r="M49" s="6">
        <v>4.0999999999999996</v>
      </c>
      <c r="N49" s="1" t="s">
        <v>330</v>
      </c>
      <c r="O49" s="1" t="s">
        <v>330</v>
      </c>
      <c r="P49" s="1" t="s">
        <v>330</v>
      </c>
      <c r="Q49" s="1" t="s">
        <v>330</v>
      </c>
      <c r="R49" s="1" t="s">
        <v>330</v>
      </c>
      <c r="S49" s="1" t="s">
        <v>330</v>
      </c>
      <c r="T49" s="8" t="s">
        <v>330</v>
      </c>
      <c r="U49" s="8" t="s">
        <v>330</v>
      </c>
      <c r="V49" s="8" t="s">
        <v>330</v>
      </c>
      <c r="W49" s="8" t="s">
        <v>330</v>
      </c>
      <c r="X49" s="8" t="s">
        <v>330</v>
      </c>
      <c r="Y49" s="8" t="s">
        <v>330</v>
      </c>
      <c r="Z49" s="8" t="s">
        <v>330</v>
      </c>
      <c r="AA49" s="8" t="s">
        <v>330</v>
      </c>
    </row>
    <row r="50" spans="1:27" ht="12.75" customHeight="1">
      <c r="A50" s="15" t="s">
        <v>218</v>
      </c>
      <c r="B50" s="15" t="s">
        <v>268</v>
      </c>
      <c r="C50" s="2" t="s">
        <v>150</v>
      </c>
      <c r="D50" s="2" t="s">
        <v>149</v>
      </c>
      <c r="E50" s="16">
        <v>96</v>
      </c>
      <c r="F50" s="3">
        <v>5.5</v>
      </c>
      <c r="G50" s="3">
        <v>260</v>
      </c>
      <c r="H50" s="3">
        <v>116</v>
      </c>
      <c r="I50" s="3">
        <v>124</v>
      </c>
      <c r="J50" s="6">
        <v>8</v>
      </c>
      <c r="K50" s="3">
        <v>0.26</v>
      </c>
      <c r="L50" s="5">
        <v>8.3999999999999995E-3</v>
      </c>
      <c r="M50" s="6">
        <v>6</v>
      </c>
      <c r="N50" s="3">
        <v>275</v>
      </c>
      <c r="O50" s="3">
        <v>130</v>
      </c>
      <c r="P50" s="3">
        <v>112</v>
      </c>
      <c r="Q50" s="3">
        <v>8.1</v>
      </c>
      <c r="R50" s="4">
        <v>0.27</v>
      </c>
      <c r="S50" s="5">
        <v>1.3599999999999999E-2</v>
      </c>
      <c r="T50" s="8" t="s">
        <v>330</v>
      </c>
      <c r="U50" s="8" t="s">
        <v>330</v>
      </c>
      <c r="V50" s="8" t="s">
        <v>330</v>
      </c>
      <c r="W50" s="8" t="s">
        <v>330</v>
      </c>
      <c r="X50" s="8" t="s">
        <v>330</v>
      </c>
      <c r="Y50" s="8" t="s">
        <v>330</v>
      </c>
      <c r="Z50" s="8" t="s">
        <v>330</v>
      </c>
      <c r="AA50" s="8" t="s">
        <v>330</v>
      </c>
    </row>
    <row r="51" spans="1:27" ht="12.75" customHeight="1">
      <c r="A51" s="15" t="s">
        <v>218</v>
      </c>
      <c r="B51" s="15" t="s">
        <v>269</v>
      </c>
      <c r="C51" s="2" t="s">
        <v>152</v>
      </c>
      <c r="D51" s="2" t="s">
        <v>151</v>
      </c>
      <c r="E51" s="16">
        <v>51</v>
      </c>
      <c r="F51" s="3">
        <v>4.7</v>
      </c>
      <c r="G51" s="3">
        <v>263</v>
      </c>
      <c r="H51" s="3">
        <v>112</v>
      </c>
      <c r="I51" s="3">
        <v>108</v>
      </c>
      <c r="J51" s="3">
        <v>7.9</v>
      </c>
      <c r="K51" s="3">
        <v>0.26</v>
      </c>
      <c r="L51" s="5">
        <v>7.1000000000000004E-3</v>
      </c>
      <c r="M51" s="6">
        <v>5.7</v>
      </c>
      <c r="N51" s="3">
        <v>263</v>
      </c>
      <c r="O51" s="3">
        <v>120</v>
      </c>
      <c r="P51" s="3">
        <v>104</v>
      </c>
      <c r="Q51" s="3">
        <v>8.1999999999999993</v>
      </c>
      <c r="R51" s="4">
        <v>0.33</v>
      </c>
      <c r="S51" s="5">
        <v>2.07E-2</v>
      </c>
      <c r="T51" s="8" t="s">
        <v>330</v>
      </c>
      <c r="U51" s="8" t="s">
        <v>330</v>
      </c>
      <c r="V51" s="8" t="s">
        <v>330</v>
      </c>
      <c r="W51" s="8" t="s">
        <v>330</v>
      </c>
      <c r="X51" s="8" t="s">
        <v>330</v>
      </c>
      <c r="Y51" s="8" t="s">
        <v>330</v>
      </c>
      <c r="Z51" s="8" t="s">
        <v>330</v>
      </c>
      <c r="AA51" s="8" t="s">
        <v>330</v>
      </c>
    </row>
    <row r="52" spans="1:27" ht="12.75" customHeight="1">
      <c r="A52" s="15" t="s">
        <v>218</v>
      </c>
      <c r="B52" s="15" t="s">
        <v>270</v>
      </c>
      <c r="C52" s="2" t="s">
        <v>154</v>
      </c>
      <c r="D52" s="2" t="s">
        <v>153</v>
      </c>
      <c r="E52" s="16">
        <v>97</v>
      </c>
      <c r="F52" s="3">
        <v>4.3</v>
      </c>
      <c r="G52" s="3">
        <v>259</v>
      </c>
      <c r="H52" s="8" t="s">
        <v>330</v>
      </c>
      <c r="I52" s="8" t="s">
        <v>330</v>
      </c>
      <c r="J52" s="8" t="s">
        <v>330</v>
      </c>
      <c r="K52" s="8" t="s">
        <v>330</v>
      </c>
      <c r="L52" s="8" t="s">
        <v>330</v>
      </c>
      <c r="M52" s="6">
        <v>4.8</v>
      </c>
      <c r="N52" s="1" t="s">
        <v>330</v>
      </c>
      <c r="O52" s="1" t="s">
        <v>330</v>
      </c>
      <c r="P52" s="1" t="s">
        <v>330</v>
      </c>
      <c r="Q52" s="1" t="s">
        <v>330</v>
      </c>
      <c r="R52" s="1" t="s">
        <v>330</v>
      </c>
      <c r="S52" s="1" t="s">
        <v>330</v>
      </c>
      <c r="T52" s="8" t="s">
        <v>330</v>
      </c>
      <c r="U52" s="8" t="s">
        <v>330</v>
      </c>
      <c r="V52" s="8" t="s">
        <v>330</v>
      </c>
      <c r="W52" s="8" t="s">
        <v>330</v>
      </c>
      <c r="X52" s="8" t="s">
        <v>330</v>
      </c>
      <c r="Y52" s="8" t="s">
        <v>330</v>
      </c>
      <c r="Z52" s="8" t="s">
        <v>330</v>
      </c>
      <c r="AA52" s="8" t="s">
        <v>330</v>
      </c>
    </row>
    <row r="53" spans="1:27" ht="12.75" customHeight="1">
      <c r="A53" s="15" t="s">
        <v>218</v>
      </c>
      <c r="B53" s="15" t="s">
        <v>271</v>
      </c>
      <c r="C53" s="2" t="s">
        <v>156</v>
      </c>
      <c r="D53" s="2" t="s">
        <v>155</v>
      </c>
      <c r="E53" s="16">
        <v>50</v>
      </c>
      <c r="F53" s="3">
        <v>4.7</v>
      </c>
      <c r="G53" s="3">
        <v>307</v>
      </c>
      <c r="H53" s="3">
        <v>128</v>
      </c>
      <c r="I53" s="3">
        <v>122</v>
      </c>
      <c r="J53" s="3">
        <v>8.1999999999999993</v>
      </c>
      <c r="K53" s="3">
        <v>0.18</v>
      </c>
      <c r="L53" s="5">
        <v>1.0500000000000001E-2</v>
      </c>
      <c r="M53" s="6">
        <v>5.9</v>
      </c>
      <c r="N53" s="3">
        <v>407</v>
      </c>
      <c r="O53" s="3">
        <v>178</v>
      </c>
      <c r="P53" s="3">
        <v>126</v>
      </c>
      <c r="Q53" s="3">
        <v>8.1</v>
      </c>
      <c r="R53" s="4">
        <v>0.5</v>
      </c>
      <c r="S53" s="5">
        <v>2.53E-2</v>
      </c>
      <c r="T53" s="8" t="s">
        <v>330</v>
      </c>
      <c r="U53" s="8" t="s">
        <v>330</v>
      </c>
      <c r="V53" s="8" t="s">
        <v>330</v>
      </c>
      <c r="W53" s="8" t="s">
        <v>330</v>
      </c>
      <c r="X53" s="8" t="s">
        <v>330</v>
      </c>
      <c r="Y53" s="8" t="s">
        <v>330</v>
      </c>
      <c r="Z53" s="8" t="s">
        <v>330</v>
      </c>
      <c r="AA53" s="8" t="s">
        <v>330</v>
      </c>
    </row>
    <row r="54" spans="1:27" ht="12.75" customHeight="1">
      <c r="A54" s="15" t="s">
        <v>218</v>
      </c>
      <c r="B54" s="15" t="s">
        <v>272</v>
      </c>
      <c r="C54" s="2" t="s">
        <v>158</v>
      </c>
      <c r="D54" s="2" t="s">
        <v>157</v>
      </c>
      <c r="E54" s="16">
        <v>100</v>
      </c>
      <c r="F54" s="3">
        <v>5.0999999999999996</v>
      </c>
      <c r="G54" s="3">
        <v>257</v>
      </c>
      <c r="H54" s="8" t="s">
        <v>330</v>
      </c>
      <c r="I54" s="8" t="s">
        <v>330</v>
      </c>
      <c r="J54" s="8" t="s">
        <v>330</v>
      </c>
      <c r="K54" s="8" t="s">
        <v>330</v>
      </c>
      <c r="L54" s="8" t="s">
        <v>330</v>
      </c>
      <c r="M54" s="6">
        <v>7.8</v>
      </c>
      <c r="N54" s="1" t="s">
        <v>330</v>
      </c>
      <c r="O54" s="1" t="s">
        <v>330</v>
      </c>
      <c r="P54" s="1" t="s">
        <v>330</v>
      </c>
      <c r="Q54" s="1" t="s">
        <v>330</v>
      </c>
      <c r="R54" s="1" t="s">
        <v>330</v>
      </c>
      <c r="S54" s="1" t="s">
        <v>330</v>
      </c>
      <c r="T54" s="8" t="s">
        <v>330</v>
      </c>
      <c r="U54" s="8" t="s">
        <v>330</v>
      </c>
      <c r="V54" s="8" t="s">
        <v>330</v>
      </c>
      <c r="W54" s="8" t="s">
        <v>330</v>
      </c>
      <c r="X54" s="8" t="s">
        <v>330</v>
      </c>
      <c r="Y54" s="8" t="s">
        <v>330</v>
      </c>
      <c r="Z54" s="8" t="s">
        <v>330</v>
      </c>
      <c r="AA54" s="8" t="s">
        <v>330</v>
      </c>
    </row>
    <row r="55" spans="1:27" ht="12.75" customHeight="1">
      <c r="A55" s="15" t="s">
        <v>218</v>
      </c>
      <c r="B55" s="15" t="s">
        <v>273</v>
      </c>
      <c r="C55" s="2" t="s">
        <v>160</v>
      </c>
      <c r="D55" s="2" t="s">
        <v>159</v>
      </c>
      <c r="E55" s="16">
        <v>53</v>
      </c>
      <c r="F55" s="3">
        <v>4.8</v>
      </c>
      <c r="G55" s="3">
        <v>303</v>
      </c>
      <c r="H55" s="3">
        <v>140</v>
      </c>
      <c r="I55" s="3">
        <v>128</v>
      </c>
      <c r="J55" s="3">
        <v>8.4</v>
      </c>
      <c r="K55" s="4">
        <v>0.17</v>
      </c>
      <c r="L55" s="5">
        <v>1.5699999999999999E-2</v>
      </c>
      <c r="M55" s="6">
        <v>5.8</v>
      </c>
      <c r="N55" s="3">
        <v>285</v>
      </c>
      <c r="O55" s="3">
        <v>126</v>
      </c>
      <c r="P55" s="3">
        <v>120</v>
      </c>
      <c r="Q55" s="6">
        <v>8</v>
      </c>
      <c r="R55" s="4">
        <v>0.61</v>
      </c>
      <c r="S55" s="5">
        <v>2.41E-2</v>
      </c>
      <c r="T55" s="8" t="s">
        <v>330</v>
      </c>
      <c r="U55" s="8" t="s">
        <v>330</v>
      </c>
      <c r="V55" s="8" t="s">
        <v>330</v>
      </c>
      <c r="W55" s="8" t="s">
        <v>330</v>
      </c>
      <c r="X55" s="8" t="s">
        <v>330</v>
      </c>
      <c r="Y55" s="8" t="s">
        <v>330</v>
      </c>
      <c r="Z55" s="8" t="s">
        <v>330</v>
      </c>
      <c r="AA55" s="8" t="s">
        <v>330</v>
      </c>
    </row>
    <row r="56" spans="1:27" ht="12.75" customHeight="1">
      <c r="A56" s="15" t="s">
        <v>220</v>
      </c>
      <c r="B56" s="15" t="s">
        <v>274</v>
      </c>
      <c r="C56" s="2" t="s">
        <v>188</v>
      </c>
      <c r="D56" s="2" t="s">
        <v>187</v>
      </c>
      <c r="E56" s="16">
        <v>61</v>
      </c>
      <c r="F56" s="6">
        <v>4</v>
      </c>
      <c r="G56" s="3">
        <v>286</v>
      </c>
      <c r="H56" s="8" t="s">
        <v>330</v>
      </c>
      <c r="I56" s="8" t="s">
        <v>330</v>
      </c>
      <c r="J56" s="8" t="s">
        <v>330</v>
      </c>
      <c r="K56" s="8" t="s">
        <v>330</v>
      </c>
      <c r="L56" s="8" t="s">
        <v>330</v>
      </c>
      <c r="M56" s="6">
        <v>7.1</v>
      </c>
      <c r="N56" s="1" t="s">
        <v>330</v>
      </c>
      <c r="O56" s="1" t="s">
        <v>330</v>
      </c>
      <c r="P56" s="1" t="s">
        <v>330</v>
      </c>
      <c r="Q56" s="1" t="s">
        <v>330</v>
      </c>
      <c r="R56" s="1" t="s">
        <v>330</v>
      </c>
      <c r="S56" s="1" t="s">
        <v>330</v>
      </c>
      <c r="T56" s="8" t="s">
        <v>330</v>
      </c>
      <c r="U56" s="8" t="s">
        <v>330</v>
      </c>
      <c r="V56" s="8" t="s">
        <v>330</v>
      </c>
      <c r="W56" s="8" t="s">
        <v>330</v>
      </c>
      <c r="X56" s="8" t="s">
        <v>330</v>
      </c>
      <c r="Y56" s="8" t="s">
        <v>330</v>
      </c>
      <c r="Z56" s="8" t="s">
        <v>330</v>
      </c>
      <c r="AA56" s="8" t="s">
        <v>330</v>
      </c>
    </row>
    <row r="57" spans="1:27" ht="12.75" customHeight="1">
      <c r="A57" s="15" t="s">
        <v>220</v>
      </c>
      <c r="B57" s="15" t="s">
        <v>275</v>
      </c>
      <c r="C57" s="2" t="s">
        <v>190</v>
      </c>
      <c r="D57" s="2" t="s">
        <v>189</v>
      </c>
      <c r="E57" s="16">
        <v>59</v>
      </c>
      <c r="F57" s="3">
        <v>5.8</v>
      </c>
      <c r="G57" s="3">
        <v>289</v>
      </c>
      <c r="H57" s="3">
        <v>131</v>
      </c>
      <c r="I57" s="3">
        <v>120</v>
      </c>
      <c r="J57" s="3">
        <v>8.1</v>
      </c>
      <c r="K57" s="3">
        <v>0.24</v>
      </c>
      <c r="L57" s="5">
        <v>1.0800000000000001E-2</v>
      </c>
      <c r="M57" s="6">
        <v>6.6</v>
      </c>
      <c r="N57" s="3">
        <v>257</v>
      </c>
      <c r="O57" s="3">
        <v>116</v>
      </c>
      <c r="P57" s="3">
        <v>102</v>
      </c>
      <c r="Q57" s="3">
        <v>8.1999999999999993</v>
      </c>
      <c r="R57" s="4">
        <v>0.22</v>
      </c>
      <c r="S57" s="5">
        <v>1.49E-2</v>
      </c>
      <c r="T57" s="8" t="s">
        <v>330</v>
      </c>
      <c r="U57" s="8" t="s">
        <v>330</v>
      </c>
      <c r="V57" s="8" t="s">
        <v>330</v>
      </c>
      <c r="W57" s="8" t="s">
        <v>330</v>
      </c>
      <c r="X57" s="8" t="s">
        <v>330</v>
      </c>
      <c r="Y57" s="8" t="s">
        <v>330</v>
      </c>
      <c r="Z57" s="8" t="s">
        <v>330</v>
      </c>
      <c r="AA57" s="8" t="s">
        <v>330</v>
      </c>
    </row>
    <row r="58" spans="1:27" ht="12.75" customHeight="1">
      <c r="A58" s="15" t="s">
        <v>220</v>
      </c>
      <c r="B58" s="15" t="s">
        <v>276</v>
      </c>
      <c r="C58" s="2" t="s">
        <v>200</v>
      </c>
      <c r="D58" s="2" t="s">
        <v>199</v>
      </c>
      <c r="E58" s="16">
        <v>56</v>
      </c>
      <c r="F58" s="3">
        <v>5.4</v>
      </c>
      <c r="G58" s="3">
        <v>246</v>
      </c>
      <c r="H58" s="8" t="s">
        <v>330</v>
      </c>
      <c r="I58" s="8" t="s">
        <v>330</v>
      </c>
      <c r="J58" s="8" t="s">
        <v>330</v>
      </c>
      <c r="K58" s="8" t="s">
        <v>330</v>
      </c>
      <c r="L58" s="8" t="s">
        <v>330</v>
      </c>
      <c r="M58" s="6">
        <v>6.1</v>
      </c>
      <c r="N58" s="1" t="s">
        <v>330</v>
      </c>
      <c r="O58" s="1" t="s">
        <v>330</v>
      </c>
      <c r="P58" s="1" t="s">
        <v>330</v>
      </c>
      <c r="Q58" s="1" t="s">
        <v>330</v>
      </c>
      <c r="R58" s="1" t="s">
        <v>330</v>
      </c>
      <c r="S58" s="1" t="s">
        <v>330</v>
      </c>
      <c r="T58" s="8" t="s">
        <v>330</v>
      </c>
      <c r="U58" s="8" t="s">
        <v>330</v>
      </c>
      <c r="V58" s="8" t="s">
        <v>330</v>
      </c>
      <c r="W58" s="8" t="s">
        <v>330</v>
      </c>
      <c r="X58" s="8" t="s">
        <v>330</v>
      </c>
      <c r="Y58" s="8" t="s">
        <v>330</v>
      </c>
      <c r="Z58" s="8" t="s">
        <v>330</v>
      </c>
      <c r="AA58" s="8" t="s">
        <v>330</v>
      </c>
    </row>
    <row r="59" spans="1:27" ht="12.75" customHeight="1">
      <c r="A59" s="15" t="s">
        <v>220</v>
      </c>
      <c r="B59" s="15" t="s">
        <v>277</v>
      </c>
      <c r="C59" s="2" t="s">
        <v>204</v>
      </c>
      <c r="D59" s="2" t="s">
        <v>203</v>
      </c>
      <c r="E59" s="16">
        <v>62</v>
      </c>
      <c r="F59" s="3">
        <v>5.3</v>
      </c>
      <c r="G59" s="3">
        <v>263</v>
      </c>
      <c r="H59" s="3">
        <v>115</v>
      </c>
      <c r="I59" s="3">
        <v>109</v>
      </c>
      <c r="J59" s="3">
        <v>8.1999999999999993</v>
      </c>
      <c r="K59" s="3">
        <v>0.24</v>
      </c>
      <c r="L59" s="5">
        <v>1.35E-2</v>
      </c>
      <c r="M59" s="6">
        <v>6.7</v>
      </c>
      <c r="N59" s="3">
        <v>260</v>
      </c>
      <c r="O59" s="3">
        <v>115</v>
      </c>
      <c r="P59" s="3">
        <v>104</v>
      </c>
      <c r="Q59" s="3">
        <v>8.1</v>
      </c>
      <c r="R59" s="4">
        <v>0.34</v>
      </c>
      <c r="S59" s="5">
        <v>1.6299999999999999E-2</v>
      </c>
      <c r="T59" s="8" t="s">
        <v>330</v>
      </c>
      <c r="U59" s="8" t="s">
        <v>330</v>
      </c>
      <c r="V59" s="8" t="s">
        <v>330</v>
      </c>
      <c r="W59" s="8" t="s">
        <v>330</v>
      </c>
      <c r="X59" s="8" t="s">
        <v>330</v>
      </c>
      <c r="Y59" s="8" t="s">
        <v>330</v>
      </c>
      <c r="Z59" s="8" t="s">
        <v>330</v>
      </c>
      <c r="AA59" s="8" t="s">
        <v>330</v>
      </c>
    </row>
    <row r="60" spans="1:27" ht="12.75" customHeight="1">
      <c r="A60" s="15" t="s">
        <v>220</v>
      </c>
      <c r="B60" s="15" t="s">
        <v>278</v>
      </c>
      <c r="C60" s="2" t="s">
        <v>206</v>
      </c>
      <c r="D60" s="2" t="s">
        <v>205</v>
      </c>
      <c r="E60" s="16">
        <v>64</v>
      </c>
      <c r="F60" s="3">
        <v>6.3</v>
      </c>
      <c r="G60" s="3">
        <v>196</v>
      </c>
      <c r="H60" s="3">
        <v>114</v>
      </c>
      <c r="I60" s="3">
        <v>108</v>
      </c>
      <c r="J60" s="3">
        <v>8.5</v>
      </c>
      <c r="K60" s="4">
        <v>0.2</v>
      </c>
      <c r="L60" s="5">
        <v>2.06E-2</v>
      </c>
      <c r="M60" s="6">
        <v>5.5</v>
      </c>
      <c r="N60" s="3">
        <v>256</v>
      </c>
      <c r="O60" s="3">
        <v>114</v>
      </c>
      <c r="P60" s="3">
        <v>104</v>
      </c>
      <c r="Q60" s="3">
        <v>8.1999999999999993</v>
      </c>
      <c r="R60" s="4">
        <v>0.23</v>
      </c>
      <c r="S60" s="5">
        <v>1.32E-2</v>
      </c>
      <c r="T60" s="8" t="s">
        <v>330</v>
      </c>
      <c r="U60" s="8" t="s">
        <v>330</v>
      </c>
      <c r="V60" s="8" t="s">
        <v>330</v>
      </c>
      <c r="W60" s="8" t="s">
        <v>330</v>
      </c>
      <c r="X60" s="8" t="s">
        <v>330</v>
      </c>
      <c r="Y60" s="8" t="s">
        <v>330</v>
      </c>
      <c r="Z60" s="8" t="s">
        <v>330</v>
      </c>
      <c r="AA60" s="8" t="s">
        <v>330</v>
      </c>
    </row>
    <row r="61" spans="1:27" ht="12.75" customHeight="1">
      <c r="A61" s="15" t="s">
        <v>220</v>
      </c>
      <c r="B61" s="15" t="s">
        <v>279</v>
      </c>
      <c r="C61" s="2" t="s">
        <v>210</v>
      </c>
      <c r="D61" s="2" t="s">
        <v>209</v>
      </c>
      <c r="E61" s="16">
        <v>63</v>
      </c>
      <c r="F61" s="6">
        <v>5</v>
      </c>
      <c r="G61" s="3">
        <v>252</v>
      </c>
      <c r="H61" s="3">
        <v>120</v>
      </c>
      <c r="I61" s="3">
        <v>114</v>
      </c>
      <c r="J61" s="3">
        <v>8.1</v>
      </c>
      <c r="K61" s="3">
        <v>0.18</v>
      </c>
      <c r="L61" s="5">
        <v>8.3999999999999995E-3</v>
      </c>
      <c r="M61" s="6">
        <v>4.2</v>
      </c>
      <c r="N61" s="3">
        <v>286</v>
      </c>
      <c r="O61" s="3">
        <v>132</v>
      </c>
      <c r="P61" s="3">
        <v>116</v>
      </c>
      <c r="Q61" s="6">
        <v>8</v>
      </c>
      <c r="R61" s="4">
        <v>0.62</v>
      </c>
      <c r="S61" s="5">
        <v>2.7E-2</v>
      </c>
      <c r="T61" s="8" t="s">
        <v>330</v>
      </c>
      <c r="U61" s="8" t="s">
        <v>330</v>
      </c>
      <c r="V61" s="8" t="s">
        <v>330</v>
      </c>
      <c r="W61" s="8" t="s">
        <v>330</v>
      </c>
      <c r="X61" s="8" t="s">
        <v>330</v>
      </c>
      <c r="Y61" s="8" t="s">
        <v>330</v>
      </c>
      <c r="Z61" s="8" t="s">
        <v>330</v>
      </c>
      <c r="AA61" s="8" t="s">
        <v>330</v>
      </c>
    </row>
    <row r="62" spans="1:27" ht="12.75" customHeight="1">
      <c r="A62" s="15" t="s">
        <v>220</v>
      </c>
      <c r="B62" s="15" t="s">
        <v>280</v>
      </c>
      <c r="C62" s="2" t="s">
        <v>192</v>
      </c>
      <c r="D62" s="2" t="s">
        <v>191</v>
      </c>
      <c r="E62" s="16">
        <v>55</v>
      </c>
      <c r="F62" s="3">
        <v>6.1</v>
      </c>
      <c r="G62" s="3">
        <v>269</v>
      </c>
      <c r="H62" s="3">
        <v>118</v>
      </c>
      <c r="I62" s="3">
        <v>108</v>
      </c>
      <c r="J62" s="3">
        <v>8.1999999999999993</v>
      </c>
      <c r="K62" s="3">
        <v>0.23</v>
      </c>
      <c r="L62" s="5">
        <v>1.37E-2</v>
      </c>
      <c r="M62" s="6">
        <v>5.0999999999999996</v>
      </c>
      <c r="N62" s="3">
        <v>273</v>
      </c>
      <c r="O62" s="3">
        <v>124</v>
      </c>
      <c r="P62" s="3">
        <v>114</v>
      </c>
      <c r="Q62" s="3">
        <v>8.4</v>
      </c>
      <c r="R62" s="4">
        <v>0.32</v>
      </c>
      <c r="S62" s="5">
        <v>3.0499999999999999E-2</v>
      </c>
      <c r="T62" s="8" t="s">
        <v>330</v>
      </c>
      <c r="U62" s="8" t="s">
        <v>330</v>
      </c>
      <c r="V62" s="8" t="s">
        <v>330</v>
      </c>
      <c r="W62" s="8" t="s">
        <v>330</v>
      </c>
      <c r="X62" s="8" t="s">
        <v>330</v>
      </c>
      <c r="Y62" s="8" t="s">
        <v>330</v>
      </c>
      <c r="Z62" s="8" t="s">
        <v>330</v>
      </c>
      <c r="AA62" s="8" t="s">
        <v>330</v>
      </c>
    </row>
    <row r="63" spans="1:27" ht="12.75" customHeight="1">
      <c r="A63" s="15" t="s">
        <v>220</v>
      </c>
      <c r="B63" s="15" t="s">
        <v>281</v>
      </c>
      <c r="C63" s="2" t="s">
        <v>194</v>
      </c>
      <c r="D63" s="2" t="s">
        <v>193</v>
      </c>
      <c r="E63" s="16">
        <v>58</v>
      </c>
      <c r="F63" s="3">
        <v>5.8</v>
      </c>
      <c r="G63" s="3">
        <v>276</v>
      </c>
      <c r="H63" s="3">
        <v>122</v>
      </c>
      <c r="I63" s="3">
        <v>112</v>
      </c>
      <c r="J63" s="3">
        <v>8.3000000000000007</v>
      </c>
      <c r="K63" s="3">
        <v>0.21</v>
      </c>
      <c r="L63" s="5">
        <v>1.4500000000000001E-2</v>
      </c>
      <c r="M63" s="6">
        <v>7.7</v>
      </c>
      <c r="N63" s="3">
        <v>249</v>
      </c>
      <c r="O63" s="3">
        <v>110</v>
      </c>
      <c r="P63" s="3">
        <v>108</v>
      </c>
      <c r="Q63" s="3">
        <v>8.1999999999999993</v>
      </c>
      <c r="R63" s="4">
        <v>0.47</v>
      </c>
      <c r="S63" s="5">
        <v>2.6499999999999999E-2</v>
      </c>
      <c r="T63" s="8" t="s">
        <v>330</v>
      </c>
      <c r="U63" s="8" t="s">
        <v>330</v>
      </c>
      <c r="V63" s="8" t="s">
        <v>330</v>
      </c>
      <c r="W63" s="8" t="s">
        <v>330</v>
      </c>
      <c r="X63" s="8" t="s">
        <v>330</v>
      </c>
      <c r="Y63" s="8" t="s">
        <v>330</v>
      </c>
      <c r="Z63" s="8" t="s">
        <v>330</v>
      </c>
      <c r="AA63" s="8" t="s">
        <v>330</v>
      </c>
    </row>
    <row r="64" spans="1:27" ht="12.75" customHeight="1">
      <c r="A64" s="15" t="s">
        <v>220</v>
      </c>
      <c r="B64" s="15" t="s">
        <v>282</v>
      </c>
      <c r="C64" s="2" t="s">
        <v>196</v>
      </c>
      <c r="D64" s="2" t="s">
        <v>195</v>
      </c>
      <c r="E64" s="16">
        <v>60</v>
      </c>
      <c r="F64" s="6">
        <v>5</v>
      </c>
      <c r="G64" s="3">
        <v>260</v>
      </c>
      <c r="H64" s="8" t="s">
        <v>330</v>
      </c>
      <c r="I64" s="8" t="s">
        <v>330</v>
      </c>
      <c r="J64" s="8" t="s">
        <v>330</v>
      </c>
      <c r="K64" s="8" t="s">
        <v>330</v>
      </c>
      <c r="L64" s="8" t="s">
        <v>330</v>
      </c>
      <c r="M64" s="6">
        <v>5</v>
      </c>
      <c r="N64" s="1" t="s">
        <v>330</v>
      </c>
      <c r="O64" s="1" t="s">
        <v>330</v>
      </c>
      <c r="P64" s="1" t="s">
        <v>330</v>
      </c>
      <c r="Q64" s="1" t="s">
        <v>330</v>
      </c>
      <c r="R64" s="1" t="s">
        <v>330</v>
      </c>
      <c r="S64" s="1" t="s">
        <v>330</v>
      </c>
      <c r="T64" s="8" t="s">
        <v>330</v>
      </c>
      <c r="U64" s="8" t="s">
        <v>330</v>
      </c>
      <c r="V64" s="8" t="s">
        <v>330</v>
      </c>
      <c r="W64" s="8" t="s">
        <v>330</v>
      </c>
      <c r="X64" s="8" t="s">
        <v>330</v>
      </c>
      <c r="Y64" s="8" t="s">
        <v>330</v>
      </c>
      <c r="Z64" s="8" t="s">
        <v>330</v>
      </c>
      <c r="AA64" s="8" t="s">
        <v>330</v>
      </c>
    </row>
    <row r="65" spans="1:27" ht="12.75" customHeight="1">
      <c r="A65" s="15" t="s">
        <v>220</v>
      </c>
      <c r="B65" s="15" t="s">
        <v>283</v>
      </c>
      <c r="C65" s="2" t="s">
        <v>202</v>
      </c>
      <c r="D65" s="2" t="s">
        <v>201</v>
      </c>
      <c r="E65" s="16">
        <v>57</v>
      </c>
      <c r="F65" s="3">
        <v>4.9000000000000004</v>
      </c>
      <c r="G65" s="3">
        <v>271</v>
      </c>
      <c r="H65" s="8" t="s">
        <v>330</v>
      </c>
      <c r="I65" s="8" t="s">
        <v>330</v>
      </c>
      <c r="J65" s="8" t="s">
        <v>330</v>
      </c>
      <c r="K65" s="8" t="s">
        <v>330</v>
      </c>
      <c r="L65" s="8" t="s">
        <v>330</v>
      </c>
      <c r="M65" s="6">
        <v>7.1</v>
      </c>
      <c r="N65" s="1" t="s">
        <v>330</v>
      </c>
      <c r="O65" s="1" t="s">
        <v>330</v>
      </c>
      <c r="P65" s="1" t="s">
        <v>330</v>
      </c>
      <c r="Q65" s="1" t="s">
        <v>330</v>
      </c>
      <c r="R65" s="1" t="s">
        <v>330</v>
      </c>
      <c r="S65" s="1" t="s">
        <v>330</v>
      </c>
      <c r="T65" s="8" t="s">
        <v>330</v>
      </c>
      <c r="U65" s="8" t="s">
        <v>330</v>
      </c>
      <c r="V65" s="8" t="s">
        <v>330</v>
      </c>
      <c r="W65" s="8" t="s">
        <v>330</v>
      </c>
      <c r="X65" s="8" t="s">
        <v>330</v>
      </c>
      <c r="Y65" s="8" t="s">
        <v>330</v>
      </c>
      <c r="Z65" s="8" t="s">
        <v>330</v>
      </c>
      <c r="AA65" s="8" t="s">
        <v>330</v>
      </c>
    </row>
    <row r="66" spans="1:27" ht="12.75" customHeight="1">
      <c r="A66" s="15" t="s">
        <v>220</v>
      </c>
      <c r="B66" s="15" t="s">
        <v>284</v>
      </c>
      <c r="C66" s="2" t="s">
        <v>208</v>
      </c>
      <c r="D66" s="2" t="s">
        <v>207</v>
      </c>
      <c r="E66" s="16">
        <v>65</v>
      </c>
      <c r="F66" s="3">
        <v>4.3</v>
      </c>
      <c r="G66" s="3">
        <v>280</v>
      </c>
      <c r="H66" s="3">
        <v>170</v>
      </c>
      <c r="I66" s="3">
        <v>108</v>
      </c>
      <c r="J66" s="3">
        <v>8.1999999999999993</v>
      </c>
      <c r="K66" s="3">
        <v>0.17</v>
      </c>
      <c r="L66" s="5">
        <v>9.7000000000000003E-3</v>
      </c>
      <c r="M66" s="6">
        <v>5.8</v>
      </c>
      <c r="N66" s="3">
        <v>257</v>
      </c>
      <c r="O66" s="3">
        <v>118</v>
      </c>
      <c r="P66" s="3">
        <v>108</v>
      </c>
      <c r="Q66" s="3">
        <v>8.1</v>
      </c>
      <c r="R66" s="4">
        <v>0.32</v>
      </c>
      <c r="S66" s="5">
        <v>1.66E-2</v>
      </c>
      <c r="T66" s="8" t="s">
        <v>330</v>
      </c>
      <c r="U66" s="8" t="s">
        <v>330</v>
      </c>
      <c r="V66" s="8" t="s">
        <v>330</v>
      </c>
      <c r="W66" s="8" t="s">
        <v>330</v>
      </c>
      <c r="X66" s="8" t="s">
        <v>330</v>
      </c>
      <c r="Y66" s="8" t="s">
        <v>330</v>
      </c>
      <c r="Z66" s="8" t="s">
        <v>330</v>
      </c>
      <c r="AA66" s="8" t="s">
        <v>330</v>
      </c>
    </row>
    <row r="67" spans="1:27" ht="12.75" customHeight="1">
      <c r="A67" s="15" t="s">
        <v>220</v>
      </c>
      <c r="B67" s="15" t="s">
        <v>285</v>
      </c>
      <c r="C67" s="2" t="s">
        <v>198</v>
      </c>
      <c r="D67" s="2" t="s">
        <v>197</v>
      </c>
      <c r="E67" s="16">
        <v>54</v>
      </c>
      <c r="F67" s="3">
        <v>4.9000000000000004</v>
      </c>
      <c r="G67" s="3">
        <v>227</v>
      </c>
      <c r="H67" s="8" t="s">
        <v>330</v>
      </c>
      <c r="I67" s="8" t="s">
        <v>330</v>
      </c>
      <c r="J67" s="8" t="s">
        <v>330</v>
      </c>
      <c r="K67" s="8" t="s">
        <v>330</v>
      </c>
      <c r="L67" s="8" t="s">
        <v>330</v>
      </c>
      <c r="M67" s="6">
        <v>5.8</v>
      </c>
      <c r="N67" s="1" t="s">
        <v>330</v>
      </c>
      <c r="O67" s="1" t="s">
        <v>330</v>
      </c>
      <c r="P67" s="1" t="s">
        <v>330</v>
      </c>
      <c r="Q67" s="1" t="s">
        <v>330</v>
      </c>
      <c r="R67" s="1" t="s">
        <v>330</v>
      </c>
      <c r="S67" s="1" t="s">
        <v>330</v>
      </c>
      <c r="T67" s="8" t="s">
        <v>330</v>
      </c>
      <c r="U67" s="8" t="s">
        <v>330</v>
      </c>
      <c r="V67" s="8" t="s">
        <v>330</v>
      </c>
      <c r="W67" s="8" t="s">
        <v>330</v>
      </c>
      <c r="X67" s="8" t="s">
        <v>330</v>
      </c>
      <c r="Y67" s="8" t="s">
        <v>330</v>
      </c>
      <c r="Z67" s="8" t="s">
        <v>330</v>
      </c>
      <c r="AA67" s="8" t="s">
        <v>330</v>
      </c>
    </row>
    <row r="68" spans="1:27" ht="12.75" customHeight="1">
      <c r="A68" s="15" t="s">
        <v>217</v>
      </c>
      <c r="B68" s="15" t="s">
        <v>286</v>
      </c>
      <c r="C68" s="2" t="s">
        <v>95</v>
      </c>
      <c r="D68" s="2" t="s">
        <v>94</v>
      </c>
      <c r="E68" s="16">
        <v>4</v>
      </c>
      <c r="F68" s="3">
        <v>6.9</v>
      </c>
      <c r="G68" s="3">
        <v>261</v>
      </c>
      <c r="H68" s="3">
        <v>98</v>
      </c>
      <c r="I68" s="3">
        <v>92</v>
      </c>
      <c r="J68" s="3">
        <v>7.9</v>
      </c>
      <c r="K68" s="4">
        <v>7.0000000000000007E-2</v>
      </c>
      <c r="L68" s="5">
        <v>2.3999999999999998E-3</v>
      </c>
      <c r="M68" s="6">
        <v>6.7</v>
      </c>
      <c r="N68" s="3">
        <v>271</v>
      </c>
      <c r="O68" s="3">
        <v>112</v>
      </c>
      <c r="P68" s="3">
        <v>105</v>
      </c>
      <c r="Q68" s="3">
        <v>8.1999999999999993</v>
      </c>
      <c r="R68" s="4">
        <v>2.2799999999999998</v>
      </c>
      <c r="S68" s="5">
        <v>0.2082</v>
      </c>
      <c r="T68" s="7">
        <v>4.9000000000000004</v>
      </c>
      <c r="U68" s="8">
        <v>21.6</v>
      </c>
      <c r="V68" s="9">
        <v>141</v>
      </c>
      <c r="W68" s="8">
        <v>6.95</v>
      </c>
      <c r="X68" s="8">
        <v>78</v>
      </c>
      <c r="Y68" s="8">
        <v>98</v>
      </c>
      <c r="Z68" s="8">
        <v>0.496</v>
      </c>
      <c r="AA68" s="8">
        <f>(1/10^((0.0901821+2729/(U68+273.2)-W68)+1))*Z68</f>
        <v>1.986900426309488E-4</v>
      </c>
    </row>
    <row r="69" spans="1:27" ht="12.75" customHeight="1">
      <c r="A69" s="15" t="s">
        <v>217</v>
      </c>
      <c r="B69" s="15" t="s">
        <v>287</v>
      </c>
      <c r="C69" s="2" t="s">
        <v>212</v>
      </c>
      <c r="D69" s="2" t="s">
        <v>96</v>
      </c>
      <c r="E69" s="16">
        <v>19</v>
      </c>
      <c r="F69" s="3">
        <v>5.8</v>
      </c>
      <c r="G69" s="3">
        <v>263</v>
      </c>
      <c r="H69" s="3">
        <v>102</v>
      </c>
      <c r="I69" s="3">
        <v>98</v>
      </c>
      <c r="J69" s="3">
        <v>8.1999999999999993</v>
      </c>
      <c r="K69" s="4">
        <v>0.18</v>
      </c>
      <c r="L69" s="5">
        <v>1.17E-2</v>
      </c>
      <c r="M69" s="6">
        <v>5.8</v>
      </c>
      <c r="N69" s="3">
        <v>275</v>
      </c>
      <c r="O69" s="3">
        <v>116</v>
      </c>
      <c r="P69" s="3">
        <v>104</v>
      </c>
      <c r="Q69" s="3" t="s">
        <v>97</v>
      </c>
      <c r="R69" s="4">
        <v>0.48</v>
      </c>
      <c r="S69" s="5">
        <v>3.56E-2</v>
      </c>
      <c r="T69" s="8" t="s">
        <v>330</v>
      </c>
      <c r="U69" s="8" t="s">
        <v>330</v>
      </c>
      <c r="V69" s="8" t="s">
        <v>330</v>
      </c>
      <c r="W69" s="8" t="s">
        <v>330</v>
      </c>
      <c r="X69" s="8" t="s">
        <v>330</v>
      </c>
      <c r="Y69" s="8" t="s">
        <v>330</v>
      </c>
      <c r="Z69" s="8" t="s">
        <v>330</v>
      </c>
      <c r="AA69" s="8" t="s">
        <v>330</v>
      </c>
    </row>
    <row r="70" spans="1:27" ht="12.75" customHeight="1">
      <c r="A70" s="15" t="s">
        <v>217</v>
      </c>
      <c r="B70" s="15" t="s">
        <v>288</v>
      </c>
      <c r="C70" s="2" t="s">
        <v>99</v>
      </c>
      <c r="D70" s="2" t="s">
        <v>98</v>
      </c>
      <c r="E70" s="16">
        <v>8</v>
      </c>
      <c r="F70" s="3">
        <v>6.8</v>
      </c>
      <c r="G70" s="3">
        <v>265</v>
      </c>
      <c r="H70" s="3">
        <v>102</v>
      </c>
      <c r="I70" s="3">
        <v>100</v>
      </c>
      <c r="J70" s="6">
        <v>8</v>
      </c>
      <c r="K70" s="4">
        <v>0.14000000000000001</v>
      </c>
      <c r="L70" s="5">
        <v>5.3E-3</v>
      </c>
      <c r="M70" s="6">
        <v>5.3</v>
      </c>
      <c r="N70" s="3">
        <v>289</v>
      </c>
      <c r="O70" s="3">
        <v>122</v>
      </c>
      <c r="P70" s="3">
        <v>106</v>
      </c>
      <c r="Q70" s="3">
        <v>8.1999999999999993</v>
      </c>
      <c r="R70" s="4">
        <v>2.1800000000000002</v>
      </c>
      <c r="S70" s="5">
        <v>0.20080000000000001</v>
      </c>
      <c r="T70" s="7">
        <v>6.2</v>
      </c>
      <c r="U70" s="8">
        <v>20.9</v>
      </c>
      <c r="V70" s="9">
        <v>216</v>
      </c>
      <c r="W70" s="8">
        <v>7.29</v>
      </c>
      <c r="X70" s="8">
        <v>100</v>
      </c>
      <c r="Y70" s="8">
        <v>100</v>
      </c>
      <c r="Z70" s="8">
        <v>3.44</v>
      </c>
      <c r="AA70" s="8">
        <f>(1/10^((0.0901821+2729/(U70+273.2)-W70)+1))*Z70</f>
        <v>2.86562655599881E-3</v>
      </c>
    </row>
    <row r="71" spans="1:27" ht="12.75" customHeight="1">
      <c r="A71" s="15" t="s">
        <v>217</v>
      </c>
      <c r="B71" s="15" t="s">
        <v>289</v>
      </c>
      <c r="C71" s="2" t="s">
        <v>101</v>
      </c>
      <c r="D71" s="2" t="s">
        <v>100</v>
      </c>
      <c r="E71" s="16">
        <v>16</v>
      </c>
      <c r="F71" s="3">
        <v>7.2</v>
      </c>
      <c r="G71" s="3">
        <v>259</v>
      </c>
      <c r="H71" s="3">
        <v>103</v>
      </c>
      <c r="I71" s="3">
        <v>99</v>
      </c>
      <c r="J71" s="3">
        <v>8.5</v>
      </c>
      <c r="K71" s="4">
        <v>1.72</v>
      </c>
      <c r="L71" s="5">
        <v>0.32190000000000002</v>
      </c>
      <c r="M71" s="6">
        <v>6.5</v>
      </c>
      <c r="N71" s="3">
        <v>269</v>
      </c>
      <c r="O71" s="3">
        <v>111</v>
      </c>
      <c r="P71" s="3">
        <v>103</v>
      </c>
      <c r="Q71" s="3">
        <v>8.3000000000000007</v>
      </c>
      <c r="R71" s="4">
        <v>0.2</v>
      </c>
      <c r="S71" s="5">
        <v>1.9300000000000001E-2</v>
      </c>
      <c r="T71" s="7">
        <v>4.0999999999999996</v>
      </c>
      <c r="U71" s="8">
        <v>21.8</v>
      </c>
      <c r="V71" s="9">
        <v>107</v>
      </c>
      <c r="W71" s="8">
        <v>6.68</v>
      </c>
      <c r="X71" s="8">
        <v>90</v>
      </c>
      <c r="Y71" s="8">
        <v>124</v>
      </c>
      <c r="Z71" s="8">
        <v>1.91</v>
      </c>
      <c r="AA71" s="8">
        <f>(1/10^((0.0901821+2729/(U71+273.2)-W71)+1))*Z71</f>
        <v>4.1687304025444383E-4</v>
      </c>
    </row>
    <row r="72" spans="1:27" ht="12.75" customHeight="1">
      <c r="A72" s="15" t="s">
        <v>217</v>
      </c>
      <c r="B72" s="15" t="s">
        <v>290</v>
      </c>
      <c r="C72" s="2" t="s">
        <v>103</v>
      </c>
      <c r="D72" s="2" t="s">
        <v>102</v>
      </c>
      <c r="E72" s="16">
        <v>11</v>
      </c>
      <c r="F72" s="3">
        <v>6.9</v>
      </c>
      <c r="G72" s="3">
        <v>261</v>
      </c>
      <c r="H72" s="3">
        <v>96</v>
      </c>
      <c r="I72" s="3">
        <v>96</v>
      </c>
      <c r="J72" s="3">
        <v>8.1</v>
      </c>
      <c r="K72" s="4">
        <v>0.14000000000000001</v>
      </c>
      <c r="L72" s="5">
        <v>6.1999999999999998E-3</v>
      </c>
      <c r="M72" s="6">
        <v>6.7</v>
      </c>
      <c r="N72" s="3">
        <v>267</v>
      </c>
      <c r="O72" s="3">
        <v>112</v>
      </c>
      <c r="P72" s="3">
        <v>109</v>
      </c>
      <c r="Q72" s="3">
        <v>8.1999999999999993</v>
      </c>
      <c r="R72" s="4">
        <v>1.79</v>
      </c>
      <c r="S72" s="5">
        <v>0.17419999999999999</v>
      </c>
      <c r="T72" s="7">
        <v>8.3000000000000007</v>
      </c>
      <c r="U72" s="8">
        <v>20</v>
      </c>
      <c r="V72" s="9">
        <v>285</v>
      </c>
      <c r="W72" s="8">
        <v>6.9</v>
      </c>
      <c r="X72" s="8">
        <v>140</v>
      </c>
      <c r="Y72" s="8">
        <v>130</v>
      </c>
      <c r="Z72" s="8">
        <v>1.67</v>
      </c>
      <c r="AA72" s="8">
        <f>(1/10^((0.0901821+2729/(U72+273.2)-W72)+1))*Z72</f>
        <v>5.3075553859751386E-4</v>
      </c>
    </row>
    <row r="73" spans="1:27" ht="12.75" customHeight="1">
      <c r="A73" s="15" t="s">
        <v>217</v>
      </c>
      <c r="B73" s="15" t="s">
        <v>291</v>
      </c>
      <c r="C73" s="2" t="s">
        <v>105</v>
      </c>
      <c r="D73" s="2" t="s">
        <v>104</v>
      </c>
      <c r="E73" s="16">
        <v>21</v>
      </c>
      <c r="F73" s="3">
        <v>6.6</v>
      </c>
      <c r="G73" s="3">
        <v>268</v>
      </c>
      <c r="H73" s="3">
        <v>108</v>
      </c>
      <c r="I73" s="3">
        <v>108</v>
      </c>
      <c r="J73" s="3">
        <v>8.1</v>
      </c>
      <c r="K73" s="4">
        <v>0.4</v>
      </c>
      <c r="L73" s="5">
        <v>2.1000000000000001E-2</v>
      </c>
      <c r="M73" s="6">
        <v>6.7</v>
      </c>
      <c r="N73" s="3">
        <v>275</v>
      </c>
      <c r="O73" s="3">
        <v>113</v>
      </c>
      <c r="P73" s="3">
        <v>108</v>
      </c>
      <c r="Q73" s="3">
        <v>8.1999999999999993</v>
      </c>
      <c r="R73" s="4">
        <v>0.36</v>
      </c>
      <c r="S73" s="5">
        <v>2.8299999999999999E-2</v>
      </c>
      <c r="T73" s="7">
        <v>2.7</v>
      </c>
      <c r="U73" s="8">
        <v>21.9</v>
      </c>
      <c r="V73" s="9">
        <v>549</v>
      </c>
      <c r="W73" s="8">
        <v>7.08</v>
      </c>
      <c r="X73" s="8">
        <v>70</v>
      </c>
      <c r="Y73" s="8">
        <v>230</v>
      </c>
      <c r="Z73" s="8">
        <v>8.44</v>
      </c>
      <c r="AA73" s="8">
        <f>(1/10^((0.0901821+2729/(U73+273.2)-W73)+1))*Z73</f>
        <v>4.6606630583798251E-3</v>
      </c>
    </row>
    <row r="74" spans="1:27" ht="12.75" customHeight="1">
      <c r="A74" s="15" t="s">
        <v>217</v>
      </c>
      <c r="B74" s="15" t="s">
        <v>292</v>
      </c>
      <c r="C74" s="2" t="s">
        <v>107</v>
      </c>
      <c r="D74" s="2" t="s">
        <v>106</v>
      </c>
      <c r="E74" s="16">
        <v>18</v>
      </c>
      <c r="F74" s="3">
        <v>6.6</v>
      </c>
      <c r="G74" s="3">
        <v>267</v>
      </c>
      <c r="H74" s="3">
        <v>102</v>
      </c>
      <c r="I74" s="3">
        <v>98</v>
      </c>
      <c r="J74" s="3">
        <v>8.1</v>
      </c>
      <c r="K74" s="3">
        <v>0.19</v>
      </c>
      <c r="L74" s="5">
        <v>9.5999999999999992E-3</v>
      </c>
      <c r="M74" s="6">
        <v>5.2</v>
      </c>
      <c r="N74" s="3">
        <v>281</v>
      </c>
      <c r="O74" s="3">
        <v>116</v>
      </c>
      <c r="P74" s="3">
        <v>116</v>
      </c>
      <c r="Q74" s="3">
        <v>8.1999999999999993</v>
      </c>
      <c r="R74" s="4">
        <v>0.35</v>
      </c>
      <c r="S74" s="5">
        <v>2.6599999999999999E-2</v>
      </c>
      <c r="T74" s="7">
        <v>8.1</v>
      </c>
      <c r="U74" s="8">
        <v>20.7</v>
      </c>
      <c r="V74" s="9">
        <v>437</v>
      </c>
      <c r="W74" s="8">
        <v>7.24</v>
      </c>
      <c r="X74" s="8">
        <v>204</v>
      </c>
      <c r="Y74" s="8">
        <v>186</v>
      </c>
      <c r="Z74" s="8">
        <v>3.84</v>
      </c>
      <c r="AA74" s="8" t="s">
        <v>330</v>
      </c>
    </row>
    <row r="75" spans="1:27" ht="12.75" customHeight="1">
      <c r="A75" s="15" t="s">
        <v>217</v>
      </c>
      <c r="B75" s="15" t="s">
        <v>293</v>
      </c>
      <c r="C75" s="2" t="s">
        <v>109</v>
      </c>
      <c r="D75" s="2" t="s">
        <v>108</v>
      </c>
      <c r="E75" s="16">
        <v>7</v>
      </c>
      <c r="F75" s="3">
        <v>6.2</v>
      </c>
      <c r="G75" s="3">
        <v>264</v>
      </c>
      <c r="H75" s="3">
        <v>98</v>
      </c>
      <c r="I75" s="3">
        <v>100</v>
      </c>
      <c r="J75" s="3">
        <v>8.1</v>
      </c>
      <c r="K75" s="3">
        <v>0.82</v>
      </c>
      <c r="L75" s="5">
        <v>3.5999999999999997E-2</v>
      </c>
      <c r="M75" s="6">
        <v>4.4000000000000004</v>
      </c>
      <c r="N75" s="3">
        <v>276</v>
      </c>
      <c r="O75" s="3">
        <v>112</v>
      </c>
      <c r="P75" s="3">
        <v>107</v>
      </c>
      <c r="Q75" s="3">
        <v>8.3000000000000007</v>
      </c>
      <c r="R75" s="4">
        <v>2.2799999999999998</v>
      </c>
      <c r="S75" s="5">
        <v>0.2016</v>
      </c>
      <c r="T75" s="7">
        <v>3.2</v>
      </c>
      <c r="U75" s="8">
        <v>20.7</v>
      </c>
      <c r="V75" s="9">
        <v>512</v>
      </c>
      <c r="W75" s="8">
        <v>7.14</v>
      </c>
      <c r="X75" s="8">
        <v>196</v>
      </c>
      <c r="Y75" s="8">
        <v>156</v>
      </c>
      <c r="Z75" s="8">
        <v>1.1499999999999999</v>
      </c>
      <c r="AA75" s="8">
        <f t="shared" ref="AA75:AA88" si="1">(1/10^((0.0901821+2729/(U75+273.2)-W75)+1))*Z75</f>
        <v>6.6841239007848054E-4</v>
      </c>
    </row>
    <row r="76" spans="1:27" ht="12.75" customHeight="1">
      <c r="A76" s="15" t="s">
        <v>217</v>
      </c>
      <c r="B76" s="15" t="s">
        <v>294</v>
      </c>
      <c r="C76" s="12" t="s">
        <v>211</v>
      </c>
      <c r="D76" s="2" t="s">
        <v>110</v>
      </c>
      <c r="E76" s="16">
        <v>15</v>
      </c>
      <c r="F76" s="3">
        <v>6.9</v>
      </c>
      <c r="G76" s="3">
        <v>266</v>
      </c>
      <c r="H76" s="3">
        <v>106</v>
      </c>
      <c r="I76" s="3">
        <v>101</v>
      </c>
      <c r="J76" s="3">
        <v>8.1999999999999993</v>
      </c>
      <c r="K76" s="3">
        <v>0.85</v>
      </c>
      <c r="L76" s="5">
        <v>5.7000000000000002E-3</v>
      </c>
      <c r="M76" s="6">
        <v>6.5</v>
      </c>
      <c r="N76" s="3">
        <v>281</v>
      </c>
      <c r="O76" s="3">
        <v>118</v>
      </c>
      <c r="P76" s="3">
        <v>105</v>
      </c>
      <c r="Q76" s="3">
        <v>8.3000000000000007</v>
      </c>
      <c r="R76" s="4">
        <v>0.39</v>
      </c>
      <c r="S76" s="5">
        <v>4.2099999999999999E-2</v>
      </c>
      <c r="T76" s="7">
        <v>4.5999999999999996</v>
      </c>
      <c r="U76" s="8">
        <v>21.9</v>
      </c>
      <c r="V76" s="9">
        <v>509</v>
      </c>
      <c r="W76" s="8">
        <v>7.39</v>
      </c>
      <c r="X76" s="8">
        <v>250</v>
      </c>
      <c r="Y76" s="8">
        <v>244</v>
      </c>
      <c r="Z76" s="8">
        <v>0.45100000000000001</v>
      </c>
      <c r="AA76" s="8">
        <f t="shared" si="1"/>
        <v>5.0848928065636782E-4</v>
      </c>
    </row>
    <row r="77" spans="1:27" ht="12.75" customHeight="1">
      <c r="A77" s="15" t="s">
        <v>217</v>
      </c>
      <c r="B77" s="15" t="s">
        <v>295</v>
      </c>
      <c r="C77" s="2" t="s">
        <v>112</v>
      </c>
      <c r="D77" s="2" t="s">
        <v>111</v>
      </c>
      <c r="E77" s="16">
        <v>2</v>
      </c>
      <c r="F77" s="3">
        <v>7.4</v>
      </c>
      <c r="G77" s="3">
        <v>262</v>
      </c>
      <c r="H77" s="3">
        <v>98</v>
      </c>
      <c r="I77" s="3">
        <v>98</v>
      </c>
      <c r="J77" s="6">
        <v>8</v>
      </c>
      <c r="K77" s="3">
        <v>0.11</v>
      </c>
      <c r="L77" s="5">
        <v>4.5999999999999999E-3</v>
      </c>
      <c r="M77" s="6">
        <v>6.5</v>
      </c>
      <c r="N77" s="3">
        <v>275</v>
      </c>
      <c r="O77" s="3">
        <v>111</v>
      </c>
      <c r="P77" s="3">
        <v>106</v>
      </c>
      <c r="Q77" s="3">
        <v>8.3000000000000007</v>
      </c>
      <c r="R77" s="4">
        <v>0.31</v>
      </c>
      <c r="S77" s="5">
        <v>3.04E-2</v>
      </c>
      <c r="T77" s="7">
        <v>8</v>
      </c>
      <c r="U77" s="8">
        <v>21.7</v>
      </c>
      <c r="V77" s="9">
        <v>520</v>
      </c>
      <c r="W77" s="8">
        <v>7.58</v>
      </c>
      <c r="X77" s="8">
        <v>270</v>
      </c>
      <c r="Y77" s="8">
        <v>244</v>
      </c>
      <c r="Z77" s="8">
        <v>2.02</v>
      </c>
      <c r="AA77" s="8">
        <f t="shared" si="1"/>
        <v>3.4768413011044118E-3</v>
      </c>
    </row>
    <row r="78" spans="1:27" ht="12.75" customHeight="1">
      <c r="A78" s="15" t="s">
        <v>217</v>
      </c>
      <c r="B78" s="15" t="s">
        <v>296</v>
      </c>
      <c r="C78" s="2" t="s">
        <v>114</v>
      </c>
      <c r="D78" s="2" t="s">
        <v>113</v>
      </c>
      <c r="E78" s="16">
        <v>20</v>
      </c>
      <c r="F78" s="3">
        <v>7.2</v>
      </c>
      <c r="G78" s="3">
        <v>268</v>
      </c>
      <c r="H78" s="3">
        <v>108</v>
      </c>
      <c r="I78" s="3">
        <v>102</v>
      </c>
      <c r="J78" s="3">
        <v>8.3000000000000007</v>
      </c>
      <c r="K78" s="3">
        <v>0.14000000000000001</v>
      </c>
      <c r="L78" s="5">
        <v>1.2800000000000001E-2</v>
      </c>
      <c r="M78" s="6">
        <v>6.4</v>
      </c>
      <c r="N78" s="3">
        <v>275</v>
      </c>
      <c r="O78" s="3">
        <v>112</v>
      </c>
      <c r="P78" s="3">
        <v>106</v>
      </c>
      <c r="Q78" s="3" t="s">
        <v>115</v>
      </c>
      <c r="R78" s="4">
        <v>0.25</v>
      </c>
      <c r="S78" s="5">
        <v>2.8400000000000002E-2</v>
      </c>
      <c r="T78" s="7">
        <v>4.3899999999999997</v>
      </c>
      <c r="U78" s="8">
        <v>22</v>
      </c>
      <c r="V78" s="9">
        <v>434</v>
      </c>
      <c r="W78" s="8">
        <v>7.36</v>
      </c>
      <c r="X78" s="8">
        <v>214</v>
      </c>
      <c r="Y78" s="8">
        <v>200</v>
      </c>
      <c r="Z78" s="8">
        <v>2.2000000000000002</v>
      </c>
      <c r="AA78" s="8">
        <f t="shared" si="1"/>
        <v>2.3316353713277618E-3</v>
      </c>
    </row>
    <row r="79" spans="1:27" ht="12.75" customHeight="1">
      <c r="A79" s="15" t="s">
        <v>217</v>
      </c>
      <c r="B79" s="15" t="s">
        <v>297</v>
      </c>
      <c r="C79" s="10" t="s">
        <v>117</v>
      </c>
      <c r="D79" s="2" t="s">
        <v>116</v>
      </c>
      <c r="E79" s="16">
        <v>6</v>
      </c>
      <c r="F79" s="3">
        <v>6.4</v>
      </c>
      <c r="G79" s="3">
        <v>274</v>
      </c>
      <c r="H79" s="3">
        <v>108</v>
      </c>
      <c r="I79" s="3">
        <v>94</v>
      </c>
      <c r="J79" s="3">
        <v>7.9</v>
      </c>
      <c r="K79" s="3">
        <v>0.49</v>
      </c>
      <c r="L79" s="5">
        <v>1.5699999999999999E-2</v>
      </c>
      <c r="M79" s="6">
        <v>5.8</v>
      </c>
      <c r="N79" s="3">
        <v>282</v>
      </c>
      <c r="O79" s="3">
        <v>111</v>
      </c>
      <c r="P79" s="3">
        <v>117</v>
      </c>
      <c r="Q79" s="3">
        <v>8.1</v>
      </c>
      <c r="R79" s="4">
        <v>2.72</v>
      </c>
      <c r="S79" s="5">
        <v>0.30790000000000001</v>
      </c>
      <c r="T79" s="7">
        <v>4.4000000000000004</v>
      </c>
      <c r="U79" s="8">
        <v>21.2</v>
      </c>
      <c r="V79" s="9">
        <v>207</v>
      </c>
      <c r="W79" s="8">
        <v>7.11</v>
      </c>
      <c r="X79" s="8">
        <v>92</v>
      </c>
      <c r="Y79" s="8">
        <v>94</v>
      </c>
      <c r="Z79" s="8">
        <v>0.80600000000000005</v>
      </c>
      <c r="AA79" s="8">
        <f t="shared" si="1"/>
        <v>4.5336903526891291E-4</v>
      </c>
    </row>
    <row r="80" spans="1:27" ht="12.75" customHeight="1">
      <c r="A80" s="15" t="s">
        <v>217</v>
      </c>
      <c r="B80" s="15" t="s">
        <v>298</v>
      </c>
      <c r="C80" s="2" t="s">
        <v>119</v>
      </c>
      <c r="D80" s="2" t="s">
        <v>118</v>
      </c>
      <c r="E80" s="16">
        <v>14</v>
      </c>
      <c r="F80" s="3">
        <v>6.4</v>
      </c>
      <c r="G80" s="3">
        <v>276</v>
      </c>
      <c r="H80" s="3">
        <v>111</v>
      </c>
      <c r="I80" s="3">
        <v>112</v>
      </c>
      <c r="J80" s="3">
        <v>8.4</v>
      </c>
      <c r="K80" s="3">
        <v>0.15</v>
      </c>
      <c r="L80" s="5">
        <v>1.24E-2</v>
      </c>
      <c r="M80" s="6">
        <v>6.2</v>
      </c>
      <c r="N80" s="3">
        <v>304</v>
      </c>
      <c r="O80" s="3">
        <v>123</v>
      </c>
      <c r="P80" s="3">
        <v>107</v>
      </c>
      <c r="Q80" s="3">
        <v>8.4</v>
      </c>
      <c r="R80" s="4">
        <v>0.38</v>
      </c>
      <c r="S80" s="5">
        <v>4.4600000000000001E-2</v>
      </c>
      <c r="T80" s="7">
        <v>4.38</v>
      </c>
      <c r="U80" s="8">
        <v>21.9</v>
      </c>
      <c r="V80" s="9">
        <v>932</v>
      </c>
      <c r="W80" s="8">
        <v>7.63</v>
      </c>
      <c r="X80" s="8">
        <v>460</v>
      </c>
      <c r="Y80" s="8">
        <v>420</v>
      </c>
      <c r="Z80" s="8">
        <v>4.0999999999999996</v>
      </c>
      <c r="AA80" s="8">
        <f t="shared" si="1"/>
        <v>8.0332099394073639E-3</v>
      </c>
    </row>
    <row r="81" spans="1:27" ht="12.75" customHeight="1">
      <c r="A81" s="15" t="s">
        <v>217</v>
      </c>
      <c r="B81" s="15" t="s">
        <v>299</v>
      </c>
      <c r="C81" s="2" t="s">
        <v>121</v>
      </c>
      <c r="D81" s="2" t="s">
        <v>120</v>
      </c>
      <c r="E81" s="16">
        <v>10</v>
      </c>
      <c r="F81" s="3">
        <v>6.8</v>
      </c>
      <c r="G81" s="3">
        <v>266</v>
      </c>
      <c r="H81" s="3">
        <v>100</v>
      </c>
      <c r="I81" s="3">
        <v>98</v>
      </c>
      <c r="J81" s="3">
        <v>8.1</v>
      </c>
      <c r="K81" s="3">
        <v>0.27</v>
      </c>
      <c r="L81" s="5">
        <v>1.2E-2</v>
      </c>
      <c r="M81" s="6">
        <v>5.8</v>
      </c>
      <c r="N81" s="3">
        <v>278</v>
      </c>
      <c r="O81" s="3">
        <v>113</v>
      </c>
      <c r="P81" s="3">
        <v>112</v>
      </c>
      <c r="Q81" s="3">
        <v>8.1999999999999993</v>
      </c>
      <c r="R81" s="4">
        <v>1.88</v>
      </c>
      <c r="S81" s="5">
        <v>0.16839999999999999</v>
      </c>
      <c r="T81" s="7">
        <v>7.3</v>
      </c>
      <c r="U81" s="8">
        <v>20.6</v>
      </c>
      <c r="V81" s="9">
        <v>541</v>
      </c>
      <c r="W81" s="8">
        <v>7.35</v>
      </c>
      <c r="X81" s="8">
        <v>260</v>
      </c>
      <c r="Y81" s="8">
        <v>242</v>
      </c>
      <c r="Z81" s="8">
        <v>3.18</v>
      </c>
      <c r="AA81" s="8">
        <f t="shared" si="1"/>
        <v>2.9758654944258538E-3</v>
      </c>
    </row>
    <row r="82" spans="1:27" ht="12.75" customHeight="1">
      <c r="A82" s="15" t="s">
        <v>217</v>
      </c>
      <c r="B82" s="15" t="s">
        <v>300</v>
      </c>
      <c r="C82" s="2" t="s">
        <v>123</v>
      </c>
      <c r="D82" s="2" t="s">
        <v>122</v>
      </c>
      <c r="E82" s="16">
        <v>1</v>
      </c>
      <c r="F82" s="6">
        <v>7</v>
      </c>
      <c r="G82" s="3">
        <v>265</v>
      </c>
      <c r="H82" s="3">
        <v>106</v>
      </c>
      <c r="I82" s="3">
        <v>102</v>
      </c>
      <c r="J82" s="3">
        <v>8.1</v>
      </c>
      <c r="K82" s="3">
        <v>0.16</v>
      </c>
      <c r="L82" s="5">
        <v>9.7999999999999997E-3</v>
      </c>
      <c r="M82" s="6">
        <v>6.6</v>
      </c>
      <c r="N82" s="3">
        <v>282</v>
      </c>
      <c r="O82" s="3">
        <v>102</v>
      </c>
      <c r="P82" s="3">
        <v>116</v>
      </c>
      <c r="Q82" s="3">
        <v>8.4</v>
      </c>
      <c r="R82" s="4">
        <v>1.57</v>
      </c>
      <c r="S82" s="5">
        <v>0.13639999999999999</v>
      </c>
      <c r="T82" s="7">
        <v>2.9</v>
      </c>
      <c r="U82" s="8">
        <v>20.9</v>
      </c>
      <c r="V82" s="9">
        <v>401</v>
      </c>
      <c r="W82" s="8">
        <v>7.16</v>
      </c>
      <c r="X82" s="8">
        <v>208</v>
      </c>
      <c r="Y82" s="8">
        <v>186</v>
      </c>
      <c r="Z82" s="8">
        <v>2.4</v>
      </c>
      <c r="AA82" s="8">
        <f t="shared" si="1"/>
        <v>1.482082544445904E-3</v>
      </c>
    </row>
    <row r="83" spans="1:27" ht="12.75" customHeight="1">
      <c r="A83" s="15" t="s">
        <v>217</v>
      </c>
      <c r="B83" s="15" t="s">
        <v>301</v>
      </c>
      <c r="C83" s="2" t="s">
        <v>125</v>
      </c>
      <c r="D83" s="2" t="s">
        <v>124</v>
      </c>
      <c r="E83" s="16">
        <v>5</v>
      </c>
      <c r="F83" s="3">
        <v>6.9</v>
      </c>
      <c r="G83" s="3">
        <v>267</v>
      </c>
      <c r="H83" s="3">
        <v>100</v>
      </c>
      <c r="I83" s="3">
        <v>96</v>
      </c>
      <c r="J83" s="6">
        <v>8</v>
      </c>
      <c r="K83" s="3">
        <v>0.16</v>
      </c>
      <c r="L83" s="5">
        <v>5.8999999999999999E-3</v>
      </c>
      <c r="M83" s="6">
        <v>6.3</v>
      </c>
      <c r="N83" s="3">
        <v>276</v>
      </c>
      <c r="O83" s="3">
        <v>114</v>
      </c>
      <c r="P83" s="3">
        <v>110</v>
      </c>
      <c r="Q83" s="3">
        <v>8.1999999999999993</v>
      </c>
      <c r="R83" s="4">
        <v>2.75</v>
      </c>
      <c r="S83" s="5">
        <v>0.29389999999999999</v>
      </c>
      <c r="T83" s="7">
        <v>7.4</v>
      </c>
      <c r="U83" s="8">
        <v>21.4</v>
      </c>
      <c r="V83" s="9">
        <v>297</v>
      </c>
      <c r="W83" s="8">
        <v>7.64</v>
      </c>
      <c r="X83" s="8">
        <v>150</v>
      </c>
      <c r="Y83" s="8">
        <v>140</v>
      </c>
      <c r="Z83" s="8">
        <v>1.45</v>
      </c>
      <c r="AA83" s="8">
        <f t="shared" si="1"/>
        <v>2.8039992386438405E-3</v>
      </c>
    </row>
    <row r="84" spans="1:27" ht="12.75" customHeight="1">
      <c r="A84" s="15" t="s">
        <v>217</v>
      </c>
      <c r="B84" s="15" t="s">
        <v>302</v>
      </c>
      <c r="C84" s="2" t="s">
        <v>127</v>
      </c>
      <c r="D84" s="2" t="s">
        <v>126</v>
      </c>
      <c r="E84" s="16">
        <v>12</v>
      </c>
      <c r="F84" s="3">
        <v>7.1</v>
      </c>
      <c r="G84" s="3">
        <v>274</v>
      </c>
      <c r="H84" s="3">
        <v>104</v>
      </c>
      <c r="I84" s="3">
        <v>104</v>
      </c>
      <c r="J84" s="3">
        <v>8.3000000000000007</v>
      </c>
      <c r="K84" s="3">
        <v>0.28999999999999998</v>
      </c>
      <c r="L84" s="5">
        <v>2.0400000000000001E-2</v>
      </c>
      <c r="M84" s="6">
        <v>6.8</v>
      </c>
      <c r="N84" s="3">
        <v>288</v>
      </c>
      <c r="O84" s="3">
        <v>122</v>
      </c>
      <c r="P84" s="3">
        <v>113</v>
      </c>
      <c r="Q84" s="3">
        <v>8.1999999999999993</v>
      </c>
      <c r="R84" s="4">
        <v>0.44</v>
      </c>
      <c r="S84" s="5">
        <v>3.8699999999999998E-2</v>
      </c>
      <c r="T84" s="7">
        <v>2.9</v>
      </c>
      <c r="U84" s="8">
        <v>20.7</v>
      </c>
      <c r="V84" s="9">
        <v>379</v>
      </c>
      <c r="W84" s="8">
        <v>7.47</v>
      </c>
      <c r="X84" s="8">
        <v>184</v>
      </c>
      <c r="Y84" s="8">
        <v>150</v>
      </c>
      <c r="Z84" s="8">
        <v>5.5</v>
      </c>
      <c r="AA84" s="8">
        <f t="shared" si="1"/>
        <v>6.8345408050239425E-3</v>
      </c>
    </row>
    <row r="85" spans="1:27" ht="12.75" customHeight="1">
      <c r="A85" s="15" t="s">
        <v>217</v>
      </c>
      <c r="B85" s="15" t="s">
        <v>303</v>
      </c>
      <c r="C85" s="2" t="s">
        <v>213</v>
      </c>
      <c r="D85" s="2" t="s">
        <v>128</v>
      </c>
      <c r="E85" s="16">
        <v>13</v>
      </c>
      <c r="F85" s="3">
        <v>6.9</v>
      </c>
      <c r="G85" s="3">
        <v>270</v>
      </c>
      <c r="H85" s="3">
        <v>104</v>
      </c>
      <c r="I85" s="3">
        <v>100</v>
      </c>
      <c r="J85" s="3">
        <v>8.3000000000000007</v>
      </c>
      <c r="K85" s="3">
        <v>0.28999999999999998</v>
      </c>
      <c r="L85" s="5">
        <v>2.0199999999999999E-2</v>
      </c>
      <c r="M85" s="6">
        <v>6.8</v>
      </c>
      <c r="N85" s="3">
        <v>288</v>
      </c>
      <c r="O85" s="3">
        <v>123</v>
      </c>
      <c r="P85" s="3">
        <v>115</v>
      </c>
      <c r="Q85" s="3">
        <v>8.3000000000000007</v>
      </c>
      <c r="R85" s="4">
        <v>0.49</v>
      </c>
      <c r="S85" s="5">
        <v>5.5800000000000002E-2</v>
      </c>
      <c r="T85" s="7">
        <v>5.9</v>
      </c>
      <c r="U85" s="8">
        <v>20.7</v>
      </c>
      <c r="V85" s="9">
        <v>488</v>
      </c>
      <c r="W85" s="8">
        <v>7.62</v>
      </c>
      <c r="X85" s="8">
        <v>250</v>
      </c>
      <c r="Y85" s="8">
        <v>116</v>
      </c>
      <c r="Z85" s="8">
        <v>5.98</v>
      </c>
      <c r="AA85" s="8">
        <f t="shared" si="1"/>
        <v>1.0496580366248769E-2</v>
      </c>
    </row>
    <row r="86" spans="1:27" ht="12.75" customHeight="1">
      <c r="A86" s="15" t="s">
        <v>217</v>
      </c>
      <c r="B86" s="15" t="s">
        <v>304</v>
      </c>
      <c r="C86" s="2" t="s">
        <v>130</v>
      </c>
      <c r="D86" s="2" t="s">
        <v>129</v>
      </c>
      <c r="E86" s="16">
        <v>17</v>
      </c>
      <c r="F86" s="3">
        <v>6.8</v>
      </c>
      <c r="G86" s="3">
        <v>266</v>
      </c>
      <c r="H86" s="3">
        <v>106</v>
      </c>
      <c r="I86" s="3">
        <v>103</v>
      </c>
      <c r="J86" s="3">
        <v>8.1999999999999993</v>
      </c>
      <c r="K86" s="3">
        <v>0.31</v>
      </c>
      <c r="L86" s="5">
        <v>1.6199999999999999E-2</v>
      </c>
      <c r="M86" s="6">
        <v>6.7</v>
      </c>
      <c r="N86" s="3">
        <v>280</v>
      </c>
      <c r="O86" s="3">
        <v>120</v>
      </c>
      <c r="P86" s="3">
        <v>114</v>
      </c>
      <c r="Q86" s="3">
        <v>8.1999999999999993</v>
      </c>
      <c r="R86" s="4">
        <v>0.34</v>
      </c>
      <c r="S86" s="5">
        <v>2.53E-2</v>
      </c>
      <c r="T86" s="7">
        <v>4.2</v>
      </c>
      <c r="U86" s="8">
        <v>21.7</v>
      </c>
      <c r="V86" s="9">
        <v>256</v>
      </c>
      <c r="W86" s="8">
        <v>6.9</v>
      </c>
      <c r="X86" s="8">
        <v>112</v>
      </c>
      <c r="Y86" s="8">
        <v>284</v>
      </c>
      <c r="Z86" s="8">
        <v>3.84</v>
      </c>
      <c r="AA86" s="8">
        <f t="shared" si="1"/>
        <v>1.380907927697294E-3</v>
      </c>
    </row>
    <row r="87" spans="1:27" ht="12.75" customHeight="1">
      <c r="A87" s="15" t="s">
        <v>217</v>
      </c>
      <c r="B87" s="15" t="s">
        <v>305</v>
      </c>
      <c r="C87" s="2" t="s">
        <v>132</v>
      </c>
      <c r="D87" s="2" t="s">
        <v>131</v>
      </c>
      <c r="E87" s="16">
        <v>9</v>
      </c>
      <c r="F87" s="3">
        <v>6.6</v>
      </c>
      <c r="G87" s="3">
        <v>261</v>
      </c>
      <c r="H87" s="3">
        <v>96</v>
      </c>
      <c r="I87" s="3">
        <v>96</v>
      </c>
      <c r="J87" s="3">
        <v>7.9</v>
      </c>
      <c r="K87" s="3">
        <v>0.28000000000000003</v>
      </c>
      <c r="L87" s="5">
        <v>9.4000000000000004E-3</v>
      </c>
      <c r="M87" s="6">
        <v>6</v>
      </c>
      <c r="N87" s="3">
        <v>269</v>
      </c>
      <c r="O87" s="3">
        <v>110</v>
      </c>
      <c r="P87" s="3">
        <v>106</v>
      </c>
      <c r="Q87" s="3">
        <v>8.1999999999999993</v>
      </c>
      <c r="R87" s="4">
        <v>1.94</v>
      </c>
      <c r="S87" s="5">
        <v>0.20330000000000001</v>
      </c>
      <c r="T87" s="7">
        <v>5.7</v>
      </c>
      <c r="U87" s="8">
        <v>21</v>
      </c>
      <c r="V87" s="9">
        <v>271</v>
      </c>
      <c r="W87" s="8">
        <v>7.36</v>
      </c>
      <c r="X87" s="8">
        <v>144</v>
      </c>
      <c r="Y87" s="8">
        <v>114</v>
      </c>
      <c r="Z87" s="8">
        <v>5.43</v>
      </c>
      <c r="AA87" s="8">
        <f t="shared" si="1"/>
        <v>5.3532189954574186E-3</v>
      </c>
    </row>
    <row r="88" spans="1:27" ht="12.75" customHeight="1">
      <c r="A88" s="15" t="s">
        <v>217</v>
      </c>
      <c r="B88" s="15" t="s">
        <v>306</v>
      </c>
      <c r="C88" s="2" t="s">
        <v>134</v>
      </c>
      <c r="D88" s="2" t="s">
        <v>133</v>
      </c>
      <c r="E88" s="16">
        <v>3</v>
      </c>
      <c r="F88" s="3">
        <v>7.3</v>
      </c>
      <c r="G88" s="3">
        <v>259</v>
      </c>
      <c r="H88" s="3">
        <v>90</v>
      </c>
      <c r="I88" s="3">
        <v>90</v>
      </c>
      <c r="J88" s="3">
        <v>8.1</v>
      </c>
      <c r="K88" s="3">
        <v>7.0000000000000007E-2</v>
      </c>
      <c r="L88" s="5">
        <v>3.8999999999999998E-3</v>
      </c>
      <c r="M88" s="6">
        <v>7</v>
      </c>
      <c r="N88" s="3">
        <v>266</v>
      </c>
      <c r="O88" s="3">
        <v>106</v>
      </c>
      <c r="P88" s="3">
        <v>110</v>
      </c>
      <c r="Q88" s="3">
        <v>8.1999999999999993</v>
      </c>
      <c r="R88" s="4">
        <v>4.2699999999999996</v>
      </c>
      <c r="S88" s="5">
        <v>0.3931</v>
      </c>
      <c r="T88" s="7">
        <v>7.8</v>
      </c>
      <c r="U88" s="8">
        <v>21.6</v>
      </c>
      <c r="V88" s="9">
        <v>122</v>
      </c>
      <c r="W88" s="8">
        <v>7.11</v>
      </c>
      <c r="X88" s="8">
        <v>100</v>
      </c>
      <c r="Y88" s="8">
        <v>296</v>
      </c>
      <c r="Z88" s="8">
        <v>0.27700000000000002</v>
      </c>
      <c r="AA88" s="8">
        <f t="shared" si="1"/>
        <v>1.6038885814230586E-4</v>
      </c>
    </row>
    <row r="89" spans="1:27" ht="12.75" customHeight="1">
      <c r="A89" s="15" t="s">
        <v>215</v>
      </c>
      <c r="B89" s="15" t="s">
        <v>307</v>
      </c>
      <c r="C89" s="2" t="s">
        <v>43</v>
      </c>
      <c r="D89" s="2" t="s">
        <v>42</v>
      </c>
      <c r="E89" s="16">
        <v>68</v>
      </c>
      <c r="F89" s="3">
        <v>3.8</v>
      </c>
      <c r="G89" s="3">
        <v>276</v>
      </c>
      <c r="H89" s="8" t="s">
        <v>330</v>
      </c>
      <c r="I89" s="8" t="s">
        <v>330</v>
      </c>
      <c r="J89" s="8" t="s">
        <v>330</v>
      </c>
      <c r="K89" s="8" t="s">
        <v>330</v>
      </c>
      <c r="L89" s="8" t="s">
        <v>330</v>
      </c>
      <c r="M89" s="6">
        <v>2.9</v>
      </c>
      <c r="N89" s="1" t="s">
        <v>330</v>
      </c>
      <c r="O89" s="1" t="s">
        <v>330</v>
      </c>
      <c r="P89" s="1" t="s">
        <v>330</v>
      </c>
      <c r="Q89" s="1" t="s">
        <v>330</v>
      </c>
      <c r="R89" s="1" t="s">
        <v>330</v>
      </c>
      <c r="S89" s="1" t="s">
        <v>330</v>
      </c>
      <c r="T89" s="1" t="s">
        <v>330</v>
      </c>
      <c r="U89" s="1" t="s">
        <v>330</v>
      </c>
      <c r="V89" s="1" t="s">
        <v>330</v>
      </c>
      <c r="W89" s="1" t="s">
        <v>330</v>
      </c>
      <c r="X89" s="1" t="s">
        <v>330</v>
      </c>
      <c r="Y89" s="1" t="s">
        <v>330</v>
      </c>
      <c r="Z89" s="1" t="s">
        <v>330</v>
      </c>
      <c r="AA89" s="1" t="s">
        <v>330</v>
      </c>
    </row>
    <row r="90" spans="1:27" ht="12.75" customHeight="1">
      <c r="A90" s="15" t="s">
        <v>215</v>
      </c>
      <c r="B90" s="15" t="s">
        <v>308</v>
      </c>
      <c r="C90" s="2" t="s">
        <v>45</v>
      </c>
      <c r="D90" s="2" t="s">
        <v>44</v>
      </c>
      <c r="E90" s="16">
        <v>78</v>
      </c>
      <c r="F90" s="3">
        <v>5.3</v>
      </c>
      <c r="G90" s="3">
        <v>287</v>
      </c>
      <c r="H90" s="3">
        <v>126</v>
      </c>
      <c r="I90" s="3">
        <v>124</v>
      </c>
      <c r="J90" s="3">
        <v>8.3000000000000007</v>
      </c>
      <c r="K90" s="4">
        <v>0.82</v>
      </c>
      <c r="L90" s="5">
        <v>5.3699999999999998E-2</v>
      </c>
      <c r="M90" s="6">
        <v>5.9</v>
      </c>
      <c r="N90" s="3">
        <v>293</v>
      </c>
      <c r="O90" s="3">
        <v>134</v>
      </c>
      <c r="P90" s="3">
        <v>116</v>
      </c>
      <c r="Q90" s="3">
        <v>8.5</v>
      </c>
      <c r="R90" s="4">
        <v>0.17</v>
      </c>
      <c r="S90" s="5">
        <v>2.0299999999999999E-2</v>
      </c>
      <c r="T90" s="1" t="s">
        <v>330</v>
      </c>
      <c r="U90" s="1" t="s">
        <v>330</v>
      </c>
      <c r="V90" s="1" t="s">
        <v>330</v>
      </c>
      <c r="W90" s="1" t="s">
        <v>330</v>
      </c>
      <c r="X90" s="1" t="s">
        <v>330</v>
      </c>
      <c r="Y90" s="1" t="s">
        <v>330</v>
      </c>
      <c r="Z90" s="1" t="s">
        <v>330</v>
      </c>
      <c r="AA90" s="1" t="s">
        <v>330</v>
      </c>
    </row>
    <row r="91" spans="1:27" ht="12.75" customHeight="1">
      <c r="A91" s="15" t="s">
        <v>215</v>
      </c>
      <c r="B91" s="15" t="s">
        <v>309</v>
      </c>
      <c r="C91" s="2" t="s">
        <v>47</v>
      </c>
      <c r="D91" s="2" t="s">
        <v>46</v>
      </c>
      <c r="E91" s="16">
        <v>77</v>
      </c>
      <c r="F91" s="3">
        <v>4.5999999999999996</v>
      </c>
      <c r="G91" s="3">
        <v>290</v>
      </c>
      <c r="H91" s="3">
        <v>142</v>
      </c>
      <c r="I91" s="3">
        <v>132</v>
      </c>
      <c r="J91" s="3">
        <v>8.4</v>
      </c>
      <c r="K91" s="4">
        <v>0.17</v>
      </c>
      <c r="L91" s="5">
        <v>1.77E-2</v>
      </c>
      <c r="M91" s="6">
        <v>1.1000000000000001</v>
      </c>
      <c r="N91" s="3">
        <v>318</v>
      </c>
      <c r="O91" s="3">
        <v>158</v>
      </c>
      <c r="P91" s="3">
        <v>154</v>
      </c>
      <c r="Q91" s="3">
        <v>7.9</v>
      </c>
      <c r="R91" s="4">
        <v>0.74</v>
      </c>
      <c r="S91" s="5">
        <v>2.5899999999999999E-2</v>
      </c>
      <c r="T91" s="1" t="s">
        <v>330</v>
      </c>
      <c r="U91" s="1" t="s">
        <v>330</v>
      </c>
      <c r="V91" s="1" t="s">
        <v>330</v>
      </c>
      <c r="W91" s="1" t="s">
        <v>330</v>
      </c>
      <c r="X91" s="1" t="s">
        <v>330</v>
      </c>
      <c r="Y91" s="1" t="s">
        <v>330</v>
      </c>
      <c r="Z91" s="1" t="s">
        <v>330</v>
      </c>
      <c r="AA91" s="1" t="s">
        <v>330</v>
      </c>
    </row>
    <row r="92" spans="1:27" ht="12.75" customHeight="1">
      <c r="A92" s="15" t="s">
        <v>215</v>
      </c>
      <c r="B92" s="15" t="s">
        <v>310</v>
      </c>
      <c r="C92" s="2" t="s">
        <v>49</v>
      </c>
      <c r="D92" s="2" t="s">
        <v>48</v>
      </c>
      <c r="E92" s="16">
        <v>70</v>
      </c>
      <c r="F92" s="3">
        <v>3.9</v>
      </c>
      <c r="G92" s="8" t="s">
        <v>330</v>
      </c>
      <c r="H92" s="8" t="s">
        <v>330</v>
      </c>
      <c r="I92" s="8" t="s">
        <v>330</v>
      </c>
      <c r="J92" s="8" t="s">
        <v>330</v>
      </c>
      <c r="K92" s="8" t="s">
        <v>330</v>
      </c>
      <c r="L92" s="8" t="s">
        <v>330</v>
      </c>
      <c r="M92" s="6">
        <v>2.1</v>
      </c>
      <c r="N92" s="1" t="s">
        <v>330</v>
      </c>
      <c r="O92" s="1" t="s">
        <v>330</v>
      </c>
      <c r="P92" s="1" t="s">
        <v>330</v>
      </c>
      <c r="Q92" s="1" t="s">
        <v>330</v>
      </c>
      <c r="R92" s="1" t="s">
        <v>330</v>
      </c>
      <c r="S92" s="1" t="s">
        <v>330</v>
      </c>
      <c r="T92" s="1" t="s">
        <v>330</v>
      </c>
      <c r="U92" s="1" t="s">
        <v>330</v>
      </c>
      <c r="V92" s="1" t="s">
        <v>330</v>
      </c>
      <c r="W92" s="1" t="s">
        <v>330</v>
      </c>
      <c r="X92" s="1" t="s">
        <v>330</v>
      </c>
      <c r="Y92" s="1" t="s">
        <v>330</v>
      </c>
      <c r="Z92" s="1" t="s">
        <v>330</v>
      </c>
      <c r="AA92" s="1" t="s">
        <v>330</v>
      </c>
    </row>
    <row r="93" spans="1:27" ht="12.75" customHeight="1">
      <c r="A93" s="15" t="s">
        <v>215</v>
      </c>
      <c r="B93" s="15" t="s">
        <v>311</v>
      </c>
      <c r="C93" s="2" t="s">
        <v>51</v>
      </c>
      <c r="D93" s="2" t="s">
        <v>50</v>
      </c>
      <c r="E93" s="16">
        <v>75</v>
      </c>
      <c r="F93" s="3">
        <v>5.7</v>
      </c>
      <c r="G93" s="3">
        <v>268</v>
      </c>
      <c r="H93" s="8" t="s">
        <v>330</v>
      </c>
      <c r="I93" s="8" t="s">
        <v>330</v>
      </c>
      <c r="J93" s="8" t="s">
        <v>330</v>
      </c>
      <c r="K93" s="8" t="s">
        <v>330</v>
      </c>
      <c r="L93" s="8" t="s">
        <v>330</v>
      </c>
      <c r="M93" s="6">
        <v>5</v>
      </c>
      <c r="N93" s="1" t="s">
        <v>330</v>
      </c>
      <c r="O93" s="1" t="s">
        <v>330</v>
      </c>
      <c r="P93" s="1" t="s">
        <v>330</v>
      </c>
      <c r="Q93" s="1" t="s">
        <v>330</v>
      </c>
      <c r="R93" s="1" t="s">
        <v>330</v>
      </c>
      <c r="S93" s="1" t="s">
        <v>330</v>
      </c>
      <c r="T93" s="1" t="s">
        <v>330</v>
      </c>
      <c r="U93" s="1" t="s">
        <v>330</v>
      </c>
      <c r="V93" s="1" t="s">
        <v>330</v>
      </c>
      <c r="W93" s="1" t="s">
        <v>330</v>
      </c>
      <c r="X93" s="1" t="s">
        <v>330</v>
      </c>
      <c r="Y93" s="1" t="s">
        <v>330</v>
      </c>
      <c r="Z93" s="1" t="s">
        <v>330</v>
      </c>
      <c r="AA93" s="1" t="s">
        <v>330</v>
      </c>
    </row>
    <row r="94" spans="1:27" ht="12.75" customHeight="1">
      <c r="A94" s="15" t="s">
        <v>215</v>
      </c>
      <c r="B94" s="15" t="s">
        <v>312</v>
      </c>
      <c r="C94" s="2" t="s">
        <v>53</v>
      </c>
      <c r="D94" s="2" t="s">
        <v>52</v>
      </c>
      <c r="E94" s="16">
        <v>66</v>
      </c>
      <c r="F94" s="6">
        <v>5</v>
      </c>
      <c r="G94" s="3">
        <v>271</v>
      </c>
      <c r="H94" s="3">
        <v>130</v>
      </c>
      <c r="I94" s="3">
        <v>122</v>
      </c>
      <c r="J94" s="3">
        <v>8.3000000000000007</v>
      </c>
      <c r="K94" s="4">
        <v>0.41</v>
      </c>
      <c r="L94" s="5">
        <v>2.8500000000000001E-2</v>
      </c>
      <c r="M94" s="6">
        <v>6.6</v>
      </c>
      <c r="N94" s="3">
        <v>279</v>
      </c>
      <c r="O94" s="3">
        <v>140</v>
      </c>
      <c r="P94" s="3">
        <v>108</v>
      </c>
      <c r="Q94" s="3">
        <v>8.6</v>
      </c>
      <c r="R94" s="4">
        <v>0.24</v>
      </c>
      <c r="S94" s="5">
        <v>3.1899999999999998E-2</v>
      </c>
      <c r="T94" s="1" t="s">
        <v>330</v>
      </c>
      <c r="U94" s="1" t="s">
        <v>330</v>
      </c>
      <c r="V94" s="1" t="s">
        <v>330</v>
      </c>
      <c r="W94" s="1" t="s">
        <v>330</v>
      </c>
      <c r="X94" s="1" t="s">
        <v>330</v>
      </c>
      <c r="Y94" s="1" t="s">
        <v>330</v>
      </c>
      <c r="Z94" s="1" t="s">
        <v>330</v>
      </c>
      <c r="AA94" s="1" t="s">
        <v>330</v>
      </c>
    </row>
    <row r="95" spans="1:27" ht="12.75" customHeight="1">
      <c r="A95" s="15" t="s">
        <v>215</v>
      </c>
      <c r="B95" s="15" t="s">
        <v>313</v>
      </c>
      <c r="C95" s="2" t="s">
        <v>55</v>
      </c>
      <c r="D95" s="2" t="s">
        <v>54</v>
      </c>
      <c r="E95" s="16">
        <v>69</v>
      </c>
      <c r="F95" s="3">
        <v>5.0999999999999996</v>
      </c>
      <c r="G95" s="3">
        <v>301</v>
      </c>
      <c r="H95" s="3">
        <v>137</v>
      </c>
      <c r="I95" s="3">
        <v>123</v>
      </c>
      <c r="J95" s="3">
        <v>8.1</v>
      </c>
      <c r="K95" s="4">
        <v>0.27</v>
      </c>
      <c r="L95" s="5">
        <v>1.3299999999999999E-2</v>
      </c>
      <c r="M95" s="6">
        <v>4.0999999999999996</v>
      </c>
      <c r="N95" s="3">
        <v>325</v>
      </c>
      <c r="O95" s="3">
        <v>152</v>
      </c>
      <c r="P95" s="3">
        <v>145</v>
      </c>
      <c r="Q95" s="3">
        <v>8.1999999999999993</v>
      </c>
      <c r="R95" s="4">
        <v>0.46</v>
      </c>
      <c r="S95" s="5">
        <v>3.0599999999999999E-2</v>
      </c>
      <c r="T95" s="1" t="s">
        <v>330</v>
      </c>
      <c r="U95" s="1" t="s">
        <v>330</v>
      </c>
      <c r="V95" s="1" t="s">
        <v>330</v>
      </c>
      <c r="W95" s="1" t="s">
        <v>330</v>
      </c>
      <c r="X95" s="1" t="s">
        <v>330</v>
      </c>
      <c r="Y95" s="1" t="s">
        <v>330</v>
      </c>
      <c r="Z95" s="1" t="s">
        <v>330</v>
      </c>
      <c r="AA95" s="1" t="s">
        <v>330</v>
      </c>
    </row>
    <row r="96" spans="1:27" ht="12.75" customHeight="1">
      <c r="A96" s="15" t="s">
        <v>215</v>
      </c>
      <c r="B96" s="15" t="s">
        <v>314</v>
      </c>
      <c r="C96" s="2" t="s">
        <v>57</v>
      </c>
      <c r="D96" s="2" t="s">
        <v>56</v>
      </c>
      <c r="E96" s="16">
        <v>76</v>
      </c>
      <c r="F96" s="3">
        <v>2.8</v>
      </c>
      <c r="G96" s="3">
        <v>273</v>
      </c>
      <c r="H96" s="8" t="s">
        <v>330</v>
      </c>
      <c r="I96" s="8" t="s">
        <v>330</v>
      </c>
      <c r="J96" s="8" t="s">
        <v>330</v>
      </c>
      <c r="K96" s="8" t="s">
        <v>330</v>
      </c>
      <c r="L96" s="8" t="s">
        <v>330</v>
      </c>
      <c r="M96" s="6">
        <v>3.3</v>
      </c>
      <c r="N96" s="1" t="s">
        <v>330</v>
      </c>
      <c r="O96" s="1" t="s">
        <v>330</v>
      </c>
      <c r="P96" s="1" t="s">
        <v>330</v>
      </c>
      <c r="Q96" s="1" t="s">
        <v>330</v>
      </c>
      <c r="R96" s="1" t="s">
        <v>330</v>
      </c>
      <c r="S96" s="1" t="s">
        <v>330</v>
      </c>
      <c r="T96" s="1" t="s">
        <v>330</v>
      </c>
      <c r="U96" s="1" t="s">
        <v>330</v>
      </c>
      <c r="V96" s="1" t="s">
        <v>330</v>
      </c>
      <c r="W96" s="1" t="s">
        <v>330</v>
      </c>
      <c r="X96" s="1" t="s">
        <v>330</v>
      </c>
      <c r="Y96" s="1" t="s">
        <v>330</v>
      </c>
      <c r="Z96" s="1" t="s">
        <v>330</v>
      </c>
      <c r="AA96" s="1" t="s">
        <v>330</v>
      </c>
    </row>
    <row r="97" spans="1:27" ht="12.75" customHeight="1">
      <c r="A97" s="15" t="s">
        <v>215</v>
      </c>
      <c r="B97" s="15" t="s">
        <v>315</v>
      </c>
      <c r="C97" s="2" t="s">
        <v>59</v>
      </c>
      <c r="D97" s="2" t="s">
        <v>58</v>
      </c>
      <c r="E97" s="16">
        <v>74</v>
      </c>
      <c r="F97" s="3">
        <v>5.7</v>
      </c>
      <c r="G97" s="3">
        <v>266</v>
      </c>
      <c r="H97" s="3">
        <v>118</v>
      </c>
      <c r="I97" s="3">
        <v>111</v>
      </c>
      <c r="J97" s="3">
        <v>8.3000000000000007</v>
      </c>
      <c r="K97" s="4">
        <v>0.24</v>
      </c>
      <c r="L97" s="5">
        <v>1.5900000000000001E-2</v>
      </c>
      <c r="M97" s="6">
        <v>6.5</v>
      </c>
      <c r="N97" s="3">
        <v>309</v>
      </c>
      <c r="O97" s="3">
        <v>129</v>
      </c>
      <c r="P97" s="3">
        <v>116</v>
      </c>
      <c r="Q97" s="3">
        <v>8.3000000000000007</v>
      </c>
      <c r="R97" s="4">
        <v>0.78</v>
      </c>
      <c r="S97" s="5">
        <v>6.4399999999999999E-2</v>
      </c>
      <c r="T97" s="1" t="s">
        <v>330</v>
      </c>
      <c r="U97" s="1" t="s">
        <v>330</v>
      </c>
      <c r="V97" s="1" t="s">
        <v>330</v>
      </c>
      <c r="W97" s="1" t="s">
        <v>330</v>
      </c>
      <c r="X97" s="1" t="s">
        <v>330</v>
      </c>
      <c r="Y97" s="1" t="s">
        <v>330</v>
      </c>
      <c r="Z97" s="1" t="s">
        <v>330</v>
      </c>
      <c r="AA97" s="1" t="s">
        <v>330</v>
      </c>
    </row>
    <row r="98" spans="1:27" ht="12.75" customHeight="1">
      <c r="A98" s="15" t="s">
        <v>215</v>
      </c>
      <c r="B98" s="15" t="s">
        <v>316</v>
      </c>
      <c r="C98" s="2" t="s">
        <v>61</v>
      </c>
      <c r="D98" s="2" t="s">
        <v>60</v>
      </c>
      <c r="E98" s="16">
        <v>67</v>
      </c>
      <c r="F98" s="3">
        <v>4.7</v>
      </c>
      <c r="G98" s="3">
        <v>268</v>
      </c>
      <c r="H98" s="3">
        <v>234</v>
      </c>
      <c r="I98" s="3">
        <v>104</v>
      </c>
      <c r="J98" s="6">
        <v>8</v>
      </c>
      <c r="K98" s="4">
        <v>0.16</v>
      </c>
      <c r="L98" s="5">
        <v>6.7000000000000002E-3</v>
      </c>
      <c r="M98" s="6">
        <v>4.7</v>
      </c>
      <c r="N98" s="3">
        <v>302</v>
      </c>
      <c r="O98" s="3">
        <v>120</v>
      </c>
      <c r="P98" s="3">
        <v>136</v>
      </c>
      <c r="Q98" s="3">
        <v>7.8</v>
      </c>
      <c r="R98" s="4">
        <v>0.33</v>
      </c>
      <c r="S98" s="5">
        <v>8.8000000000000005E-3</v>
      </c>
      <c r="T98" s="1" t="s">
        <v>330</v>
      </c>
      <c r="U98" s="1" t="s">
        <v>330</v>
      </c>
      <c r="V98" s="1" t="s">
        <v>330</v>
      </c>
      <c r="W98" s="1" t="s">
        <v>330</v>
      </c>
      <c r="X98" s="1" t="s">
        <v>330</v>
      </c>
      <c r="Y98" s="1" t="s">
        <v>330</v>
      </c>
      <c r="Z98" s="1" t="s">
        <v>330</v>
      </c>
      <c r="AA98" s="1" t="s">
        <v>330</v>
      </c>
    </row>
    <row r="99" spans="1:27" ht="12.75" customHeight="1">
      <c r="A99" s="15" t="s">
        <v>215</v>
      </c>
      <c r="B99" s="15" t="s">
        <v>317</v>
      </c>
      <c r="C99" s="2" t="s">
        <v>63</v>
      </c>
      <c r="D99" s="2" t="s">
        <v>62</v>
      </c>
      <c r="E99" s="16">
        <v>72</v>
      </c>
      <c r="F99" s="3">
        <v>2.6</v>
      </c>
      <c r="G99" s="3">
        <v>268</v>
      </c>
      <c r="H99" s="8" t="s">
        <v>330</v>
      </c>
      <c r="I99" s="8" t="s">
        <v>330</v>
      </c>
      <c r="J99" s="8" t="s">
        <v>330</v>
      </c>
      <c r="K99" s="8" t="s">
        <v>330</v>
      </c>
      <c r="L99" s="8" t="s">
        <v>330</v>
      </c>
      <c r="M99" s="6">
        <v>1.6</v>
      </c>
      <c r="N99" s="1" t="s">
        <v>330</v>
      </c>
      <c r="O99" s="1" t="s">
        <v>330</v>
      </c>
      <c r="P99" s="1" t="s">
        <v>330</v>
      </c>
      <c r="Q99" s="1" t="s">
        <v>330</v>
      </c>
      <c r="R99" s="1" t="s">
        <v>330</v>
      </c>
      <c r="S99" s="1" t="s">
        <v>330</v>
      </c>
      <c r="T99" s="1" t="s">
        <v>330</v>
      </c>
      <c r="U99" s="1" t="s">
        <v>330</v>
      </c>
      <c r="V99" s="1" t="s">
        <v>330</v>
      </c>
      <c r="W99" s="1" t="s">
        <v>330</v>
      </c>
      <c r="X99" s="1" t="s">
        <v>330</v>
      </c>
      <c r="Y99" s="1" t="s">
        <v>330</v>
      </c>
      <c r="Z99" s="1" t="s">
        <v>330</v>
      </c>
      <c r="AA99" s="1" t="s">
        <v>330</v>
      </c>
    </row>
    <row r="100" spans="1:27" ht="12.75" customHeight="1">
      <c r="A100" s="24" t="s">
        <v>215</v>
      </c>
      <c r="B100" s="24" t="s">
        <v>318</v>
      </c>
      <c r="C100" s="25" t="s">
        <v>65</v>
      </c>
      <c r="D100" s="25" t="s">
        <v>64</v>
      </c>
      <c r="E100" s="26">
        <v>73</v>
      </c>
      <c r="F100" s="27">
        <v>2.9</v>
      </c>
      <c r="G100" s="28" t="s">
        <v>330</v>
      </c>
      <c r="H100" s="28" t="s">
        <v>330</v>
      </c>
      <c r="I100" s="28" t="s">
        <v>330</v>
      </c>
      <c r="J100" s="28" t="s">
        <v>330</v>
      </c>
      <c r="K100" s="28" t="s">
        <v>330</v>
      </c>
      <c r="L100" s="28" t="s">
        <v>330</v>
      </c>
      <c r="M100" s="29">
        <v>0.7</v>
      </c>
      <c r="N100" s="28" t="s">
        <v>330</v>
      </c>
      <c r="O100" s="28" t="s">
        <v>330</v>
      </c>
      <c r="P100" s="28" t="s">
        <v>330</v>
      </c>
      <c r="Q100" s="28" t="s">
        <v>330</v>
      </c>
      <c r="R100" s="28" t="s">
        <v>330</v>
      </c>
      <c r="S100" s="28" t="s">
        <v>330</v>
      </c>
      <c r="T100" s="28" t="s">
        <v>330</v>
      </c>
      <c r="U100" s="28" t="s">
        <v>330</v>
      </c>
      <c r="V100" s="28" t="s">
        <v>330</v>
      </c>
      <c r="W100" s="28" t="s">
        <v>330</v>
      </c>
      <c r="X100" s="28" t="s">
        <v>330</v>
      </c>
      <c r="Y100" s="28" t="s">
        <v>330</v>
      </c>
      <c r="Z100" s="28" t="s">
        <v>330</v>
      </c>
      <c r="AA100" s="28" t="s">
        <v>330</v>
      </c>
    </row>
    <row r="101" spans="1:27" ht="12.75" customHeight="1"/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Table9c</vt:lpstr>
    </vt:vector>
  </TitlesOfParts>
  <Company>United States Geological Survey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dcalhoun</dc:creator>
  <cp:lastModifiedBy>Bobbie J Richey</cp:lastModifiedBy>
  <dcterms:created xsi:type="dcterms:W3CDTF">2009-07-29T19:03:04Z</dcterms:created>
  <dcterms:modified xsi:type="dcterms:W3CDTF">2012-01-25T23:15:11Z</dcterms:modified>
</cp:coreProperties>
</file>