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720" windowHeight="10815"/>
  </bookViews>
  <sheets>
    <sheet name="Sheet1" sheetId="1" r:id="rId1"/>
    <sheet name="Sheet2" sheetId="2" r:id="rId2"/>
    <sheet name="Sheet3" sheetId="3" r:id="rId3"/>
  </sheets>
  <calcPr calcId="125725"/>
  <customWorkbookViews>
    <customWorkbookView name="Mike Eberle - Personal View" guid="{6BF9DB1C-5BF7-459F-A459-1CB8D983E542}" mergeInterval="0" personalView="1" maximized="1" xWindow="1" yWindow="1" windowWidth="1280" windowHeight="833" activeSheetId="1"/>
  </customWorkbookViews>
</workbook>
</file>

<file path=xl/calcChain.xml><?xml version="1.0" encoding="utf-8"?>
<calcChain xmlns="http://schemas.openxmlformats.org/spreadsheetml/2006/main">
  <c r="F137" i="1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<sst xmlns="http://schemas.openxmlformats.org/spreadsheetml/2006/main" count="267" uniqueCount="158">
  <si>
    <t>Land area, in Ma</t>
  </si>
  <si>
    <t>Land area, in kkm2</t>
  </si>
  <si>
    <t>NLCD - Barren</t>
  </si>
  <si>
    <t>Barren</t>
  </si>
  <si>
    <t>Barren Total</t>
  </si>
  <si>
    <t>Citrus</t>
  </si>
  <si>
    <t>Oranges</t>
  </si>
  <si>
    <t>Citrus Total</t>
  </si>
  <si>
    <t>Corn</t>
  </si>
  <si>
    <t>Dbl. Crop WinWht/Corn</t>
  </si>
  <si>
    <t>Dbl. Crop Oats/Corn</t>
  </si>
  <si>
    <t>Dbl. Crop Barley/Corn</t>
  </si>
  <si>
    <t>Dbl. Crop Corn/Soybeans</t>
  </si>
  <si>
    <t>Corn Total</t>
  </si>
  <si>
    <t>Cotton</t>
  </si>
  <si>
    <t>Dbl. Crop Lettuce/Upland Cotton</t>
  </si>
  <si>
    <t>Dbl. Crop WinWht/Cotton</t>
  </si>
  <si>
    <t>Cotton Total</t>
  </si>
  <si>
    <t>Woodland</t>
  </si>
  <si>
    <t>Forest</t>
  </si>
  <si>
    <t>NLCD - Deciduous Forest</t>
  </si>
  <si>
    <t>NLCD - Evergreen Forest</t>
  </si>
  <si>
    <t>NLCD - Mixed Forest</t>
  </si>
  <si>
    <t>Forest Total</t>
  </si>
  <si>
    <t>Alfalfa</t>
  </si>
  <si>
    <t>Grassland</t>
  </si>
  <si>
    <t>Other Hays</t>
  </si>
  <si>
    <t>Switchgrass</t>
  </si>
  <si>
    <t>Fallow/Idle Cropland</t>
  </si>
  <si>
    <t>Pasture/Grass</t>
  </si>
  <si>
    <t>NLCD - Grassland Herbaceous</t>
  </si>
  <si>
    <t>NLCD - Pasture/Hay</t>
  </si>
  <si>
    <t>Grassland Total</t>
  </si>
  <si>
    <t>Cherry Orchard</t>
  </si>
  <si>
    <t>Peaches</t>
  </si>
  <si>
    <t>Apples</t>
  </si>
  <si>
    <t>Grapes</t>
  </si>
  <si>
    <t>Other Tree Nuts</t>
  </si>
  <si>
    <t>Other Tree Fruits</t>
  </si>
  <si>
    <t>Pecans</t>
  </si>
  <si>
    <t>Almonds</t>
  </si>
  <si>
    <t>Walnuts</t>
  </si>
  <si>
    <t>Pear</t>
  </si>
  <si>
    <t>Pistachios</t>
  </si>
  <si>
    <t>Prunes</t>
  </si>
  <si>
    <t>Olives</t>
  </si>
  <si>
    <t>Pomegranates</t>
  </si>
  <si>
    <t>Nectarine</t>
  </si>
  <si>
    <t>Plums</t>
  </si>
  <si>
    <t>Apricots</t>
  </si>
  <si>
    <t>Sunflowers</t>
  </si>
  <si>
    <t>Other crops</t>
  </si>
  <si>
    <t>Peanuts</t>
  </si>
  <si>
    <t>Tobacco</t>
  </si>
  <si>
    <t>Barley</t>
  </si>
  <si>
    <t>Other Small Grains</t>
  </si>
  <si>
    <t>Rye</t>
  </si>
  <si>
    <t>Oats</t>
  </si>
  <si>
    <t>Millet</t>
  </si>
  <si>
    <t>Canola</t>
  </si>
  <si>
    <t>Flaxseed</t>
  </si>
  <si>
    <t>Safflower</t>
  </si>
  <si>
    <t>Rape Seed</t>
  </si>
  <si>
    <t>Mustard</t>
  </si>
  <si>
    <t>Camelina</t>
  </si>
  <si>
    <t>Sugarbeets</t>
  </si>
  <si>
    <t>Other Crops</t>
  </si>
  <si>
    <t>Sugarcane</t>
  </si>
  <si>
    <t>Hops</t>
  </si>
  <si>
    <t>Herbs</t>
  </si>
  <si>
    <t>Clover/Wildflowers</t>
  </si>
  <si>
    <t>Seed/Sod Grass</t>
  </si>
  <si>
    <t>Christmas Trees</t>
  </si>
  <si>
    <t>Aquaculture</t>
  </si>
  <si>
    <t>Triticale</t>
  </si>
  <si>
    <t>Vetch</t>
  </si>
  <si>
    <t>Other crops Total</t>
  </si>
  <si>
    <t>Rice</t>
  </si>
  <si>
    <t>Rice Total</t>
  </si>
  <si>
    <t>NLCD - Shrubland</t>
  </si>
  <si>
    <t>Shrubland</t>
  </si>
  <si>
    <t>Shrubland Total</t>
  </si>
  <si>
    <t>Sorghum</t>
  </si>
  <si>
    <t>Dbl. Crop Durum Wht/Sorghum</t>
  </si>
  <si>
    <t>Dbl. Crop Barley/Sorghum</t>
  </si>
  <si>
    <t>Dbl. Crop WinWht/Sorghum</t>
  </si>
  <si>
    <t>Sorghum Total</t>
  </si>
  <si>
    <t>Soybeans</t>
  </si>
  <si>
    <t>W. Wht./Soy. Dbl. Crop</t>
  </si>
  <si>
    <t>Dbl. Crop Soybeans/Oats</t>
  </si>
  <si>
    <t>Dbl. Crop Barley/Soybeans</t>
  </si>
  <si>
    <t>Soybeans Total</t>
  </si>
  <si>
    <t>NLCD - Developed/Open Space</t>
  </si>
  <si>
    <t>Urban</t>
  </si>
  <si>
    <t>NLCD - Developed/Low Intensity</t>
  </si>
  <si>
    <t>NLCD - Developed/High Intensity</t>
  </si>
  <si>
    <t>Urban Total</t>
  </si>
  <si>
    <t>Sweet Corn</t>
  </si>
  <si>
    <t>Pop. or Orn. Corn</t>
  </si>
  <si>
    <t>Mint</t>
  </si>
  <si>
    <t>Dry Beans</t>
  </si>
  <si>
    <t>Potatoes</t>
  </si>
  <si>
    <t>Sweet Potatoes</t>
  </si>
  <si>
    <t>Misc. Vegs. &amp; Fruits</t>
  </si>
  <si>
    <t>Watermelon</t>
  </si>
  <si>
    <t>Onions</t>
  </si>
  <si>
    <t>Lentils</t>
  </si>
  <si>
    <t>Peas</t>
  </si>
  <si>
    <t>Tomatoes</t>
  </si>
  <si>
    <t>Caneberry</t>
  </si>
  <si>
    <t>Carrots</t>
  </si>
  <si>
    <t>Asparagus</t>
  </si>
  <si>
    <t>Garlic</t>
  </si>
  <si>
    <t>Cantaloupe</t>
  </si>
  <si>
    <t>Broccoli</t>
  </si>
  <si>
    <t>Peppers</t>
  </si>
  <si>
    <t>Greens</t>
  </si>
  <si>
    <t>Strawberries</t>
  </si>
  <si>
    <t>Squash</t>
  </si>
  <si>
    <t>Lettuce</t>
  </si>
  <si>
    <t>Cucumber</t>
  </si>
  <si>
    <t>Pumpkin</t>
  </si>
  <si>
    <t>Dbl. Crop Lettuce/Cantaloupe</t>
  </si>
  <si>
    <t>Blueberry</t>
  </si>
  <si>
    <t>Cabbage</t>
  </si>
  <si>
    <t>Cauliflower</t>
  </si>
  <si>
    <t>Celery</t>
  </si>
  <si>
    <t>Radish</t>
  </si>
  <si>
    <t>Turnip</t>
  </si>
  <si>
    <t>Cranberry</t>
  </si>
  <si>
    <t>Wetlands</t>
  </si>
  <si>
    <t>NLCD - Woody Wetlands</t>
  </si>
  <si>
    <t>NLCD - Herbaceous Wetlands</t>
  </si>
  <si>
    <t>Wetlands Total</t>
  </si>
  <si>
    <t>Durum Wheat</t>
  </si>
  <si>
    <t>Wheat</t>
  </si>
  <si>
    <t>Spring Wheat</t>
  </si>
  <si>
    <t>Winter Wheat</t>
  </si>
  <si>
    <t>Wheat Total</t>
  </si>
  <si>
    <t>Total Land Cover</t>
  </si>
  <si>
    <t>NLCD - Open Water</t>
  </si>
  <si>
    <t>Water</t>
  </si>
  <si>
    <t>Water Total</t>
  </si>
  <si>
    <t>NLCD - Perennial Ice/Snow</t>
  </si>
  <si>
    <t>Perennial Ice/Snow</t>
  </si>
  <si>
    <t>Perennial Ice/Snow Total</t>
  </si>
  <si>
    <t xml:space="preserve">Land area, in percent of total land </t>
  </si>
  <si>
    <t>Orchards and grapes</t>
  </si>
  <si>
    <t>Orchards and grapes Total</t>
  </si>
  <si>
    <t>Vegetables and ground fruit</t>
  </si>
  <si>
    <t>Vegetables and ground fruit Total</t>
  </si>
  <si>
    <t xml:space="preserve"> </t>
  </si>
  <si>
    <t>Cropland Data Layer land-cover code</t>
  </si>
  <si>
    <t>Cropland Data Layer land-cover name</t>
  </si>
  <si>
    <t>Land-use group</t>
  </si>
  <si>
    <t>Spelt</t>
  </si>
  <si>
    <t>NLCD - Developed/Medium Intensity</t>
  </si>
  <si>
    <r>
      <rPr>
        <b/>
        <sz val="11"/>
        <color theme="1"/>
        <rFont val="Arial Narrow"/>
        <family val="2"/>
      </rPr>
      <t>Table 2–1</t>
    </r>
    <r>
      <rPr>
        <sz val="11"/>
        <color theme="1"/>
        <rFont val="Arial Narrow"/>
        <family val="2"/>
      </rPr>
      <t>. 2009 Cropland Data Layer land-cover codes and land-cover groups used in this report (U.S. Department of Agriculture, 2010b).</t>
    </r>
    <r>
      <rPr>
        <sz val="10"/>
        <color theme="1"/>
        <rFont val="Arial Narrow"/>
        <family val="2"/>
      </rPr>
      <t xml:space="preserve"> </t>
    </r>
    <r>
      <rPr>
        <sz val="10"/>
        <color theme="1"/>
        <rFont val="Times New Roman"/>
        <family val="1"/>
      </rPr>
      <t>[Ma, million acres; kkm2, 1,000 square kilometers; NLCD, National Land Cover Database]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</si>
</sst>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Univers 57 Condensed"/>
      <family val="3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Univers 57 Condensed"/>
      <family val="3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2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/>
    <xf numFmtId="2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2" fontId="4" fillId="0" borderId="2" xfId="0" applyNumberFormat="1" applyFont="1" applyBorder="1"/>
    <xf numFmtId="2" fontId="4" fillId="0" borderId="0" xfId="0" applyNumberFormat="1" applyFont="1"/>
    <xf numFmtId="0" fontId="4" fillId="0" borderId="7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6" xfId="0" applyNumberFormat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/>
    <xf numFmtId="2" fontId="8" fillId="0" borderId="2" xfId="0" applyNumberFormat="1" applyFont="1" applyBorder="1"/>
    <xf numFmtId="2" fontId="8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2" fontId="9" fillId="0" borderId="2" xfId="0" applyNumberFormat="1" applyFont="1" applyBorder="1"/>
    <xf numFmtId="2" fontId="9" fillId="0" borderId="0" xfId="0" applyNumberFormat="1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B0F7377-742B-42C1-B53E-8CB42597805E}" diskRevisions="1" revisionId="9" version="6">
  <header guid="{FB0F7377-742B-42C1-B53E-8CB42597805E}" dateTime="2011-06-03T13:31:38" maxSheetId="4" userName="Mike Eberle" r:id="rId6" minRId="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" sId="1">
    <oc r="A1" t="inlineStr">
      <is>
        <r>
          <rPr>
            <b/>
            <sz val="10"/>
            <color theme="1"/>
            <rFont val="Arial Narrow"/>
            <family val="2"/>
          </rPr>
          <t>Table A</t>
        </r>
        <r>
          <rPr>
            <sz val="10"/>
            <color theme="1"/>
            <rFont val="Arial Narrow"/>
            <family val="2"/>
          </rPr>
          <t xml:space="preserve">. 2009 Cropland Data Layer land-cover codes and land-cover groups used in this report (U.S. Department of Agriculture, 2010b). </t>
        </r>
        <r>
          <rPr>
            <sz val="10"/>
            <color theme="1"/>
            <rFont val="Times New Roman"/>
            <family val="1"/>
          </rPr>
          <t>[Ma, million acres; kkm2, 1,000 square kilometers; NLCD, National Land Cover Database]</t>
        </r>
      </is>
    </oc>
    <nc r="A1" t="inlineStr">
      <is>
        <r>
          <rPr>
            <b/>
            <sz val="11"/>
            <color theme="1"/>
            <rFont val="Arial Narrow"/>
            <family val="2"/>
          </rPr>
          <t>Table 2–1</t>
        </r>
        <r>
          <rPr>
            <sz val="11"/>
            <color theme="1"/>
            <rFont val="Arial Narrow"/>
            <family val="2"/>
          </rPr>
          <t>. 2009 Cropland Data Layer land-cover codes and land-cover groups used in this report (U.S. Department of Agriculture, 2010b).</t>
        </r>
        <r>
          <rPr>
            <sz val="10"/>
            <color theme="1"/>
            <rFont val="Arial Narrow"/>
            <family val="2"/>
          </rPr>
          <t xml:space="preserve"> </t>
        </r>
        <r>
          <rPr>
            <sz val="10"/>
            <color theme="1"/>
            <rFont val="Times New Roman"/>
            <family val="1"/>
          </rPr>
          <t>[Ma, million acres; kkm2, 1,000 square kilometers; NLCD, National Land Cover Database]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>
      <selection activeCell="H2" sqref="H2"/>
    </sheetView>
  </sheetViews>
  <sheetFormatPr defaultRowHeight="15"/>
  <cols>
    <col min="1" max="1" width="14.5703125" style="2" customWidth="1"/>
    <col min="2" max="2" width="23.5703125" style="3" customWidth="1"/>
    <col min="3" max="3" width="23.5703125" style="3" bestFit="1" customWidth="1"/>
    <col min="4" max="4" width="10.28515625" style="4" customWidth="1"/>
    <col min="5" max="5" width="11.42578125" style="4" customWidth="1"/>
    <col min="6" max="6" width="11.5703125" style="5" customWidth="1"/>
  </cols>
  <sheetData>
    <row r="1" spans="1:6" ht="33" customHeight="1">
      <c r="A1" s="30" t="s">
        <v>157</v>
      </c>
      <c r="B1" s="31"/>
      <c r="C1" s="31"/>
      <c r="D1" s="31"/>
      <c r="E1" s="31"/>
      <c r="F1" s="31"/>
    </row>
    <row r="2" spans="1:6" ht="38.25">
      <c r="A2" s="18" t="s">
        <v>152</v>
      </c>
      <c r="B2" s="19" t="s">
        <v>153</v>
      </c>
      <c r="C2" s="19" t="s">
        <v>154</v>
      </c>
      <c r="D2" s="20" t="s">
        <v>0</v>
      </c>
      <c r="E2" s="20" t="s">
        <v>1</v>
      </c>
      <c r="F2" s="21" t="s">
        <v>146</v>
      </c>
    </row>
    <row r="3" spans="1:6">
      <c r="A3" s="22">
        <v>131</v>
      </c>
      <c r="B3" s="23" t="s">
        <v>2</v>
      </c>
      <c r="C3" s="23" t="s">
        <v>3</v>
      </c>
      <c r="D3" s="24">
        <v>19.892960529007958</v>
      </c>
      <c r="E3" s="24">
        <v>80.506811260895205</v>
      </c>
      <c r="F3" s="25">
        <f>(D3/1891.63)*100</f>
        <v>1.0516306322593718</v>
      </c>
    </row>
    <row r="4" spans="1:6" s="1" customFormat="1">
      <c r="A4" s="26"/>
      <c r="B4" s="27"/>
      <c r="C4" s="27" t="s">
        <v>4</v>
      </c>
      <c r="D4" s="28">
        <v>19.892960529007958</v>
      </c>
      <c r="E4" s="28">
        <v>80.506811260895205</v>
      </c>
      <c r="F4" s="29">
        <f t="shared" ref="F4:F67" si="0">(D4/1891.63)*100</f>
        <v>1.0516306322593718</v>
      </c>
    </row>
    <row r="5" spans="1:6">
      <c r="A5" s="22">
        <v>72</v>
      </c>
      <c r="B5" s="23" t="s">
        <v>5</v>
      </c>
      <c r="C5" s="23" t="s">
        <v>5</v>
      </c>
      <c r="D5" s="24">
        <v>0.16534514705373599</v>
      </c>
      <c r="E5" s="24">
        <v>0.66915181012646952</v>
      </c>
      <c r="F5" s="25">
        <f t="shared" si="0"/>
        <v>8.74088204636932E-3</v>
      </c>
    </row>
    <row r="6" spans="1:6">
      <c r="A6" s="22">
        <v>212</v>
      </c>
      <c r="B6" s="23" t="s">
        <v>6</v>
      </c>
      <c r="C6" s="23" t="s">
        <v>5</v>
      </c>
      <c r="D6" s="24">
        <v>1.0644004724697418</v>
      </c>
      <c r="E6" s="24">
        <v>4.3076287120850445</v>
      </c>
      <c r="F6" s="25">
        <f t="shared" si="0"/>
        <v>5.6268957061885339E-2</v>
      </c>
    </row>
    <row r="7" spans="1:6" s="1" customFormat="1">
      <c r="A7" s="26"/>
      <c r="B7" s="27"/>
      <c r="C7" s="27" t="s">
        <v>7</v>
      </c>
      <c r="D7" s="28">
        <v>1.2297456195234777</v>
      </c>
      <c r="E7" s="28">
        <v>4.9767805222115138</v>
      </c>
      <c r="F7" s="29">
        <f t="shared" si="0"/>
        <v>6.5009839108254669E-2</v>
      </c>
    </row>
    <row r="8" spans="1:6">
      <c r="A8" s="22">
        <v>1</v>
      </c>
      <c r="B8" s="23" t="s">
        <v>8</v>
      </c>
      <c r="C8" s="23" t="s">
        <v>8</v>
      </c>
      <c r="D8" s="24">
        <v>80.413969574134754</v>
      </c>
      <c r="E8" s="24">
        <v>325.43533486652336</v>
      </c>
      <c r="F8" s="25">
        <f t="shared" si="0"/>
        <v>4.251041143042495</v>
      </c>
    </row>
    <row r="9" spans="1:6">
      <c r="A9" s="22">
        <v>225</v>
      </c>
      <c r="B9" s="23" t="s">
        <v>9</v>
      </c>
      <c r="C9" s="23" t="s">
        <v>8</v>
      </c>
      <c r="D9" s="24">
        <v>3.477650896259285E-2</v>
      </c>
      <c r="E9" s="24">
        <v>0.14074053177161328</v>
      </c>
      <c r="F9" s="25">
        <f t="shared" si="0"/>
        <v>1.8384413951244613E-3</v>
      </c>
    </row>
    <row r="10" spans="1:6">
      <c r="A10" s="22">
        <v>226</v>
      </c>
      <c r="B10" s="23" t="s">
        <v>10</v>
      </c>
      <c r="C10" s="23" t="s">
        <v>8</v>
      </c>
      <c r="D10" s="24">
        <v>1.9838193939933084E-3</v>
      </c>
      <c r="E10" s="24">
        <v>8.0285170874909179E-3</v>
      </c>
      <c r="F10" s="25">
        <f t="shared" si="0"/>
        <v>1.0487354260575844E-4</v>
      </c>
    </row>
    <row r="11" spans="1:6">
      <c r="A11" s="22">
        <v>237</v>
      </c>
      <c r="B11" s="23" t="s">
        <v>11</v>
      </c>
      <c r="C11" s="23" t="s">
        <v>8</v>
      </c>
      <c r="D11" s="24">
        <v>2.4223519701889386E-2</v>
      </c>
      <c r="E11" s="24">
        <v>9.8032584233546355E-2</v>
      </c>
      <c r="F11" s="25">
        <f t="shared" si="0"/>
        <v>1.280563307934923E-3</v>
      </c>
    </row>
    <row r="12" spans="1:6">
      <c r="A12" s="22">
        <v>241</v>
      </c>
      <c r="B12" s="23" t="s">
        <v>12</v>
      </c>
      <c r="C12" s="23" t="s">
        <v>8</v>
      </c>
      <c r="D12" s="24">
        <v>2.0682867041281797E-3</v>
      </c>
      <c r="E12" s="24">
        <v>8.3703562916067429E-3</v>
      </c>
      <c r="F12" s="25">
        <f t="shared" si="0"/>
        <v>1.0933886141201925E-4</v>
      </c>
    </row>
    <row r="13" spans="1:6" s="1" customFormat="1">
      <c r="A13" s="26"/>
      <c r="B13" s="27"/>
      <c r="C13" s="27" t="s">
        <v>13</v>
      </c>
      <c r="D13" s="28">
        <v>80.477021708897354</v>
      </c>
      <c r="E13" s="28">
        <v>325.69050685590764</v>
      </c>
      <c r="F13" s="29">
        <f t="shared" si="0"/>
        <v>4.2543743601495727</v>
      </c>
    </row>
    <row r="14" spans="1:6">
      <c r="A14" s="22">
        <v>2</v>
      </c>
      <c r="B14" s="23" t="s">
        <v>14</v>
      </c>
      <c r="C14" s="23" t="s">
        <v>14</v>
      </c>
      <c r="D14" s="24">
        <v>9.3717519000103788</v>
      </c>
      <c r="E14" s="24">
        <v>37.927479939342007</v>
      </c>
      <c r="F14" s="25">
        <f t="shared" si="0"/>
        <v>0.4954326110291325</v>
      </c>
    </row>
    <row r="15" spans="1:6">
      <c r="A15" s="22">
        <v>232</v>
      </c>
      <c r="B15" s="23" t="s">
        <v>15</v>
      </c>
      <c r="C15" s="23" t="s">
        <v>14</v>
      </c>
      <c r="D15" s="24">
        <v>8.1886795063778467E-3</v>
      </c>
      <c r="E15" s="24">
        <v>3.3139585962311147E-2</v>
      </c>
      <c r="F15" s="25">
        <f t="shared" si="0"/>
        <v>4.3289012684181609E-4</v>
      </c>
    </row>
    <row r="16" spans="1:6">
      <c r="A16" s="22">
        <v>238</v>
      </c>
      <c r="B16" s="23" t="s">
        <v>16</v>
      </c>
      <c r="C16" s="23" t="s">
        <v>14</v>
      </c>
      <c r="D16" s="24">
        <v>7.2758126133606136E-3</v>
      </c>
      <c r="E16" s="24">
        <v>2.9445213646270403E-2</v>
      </c>
      <c r="F16" s="25">
        <f t="shared" si="0"/>
        <v>3.8463191075213514E-4</v>
      </c>
    </row>
    <row r="17" spans="1:6" s="1" customFormat="1">
      <c r="A17" s="26"/>
      <c r="B17" s="27"/>
      <c r="C17" s="27" t="s">
        <v>17</v>
      </c>
      <c r="D17" s="28">
        <v>9.3872163921301173</v>
      </c>
      <c r="E17" s="28">
        <v>37.990064738950586</v>
      </c>
      <c r="F17" s="29">
        <f t="shared" si="0"/>
        <v>0.49625013306672638</v>
      </c>
    </row>
    <row r="18" spans="1:6">
      <c r="A18" s="22">
        <v>63</v>
      </c>
      <c r="B18" s="23" t="s">
        <v>18</v>
      </c>
      <c r="C18" s="23" t="s">
        <v>19</v>
      </c>
      <c r="D18" s="24">
        <v>0.9822695746289678</v>
      </c>
      <c r="E18" s="24">
        <v>3.975244968523433</v>
      </c>
      <c r="F18" s="25">
        <f t="shared" si="0"/>
        <v>5.1927151431779353E-2</v>
      </c>
    </row>
    <row r="19" spans="1:6">
      <c r="A19" s="22">
        <v>141</v>
      </c>
      <c r="B19" s="23" t="s">
        <v>20</v>
      </c>
      <c r="C19" s="23" t="s">
        <v>19</v>
      </c>
      <c r="D19" s="24">
        <v>245.54502299385689</v>
      </c>
      <c r="E19" s="24">
        <v>993.72070805613885</v>
      </c>
      <c r="F19" s="25">
        <f t="shared" si="0"/>
        <v>12.980605244887048</v>
      </c>
    </row>
    <row r="20" spans="1:6">
      <c r="A20" s="22">
        <v>142</v>
      </c>
      <c r="B20" s="23" t="s">
        <v>21</v>
      </c>
      <c r="C20" s="23" t="s">
        <v>19</v>
      </c>
      <c r="D20" s="24">
        <v>250.07108601815744</v>
      </c>
      <c r="E20" s="24">
        <v>1012.0376851154831</v>
      </c>
      <c r="F20" s="25">
        <f t="shared" si="0"/>
        <v>13.219873126253942</v>
      </c>
    </row>
    <row r="21" spans="1:6">
      <c r="A21" s="22">
        <v>143</v>
      </c>
      <c r="B21" s="23" t="s">
        <v>22</v>
      </c>
      <c r="C21" s="23" t="s">
        <v>19</v>
      </c>
      <c r="D21" s="24">
        <v>28.550473128036334</v>
      </c>
      <c r="E21" s="24">
        <v>115.54376474916305</v>
      </c>
      <c r="F21" s="25">
        <f t="shared" si="0"/>
        <v>1.5093053677535422</v>
      </c>
    </row>
    <row r="22" spans="1:6" s="1" customFormat="1">
      <c r="A22" s="26"/>
      <c r="B22" s="27"/>
      <c r="C22" s="27" t="s">
        <v>23</v>
      </c>
      <c r="D22" s="28">
        <v>525.14885171467972</v>
      </c>
      <c r="E22" s="28">
        <v>2125.2774028893091</v>
      </c>
      <c r="F22" s="29">
        <f t="shared" si="0"/>
        <v>27.76171089032632</v>
      </c>
    </row>
    <row r="23" spans="1:6">
      <c r="A23" s="22">
        <v>36</v>
      </c>
      <c r="B23" s="23" t="s">
        <v>24</v>
      </c>
      <c r="C23" s="23" t="s">
        <v>25</v>
      </c>
      <c r="D23" s="24">
        <v>10.861609564052761</v>
      </c>
      <c r="E23" s="24">
        <v>43.956933905721527</v>
      </c>
      <c r="F23" s="25">
        <f t="shared" si="0"/>
        <v>0.5741931331207879</v>
      </c>
    </row>
    <row r="24" spans="1:6">
      <c r="A24" s="22">
        <v>37</v>
      </c>
      <c r="B24" s="23" t="s">
        <v>26</v>
      </c>
      <c r="C24" s="23" t="s">
        <v>25</v>
      </c>
      <c r="D24" s="24">
        <v>33.783969247952719</v>
      </c>
      <c r="E24" s="24">
        <v>136.72372354646467</v>
      </c>
      <c r="F24" s="25">
        <f t="shared" si="0"/>
        <v>1.7859713182785595</v>
      </c>
    </row>
    <row r="25" spans="1:6">
      <c r="A25" s="22">
        <v>60</v>
      </c>
      <c r="B25" s="23" t="s">
        <v>27</v>
      </c>
      <c r="C25" s="23" t="s">
        <v>25</v>
      </c>
      <c r="D25" s="24">
        <v>2.0934719112784852E-2</v>
      </c>
      <c r="E25" s="24">
        <v>8.4722808249440285E-2</v>
      </c>
      <c r="F25" s="25">
        <f t="shared" si="0"/>
        <v>1.1067026380838139E-3</v>
      </c>
    </row>
    <row r="26" spans="1:6">
      <c r="A26" s="22">
        <v>61</v>
      </c>
      <c r="B26" s="23" t="s">
        <v>28</v>
      </c>
      <c r="C26" s="23" t="s">
        <v>25</v>
      </c>
      <c r="D26" s="24">
        <v>22.224740294848793</v>
      </c>
      <c r="E26" s="24">
        <v>89.943523973253065</v>
      </c>
      <c r="F26" s="25">
        <f t="shared" si="0"/>
        <v>1.1748989123057254</v>
      </c>
    </row>
    <row r="27" spans="1:6">
      <c r="A27" s="22">
        <v>62</v>
      </c>
      <c r="B27" s="23" t="s">
        <v>29</v>
      </c>
      <c r="C27" s="23" t="s">
        <v>25</v>
      </c>
      <c r="D27" s="24">
        <v>43.228600163091016</v>
      </c>
      <c r="E27" s="24">
        <v>174.94614486002934</v>
      </c>
      <c r="F27" s="25">
        <f t="shared" si="0"/>
        <v>2.2852566391467155</v>
      </c>
    </row>
    <row r="28" spans="1:6">
      <c r="A28" s="22">
        <v>171</v>
      </c>
      <c r="B28" s="23" t="s">
        <v>30</v>
      </c>
      <c r="C28" s="23" t="s">
        <v>25</v>
      </c>
      <c r="D28" s="24">
        <v>262.59987182825029</v>
      </c>
      <c r="E28" s="24">
        <v>1062.7416812889289</v>
      </c>
      <c r="F28" s="25">
        <f t="shared" si="0"/>
        <v>13.882200632695096</v>
      </c>
    </row>
    <row r="29" spans="1:6">
      <c r="A29" s="22">
        <v>181</v>
      </c>
      <c r="B29" s="23" t="s">
        <v>31</v>
      </c>
      <c r="C29" s="23" t="s">
        <v>25</v>
      </c>
      <c r="D29" s="24">
        <v>109.52147981476814</v>
      </c>
      <c r="E29" s="24">
        <v>443.23342881036666</v>
      </c>
      <c r="F29" s="25">
        <f t="shared" si="0"/>
        <v>5.7897939774040452</v>
      </c>
    </row>
    <row r="30" spans="1:6" s="1" customFormat="1">
      <c r="A30" s="26"/>
      <c r="B30" s="27"/>
      <c r="C30" s="27" t="s">
        <v>32</v>
      </c>
      <c r="D30" s="28">
        <v>482.24120563207651</v>
      </c>
      <c r="E30" s="28">
        <v>1951.6301591930137</v>
      </c>
      <c r="F30" s="29">
        <f t="shared" si="0"/>
        <v>25.493421315589014</v>
      </c>
    </row>
    <row r="31" spans="1:6">
      <c r="A31" s="22">
        <v>66</v>
      </c>
      <c r="B31" s="23" t="s">
        <v>33</v>
      </c>
      <c r="C31" s="23" t="s">
        <v>147</v>
      </c>
      <c r="D31" s="24">
        <v>9.2335943778077592E-2</v>
      </c>
      <c r="E31" s="24">
        <v>0.37368356446988005</v>
      </c>
      <c r="F31" s="25">
        <f t="shared" si="0"/>
        <v>4.8812898811119295E-3</v>
      </c>
    </row>
    <row r="32" spans="1:6">
      <c r="A32" s="22">
        <v>67</v>
      </c>
      <c r="B32" s="23" t="s">
        <v>34</v>
      </c>
      <c r="C32" s="23" t="s">
        <v>147</v>
      </c>
      <c r="D32" s="24">
        <v>4.6828211781102198E-2</v>
      </c>
      <c r="E32" s="24">
        <v>0.18951377307812062</v>
      </c>
      <c r="F32" s="25">
        <f t="shared" si="0"/>
        <v>2.4755481664544437E-3</v>
      </c>
    </row>
    <row r="33" spans="1:6">
      <c r="A33" s="22">
        <v>68</v>
      </c>
      <c r="B33" s="23" t="s">
        <v>35</v>
      </c>
      <c r="C33" s="23" t="s">
        <v>147</v>
      </c>
      <c r="D33" s="24">
        <v>0.16197652873120127</v>
      </c>
      <c r="E33" s="24">
        <v>0.65551901177517147</v>
      </c>
      <c r="F33" s="25">
        <f t="shared" si="0"/>
        <v>8.5628018550774343E-3</v>
      </c>
    </row>
    <row r="34" spans="1:6">
      <c r="A34" s="22">
        <v>69</v>
      </c>
      <c r="B34" s="23" t="s">
        <v>36</v>
      </c>
      <c r="C34" s="23" t="s">
        <v>147</v>
      </c>
      <c r="D34" s="24">
        <v>0.44889725759979437</v>
      </c>
      <c r="E34" s="24">
        <v>1.816687201506368</v>
      </c>
      <c r="F34" s="25">
        <f t="shared" si="0"/>
        <v>2.3730711481621373E-2</v>
      </c>
    </row>
    <row r="35" spans="1:6">
      <c r="A35" s="22">
        <v>71</v>
      </c>
      <c r="B35" s="23" t="s">
        <v>37</v>
      </c>
      <c r="C35" s="23" t="s">
        <v>147</v>
      </c>
      <c r="D35" s="24">
        <v>0.25665973381568735</v>
      </c>
      <c r="E35" s="24">
        <v>1.0387019427520867</v>
      </c>
      <c r="F35" s="25">
        <f t="shared" si="0"/>
        <v>1.3568178439530319E-2</v>
      </c>
    </row>
    <row r="36" spans="1:6">
      <c r="A36" s="22">
        <v>73</v>
      </c>
      <c r="B36" s="23" t="s">
        <v>38</v>
      </c>
      <c r="C36" s="23" t="s">
        <v>147</v>
      </c>
      <c r="D36" s="24">
        <v>1.7937291997173088E-2</v>
      </c>
      <c r="E36" s="24">
        <v>7.2592220712559483E-2</v>
      </c>
      <c r="F36" s="25">
        <f t="shared" si="0"/>
        <v>9.4824526980292589E-4</v>
      </c>
    </row>
    <row r="37" spans="1:6">
      <c r="A37" s="22">
        <v>74</v>
      </c>
      <c r="B37" s="23" t="s">
        <v>39</v>
      </c>
      <c r="C37" s="23" t="s">
        <v>147</v>
      </c>
      <c r="D37" s="24">
        <v>6.1716931318912129E-2</v>
      </c>
      <c r="E37" s="24">
        <v>0.24976842104763738</v>
      </c>
      <c r="F37" s="25">
        <f t="shared" si="0"/>
        <v>3.2626322969561768E-3</v>
      </c>
    </row>
    <row r="38" spans="1:6">
      <c r="A38" s="22">
        <v>75</v>
      </c>
      <c r="B38" s="23" t="s">
        <v>40</v>
      </c>
      <c r="C38" s="23" t="s">
        <v>147</v>
      </c>
      <c r="D38" s="24">
        <v>0.8893687072812726</v>
      </c>
      <c r="E38" s="24">
        <v>3.5992751583673104</v>
      </c>
      <c r="F38" s="25">
        <f t="shared" si="0"/>
        <v>4.7015997170761333E-2</v>
      </c>
    </row>
    <row r="39" spans="1:6">
      <c r="A39" s="22">
        <v>76</v>
      </c>
      <c r="B39" s="23" t="s">
        <v>41</v>
      </c>
      <c r="C39" s="23" t="s">
        <v>147</v>
      </c>
      <c r="D39" s="24">
        <v>0.32025974369999161</v>
      </c>
      <c r="E39" s="24">
        <v>1.2960911827538659</v>
      </c>
      <c r="F39" s="25">
        <f t="shared" si="0"/>
        <v>1.6930358669506807E-2</v>
      </c>
    </row>
    <row r="40" spans="1:6">
      <c r="A40" s="22">
        <v>77</v>
      </c>
      <c r="B40" s="23" t="s">
        <v>42</v>
      </c>
      <c r="C40" s="23" t="s">
        <v>147</v>
      </c>
      <c r="D40" s="24">
        <v>1.0731223034382552E-2</v>
      </c>
      <c r="E40" s="24">
        <v>4.3429259620146189E-2</v>
      </c>
      <c r="F40" s="25">
        <f t="shared" si="0"/>
        <v>5.6730031953302446E-4</v>
      </c>
    </row>
    <row r="41" spans="1:6">
      <c r="A41" s="22">
        <v>204</v>
      </c>
      <c r="B41" s="23" t="s">
        <v>43</v>
      </c>
      <c r="C41" s="23" t="s">
        <v>147</v>
      </c>
      <c r="D41" s="24">
        <v>0.11364805353339165</v>
      </c>
      <c r="E41" s="24">
        <v>0.45993367264963603</v>
      </c>
      <c r="F41" s="25">
        <f t="shared" si="0"/>
        <v>6.0079430720273858E-3</v>
      </c>
    </row>
    <row r="42" spans="1:6">
      <c r="A42" s="22">
        <v>210</v>
      </c>
      <c r="B42" s="23" t="s">
        <v>44</v>
      </c>
      <c r="C42" s="23" t="s">
        <v>147</v>
      </c>
      <c r="D42" s="24">
        <v>4.717847989285414E-2</v>
      </c>
      <c r="E42" s="24">
        <v>0.19093130812638071</v>
      </c>
      <c r="F42" s="25">
        <f t="shared" si="0"/>
        <v>2.4940649013207731E-3</v>
      </c>
    </row>
    <row r="43" spans="1:6">
      <c r="A43" s="22">
        <v>211</v>
      </c>
      <c r="B43" s="23" t="s">
        <v>45</v>
      </c>
      <c r="C43" s="23" t="s">
        <v>147</v>
      </c>
      <c r="D43" s="24">
        <v>8.6617739360782042E-2</v>
      </c>
      <c r="E43" s="24">
        <v>0.35054199119308493</v>
      </c>
      <c r="F43" s="25">
        <f t="shared" si="0"/>
        <v>4.5790000877963463E-3</v>
      </c>
    </row>
    <row r="44" spans="1:6">
      <c r="A44" s="22">
        <v>217</v>
      </c>
      <c r="B44" s="23" t="s">
        <v>46</v>
      </c>
      <c r="C44" s="23" t="s">
        <v>147</v>
      </c>
      <c r="D44" s="24">
        <v>1.1675862034881709E-2</v>
      </c>
      <c r="E44" s="24">
        <v>4.725221365516627E-2</v>
      </c>
      <c r="F44" s="25">
        <f t="shared" si="0"/>
        <v>6.1723815095350088E-4</v>
      </c>
    </row>
    <row r="45" spans="1:6">
      <c r="A45" s="22">
        <v>218</v>
      </c>
      <c r="B45" s="23" t="s">
        <v>47</v>
      </c>
      <c r="C45" s="23" t="s">
        <v>147</v>
      </c>
      <c r="D45" s="24">
        <v>5.548494867575035E-4</v>
      </c>
      <c r="E45" s="24">
        <v>2.2454758729076167E-3</v>
      </c>
      <c r="F45" s="25">
        <f t="shared" si="0"/>
        <v>2.9331818947548065E-5</v>
      </c>
    </row>
    <row r="46" spans="1:6">
      <c r="A46" s="22">
        <v>220</v>
      </c>
      <c r="B46" s="23" t="s">
        <v>48</v>
      </c>
      <c r="C46" s="23" t="s">
        <v>147</v>
      </c>
      <c r="D46" s="24">
        <v>6.9573166090905938E-3</v>
      </c>
      <c r="E46" s="24">
        <v>2.8156260316989638E-2</v>
      </c>
      <c r="F46" s="25">
        <f t="shared" si="0"/>
        <v>3.677947912166012E-4</v>
      </c>
    </row>
    <row r="47" spans="1:6">
      <c r="A47" s="22">
        <v>223</v>
      </c>
      <c r="B47" s="23" t="s">
        <v>49</v>
      </c>
      <c r="C47" s="23" t="s">
        <v>147</v>
      </c>
      <c r="D47" s="24">
        <v>1.1183006904186497E-2</v>
      </c>
      <c r="E47" s="24">
        <v>4.5257628941242758E-2</v>
      </c>
      <c r="F47" s="25">
        <f t="shared" si="0"/>
        <v>5.9118363021238283E-4</v>
      </c>
    </row>
    <row r="48" spans="1:6" s="1" customFormat="1">
      <c r="A48" s="26"/>
      <c r="B48" s="27"/>
      <c r="C48" s="27" t="s">
        <v>148</v>
      </c>
      <c r="D48" s="28">
        <v>2.5845268808595394</v>
      </c>
      <c r="E48" s="28">
        <v>10.459580286838555</v>
      </c>
      <c r="F48" s="29">
        <f t="shared" si="0"/>
        <v>0.13662962000283033</v>
      </c>
    </row>
    <row r="49" spans="1:6">
      <c r="A49" s="22">
        <v>6</v>
      </c>
      <c r="B49" s="23" t="s">
        <v>50</v>
      </c>
      <c r="C49" s="23" t="s">
        <v>51</v>
      </c>
      <c r="D49" s="24">
        <v>1.5184161390919289</v>
      </c>
      <c r="E49" s="24">
        <v>6.1450301149050368</v>
      </c>
      <c r="F49" s="25">
        <f t="shared" si="0"/>
        <v>8.0270250476675076E-2</v>
      </c>
    </row>
    <row r="50" spans="1:6">
      <c r="A50" s="22">
        <v>10</v>
      </c>
      <c r="B50" s="23" t="s">
        <v>52</v>
      </c>
      <c r="C50" s="23" t="s">
        <v>51</v>
      </c>
      <c r="D50" s="24">
        <v>1.2002820268754231</v>
      </c>
      <c r="E50" s="24">
        <v>4.8575413627648372</v>
      </c>
      <c r="F50" s="25">
        <f t="shared" si="0"/>
        <v>6.3452262169421236E-2</v>
      </c>
    </row>
    <row r="51" spans="1:6">
      <c r="A51" s="22">
        <v>11</v>
      </c>
      <c r="B51" s="23" t="s">
        <v>53</v>
      </c>
      <c r="C51" s="23" t="s">
        <v>51</v>
      </c>
      <c r="D51" s="24">
        <v>1.3214096994677302E-2</v>
      </c>
      <c r="E51" s="24">
        <v>5.3477450537459045E-2</v>
      </c>
      <c r="F51" s="25">
        <f t="shared" si="0"/>
        <v>6.9855611270054402E-4</v>
      </c>
    </row>
    <row r="52" spans="1:6">
      <c r="A52" s="22">
        <v>21</v>
      </c>
      <c r="B52" s="23" t="s">
        <v>54</v>
      </c>
      <c r="C52" s="23" t="s">
        <v>51</v>
      </c>
      <c r="D52" s="24">
        <v>2.2667128145062048</v>
      </c>
      <c r="E52" s="24">
        <v>9.1733867603066095</v>
      </c>
      <c r="F52" s="25">
        <f t="shared" si="0"/>
        <v>0.11982855074756717</v>
      </c>
    </row>
    <row r="53" spans="1:6">
      <c r="A53" s="22">
        <v>25</v>
      </c>
      <c r="B53" s="23" t="s">
        <v>55</v>
      </c>
      <c r="C53" s="23" t="s">
        <v>51</v>
      </c>
      <c r="D53" s="24">
        <v>7.0589873530327515E-2</v>
      </c>
      <c r="E53" s="24">
        <v>0.28567721817723546</v>
      </c>
      <c r="F53" s="25">
        <f t="shared" si="0"/>
        <v>3.7316956027514635E-3</v>
      </c>
    </row>
    <row r="54" spans="1:6">
      <c r="A54" s="22">
        <v>27</v>
      </c>
      <c r="B54" s="23" t="s">
        <v>56</v>
      </c>
      <c r="C54" s="23" t="s">
        <v>51</v>
      </c>
      <c r="D54" s="24">
        <v>0.32910711323953129</v>
      </c>
      <c r="E54" s="24">
        <v>1.3318964872803831</v>
      </c>
      <c r="F54" s="25">
        <f t="shared" si="0"/>
        <v>1.7398070089791939E-2</v>
      </c>
    </row>
    <row r="55" spans="1:6">
      <c r="A55" s="22">
        <v>28</v>
      </c>
      <c r="B55" s="23" t="s">
        <v>57</v>
      </c>
      <c r="C55" s="23" t="s">
        <v>51</v>
      </c>
      <c r="D55" s="24">
        <v>1.4978378875265022</v>
      </c>
      <c r="E55" s="24">
        <v>6.0617499308197527</v>
      </c>
      <c r="F55" s="25">
        <f t="shared" si="0"/>
        <v>7.918239230327824E-2</v>
      </c>
    </row>
    <row r="56" spans="1:6">
      <c r="A56" s="22">
        <v>29</v>
      </c>
      <c r="B56" s="23" t="s">
        <v>58</v>
      </c>
      <c r="C56" s="23" t="s">
        <v>51</v>
      </c>
      <c r="D56" s="24">
        <v>0.37788814723659564</v>
      </c>
      <c r="E56" s="24">
        <v>1.5293133318665024</v>
      </c>
      <c r="F56" s="25">
        <f t="shared" si="0"/>
        <v>1.9976853149748928E-2</v>
      </c>
    </row>
    <row r="57" spans="1:6">
      <c r="A57" s="22">
        <v>30</v>
      </c>
      <c r="B57" s="23" t="s">
        <v>155</v>
      </c>
      <c r="C57" s="23" t="s">
        <v>51</v>
      </c>
      <c r="D57" s="24">
        <v>3.5228292832396799E-3</v>
      </c>
      <c r="E57" s="24">
        <v>1.4256890109270984E-2</v>
      </c>
      <c r="F57" s="25">
        <f t="shared" si="0"/>
        <v>1.8623247058038197E-4</v>
      </c>
    </row>
    <row r="58" spans="1:6">
      <c r="A58" s="22">
        <v>31</v>
      </c>
      <c r="B58" s="23" t="s">
        <v>59</v>
      </c>
      <c r="C58" s="23" t="s">
        <v>51</v>
      </c>
      <c r="D58" s="24">
        <v>0.85914180912420124</v>
      </c>
      <c r="E58" s="24">
        <v>3.4769469015256425</v>
      </c>
      <c r="F58" s="25">
        <f t="shared" si="0"/>
        <v>4.5418068497761255E-2</v>
      </c>
    </row>
    <row r="59" spans="1:6">
      <c r="A59" s="22">
        <v>32</v>
      </c>
      <c r="B59" s="23" t="s">
        <v>60</v>
      </c>
      <c r="C59" s="23" t="s">
        <v>51</v>
      </c>
      <c r="D59" s="24">
        <v>0.21308235108060156</v>
      </c>
      <c r="E59" s="24">
        <v>0.86234427482319453</v>
      </c>
      <c r="F59" s="25">
        <f t="shared" si="0"/>
        <v>1.1264483597775545E-2</v>
      </c>
    </row>
    <row r="60" spans="1:6">
      <c r="A60" s="22">
        <v>33</v>
      </c>
      <c r="B60" s="23" t="s">
        <v>61</v>
      </c>
      <c r="C60" s="23" t="s">
        <v>51</v>
      </c>
      <c r="D60" s="24">
        <v>0.11546681295436911</v>
      </c>
      <c r="E60" s="24">
        <v>0.46729419202633182</v>
      </c>
      <c r="F60" s="25">
        <f t="shared" si="0"/>
        <v>6.1040908081585257E-3</v>
      </c>
    </row>
    <row r="61" spans="1:6">
      <c r="A61" s="22">
        <v>34</v>
      </c>
      <c r="B61" s="23" t="s">
        <v>62</v>
      </c>
      <c r="C61" s="23" t="s">
        <v>51</v>
      </c>
      <c r="D61" s="24">
        <v>5.904962414933206E-4</v>
      </c>
      <c r="E61" s="24">
        <v>2.3897382893234686E-3</v>
      </c>
      <c r="F61" s="25">
        <f t="shared" si="0"/>
        <v>3.1216265416245277E-5</v>
      </c>
    </row>
    <row r="62" spans="1:6">
      <c r="A62" s="22">
        <v>35</v>
      </c>
      <c r="B62" s="23" t="s">
        <v>63</v>
      </c>
      <c r="C62" s="23" t="s">
        <v>51</v>
      </c>
      <c r="D62" s="24">
        <v>2.1895631631750363E-2</v>
      </c>
      <c r="E62" s="24">
        <v>8.8611621213693717E-2</v>
      </c>
      <c r="F62" s="25">
        <f t="shared" si="0"/>
        <v>1.1575007602834782E-3</v>
      </c>
    </row>
    <row r="63" spans="1:6">
      <c r="A63" s="22">
        <v>38</v>
      </c>
      <c r="B63" s="23" t="s">
        <v>64</v>
      </c>
      <c r="C63" s="23" t="s">
        <v>51</v>
      </c>
      <c r="D63" s="24">
        <v>1.2423668954883092E-2</v>
      </c>
      <c r="E63" s="24">
        <v>5.0278588260411872E-2</v>
      </c>
      <c r="F63" s="25">
        <f t="shared" si="0"/>
        <v>6.5677056056856204E-4</v>
      </c>
    </row>
    <row r="64" spans="1:6">
      <c r="A64" s="22">
        <v>41</v>
      </c>
      <c r="B64" s="23" t="s">
        <v>65</v>
      </c>
      <c r="C64" s="23" t="s">
        <v>51</v>
      </c>
      <c r="D64" s="24">
        <v>0.96811161356324216</v>
      </c>
      <c r="E64" s="24">
        <v>3.917947700090441</v>
      </c>
      <c r="F64" s="25">
        <f t="shared" si="0"/>
        <v>5.1178698453885917E-2</v>
      </c>
    </row>
    <row r="65" spans="1:6">
      <c r="A65" s="22">
        <v>44</v>
      </c>
      <c r="B65" s="23" t="s">
        <v>66</v>
      </c>
      <c r="C65" s="23" t="s">
        <v>51</v>
      </c>
      <c r="D65" s="24">
        <v>0.13617835238532972</v>
      </c>
      <c r="E65" s="24">
        <v>0.55111379210342937</v>
      </c>
      <c r="F65" s="25">
        <f t="shared" si="0"/>
        <v>7.1989951726991915E-3</v>
      </c>
    </row>
    <row r="66" spans="1:6">
      <c r="A66" s="22">
        <v>45</v>
      </c>
      <c r="B66" s="23" t="s">
        <v>67</v>
      </c>
      <c r="C66" s="23" t="s">
        <v>51</v>
      </c>
      <c r="D66" s="24">
        <v>0.83998322831260097</v>
      </c>
      <c r="E66" s="24">
        <v>3.399412124981096</v>
      </c>
      <c r="F66" s="25">
        <f t="shared" si="0"/>
        <v>4.4405260453291649E-2</v>
      </c>
    </row>
    <row r="67" spans="1:6">
      <c r="A67" s="22">
        <v>56</v>
      </c>
      <c r="B67" s="23" t="s">
        <v>68</v>
      </c>
      <c r="C67" s="23" t="s">
        <v>51</v>
      </c>
      <c r="D67" s="24">
        <v>1.6482749418061587E-2</v>
      </c>
      <c r="E67" s="24">
        <v>6.6705686894895241E-2</v>
      </c>
      <c r="F67" s="25">
        <f t="shared" si="0"/>
        <v>8.7135166063456314E-4</v>
      </c>
    </row>
    <row r="68" spans="1:6">
      <c r="A68" s="22">
        <v>57</v>
      </c>
      <c r="B68" s="23" t="s">
        <v>69</v>
      </c>
      <c r="C68" s="23" t="s">
        <v>51</v>
      </c>
      <c r="D68" s="24">
        <v>6.0902480466143785E-2</v>
      </c>
      <c r="E68" s="24">
        <v>0.24647233844648392</v>
      </c>
      <c r="F68" s="25">
        <f t="shared" ref="F68:F131" si="1">(D68/1891.63)*100</f>
        <v>3.2195767917692032E-3</v>
      </c>
    </row>
    <row r="69" spans="1:6">
      <c r="A69" s="22">
        <v>58</v>
      </c>
      <c r="B69" s="23" t="s">
        <v>70</v>
      </c>
      <c r="C69" s="23" t="s">
        <v>51</v>
      </c>
      <c r="D69" s="24">
        <v>0.13267412140890872</v>
      </c>
      <c r="E69" s="24">
        <v>0.53693216934185362</v>
      </c>
      <c r="F69" s="25">
        <f t="shared" si="1"/>
        <v>7.0137458915807381E-3</v>
      </c>
    </row>
    <row r="70" spans="1:6">
      <c r="A70" s="22">
        <v>59</v>
      </c>
      <c r="B70" s="23" t="s">
        <v>71</v>
      </c>
      <c r="C70" s="23" t="s">
        <v>51</v>
      </c>
      <c r="D70" s="24">
        <v>0.96721889483594514</v>
      </c>
      <c r="E70" s="24">
        <v>3.9143348674010698</v>
      </c>
      <c r="F70" s="25">
        <f t="shared" si="1"/>
        <v>5.1131505359713315E-2</v>
      </c>
    </row>
    <row r="71" spans="1:6">
      <c r="A71" s="22">
        <v>70</v>
      </c>
      <c r="B71" s="23" t="s">
        <v>72</v>
      </c>
      <c r="C71" s="23" t="s">
        <v>51</v>
      </c>
      <c r="D71" s="24">
        <v>6.1813022570808687E-2</v>
      </c>
      <c r="E71" s="24">
        <v>0.25015730234406275</v>
      </c>
      <c r="F71" s="25">
        <f t="shared" si="1"/>
        <v>3.2677121091761433E-3</v>
      </c>
    </row>
    <row r="72" spans="1:6">
      <c r="A72" s="22">
        <v>92</v>
      </c>
      <c r="B72" s="23" t="s">
        <v>73</v>
      </c>
      <c r="C72" s="23" t="s">
        <v>51</v>
      </c>
      <c r="D72" s="24">
        <v>0.16543503887002634</v>
      </c>
      <c r="E72" s="24">
        <v>0.66951560230699658</v>
      </c>
      <c r="F72" s="25">
        <f t="shared" si="1"/>
        <v>8.7456341287686454E-3</v>
      </c>
    </row>
    <row r="73" spans="1:6">
      <c r="A73" s="22">
        <v>205</v>
      </c>
      <c r="B73" s="23" t="s">
        <v>74</v>
      </c>
      <c r="C73" s="23" t="s">
        <v>51</v>
      </c>
      <c r="D73" s="24">
        <v>5.5403581083418585E-2</v>
      </c>
      <c r="E73" s="24">
        <v>0.224218292644595</v>
      </c>
      <c r="F73" s="25">
        <f t="shared" si="1"/>
        <v>2.9288804408588668E-3</v>
      </c>
    </row>
    <row r="74" spans="1:6">
      <c r="A74" s="22">
        <v>224</v>
      </c>
      <c r="B74" s="23" t="s">
        <v>75</v>
      </c>
      <c r="C74" s="23" t="s">
        <v>51</v>
      </c>
      <c r="D74" s="24">
        <v>3.6313194063486882E-3</v>
      </c>
      <c r="E74" s="24">
        <v>1.4695949637493141E-2</v>
      </c>
      <c r="F74" s="25">
        <f t="shared" si="1"/>
        <v>1.9196774244163438E-4</v>
      </c>
    </row>
    <row r="75" spans="1:6" s="1" customFormat="1">
      <c r="A75" s="26"/>
      <c r="B75" s="27"/>
      <c r="C75" s="27" t="s">
        <v>76</v>
      </c>
      <c r="D75" s="28">
        <v>11.908006100592562</v>
      </c>
      <c r="E75" s="28">
        <v>48.191700689098099</v>
      </c>
      <c r="F75" s="29">
        <f t="shared" si="1"/>
        <v>0.62951032181729838</v>
      </c>
    </row>
    <row r="76" spans="1:6">
      <c r="A76" s="22">
        <v>3</v>
      </c>
      <c r="B76" s="23" t="s">
        <v>77</v>
      </c>
      <c r="C76" s="23" t="s">
        <v>77</v>
      </c>
      <c r="D76" s="24">
        <v>3.345550222643952</v>
      </c>
      <c r="E76" s="24">
        <v>13.539441751040076</v>
      </c>
      <c r="F76" s="25">
        <f t="shared" si="1"/>
        <v>0.17686070862927486</v>
      </c>
    </row>
    <row r="77" spans="1:6" s="1" customFormat="1">
      <c r="A77" s="26"/>
      <c r="B77" s="27"/>
      <c r="C77" s="27" t="s">
        <v>78</v>
      </c>
      <c r="D77" s="28">
        <v>3.345550222643952</v>
      </c>
      <c r="E77" s="28">
        <v>13.539441751040076</v>
      </c>
      <c r="F77" s="29">
        <f t="shared" si="1"/>
        <v>0.17686070862927486</v>
      </c>
    </row>
    <row r="78" spans="1:6">
      <c r="A78" s="22">
        <v>152</v>
      </c>
      <c r="B78" s="23" t="s">
        <v>79</v>
      </c>
      <c r="C78" s="23" t="s">
        <v>80</v>
      </c>
      <c r="D78" s="24">
        <v>416.7195171715075</v>
      </c>
      <c r="E78" s="24">
        <v>1686.463885993091</v>
      </c>
      <c r="F78" s="25">
        <f t="shared" si="1"/>
        <v>22.029652583830213</v>
      </c>
    </row>
    <row r="79" spans="1:6" s="1" customFormat="1">
      <c r="A79" s="26"/>
      <c r="B79" s="27"/>
      <c r="C79" s="27" t="s">
        <v>81</v>
      </c>
      <c r="D79" s="28">
        <v>416.7195171715075</v>
      </c>
      <c r="E79" s="28">
        <v>1686.463885993091</v>
      </c>
      <c r="F79" s="29">
        <f t="shared" si="1"/>
        <v>22.029652583830213</v>
      </c>
    </row>
    <row r="80" spans="1:6">
      <c r="A80" s="22">
        <v>4</v>
      </c>
      <c r="B80" s="23" t="s">
        <v>82</v>
      </c>
      <c r="C80" s="23" t="s">
        <v>82</v>
      </c>
      <c r="D80" s="24">
        <v>6.2798213629467083</v>
      </c>
      <c r="E80" s="24">
        <v>25.414437055845333</v>
      </c>
      <c r="F80" s="25">
        <f t="shared" si="1"/>
        <v>0.33197937032859004</v>
      </c>
    </row>
    <row r="81" spans="1:6">
      <c r="A81" s="22">
        <v>234</v>
      </c>
      <c r="B81" s="23" t="s">
        <v>83</v>
      </c>
      <c r="C81" s="23" t="s">
        <v>82</v>
      </c>
      <c r="D81" s="24">
        <v>5.0316169239056838E-3</v>
      </c>
      <c r="E81" s="24">
        <v>2.03629536910463E-2</v>
      </c>
      <c r="F81" s="25">
        <f t="shared" si="1"/>
        <v>2.6599371567937087E-4</v>
      </c>
    </row>
    <row r="82" spans="1:6">
      <c r="A82" s="22">
        <v>235</v>
      </c>
      <c r="B82" s="23" t="s">
        <v>84</v>
      </c>
      <c r="C82" s="23" t="s">
        <v>82</v>
      </c>
      <c r="D82" s="24">
        <v>5.4283808027043457E-3</v>
      </c>
      <c r="E82" s="24">
        <v>2.1968657108544488E-2</v>
      </c>
      <c r="F82" s="25">
        <f t="shared" si="1"/>
        <v>2.869684242005226E-4</v>
      </c>
    </row>
    <row r="83" spans="1:6">
      <c r="A83" s="22">
        <v>236</v>
      </c>
      <c r="B83" s="23" t="s">
        <v>85</v>
      </c>
      <c r="C83" s="23" t="s">
        <v>82</v>
      </c>
      <c r="D83" s="24">
        <v>2.8902543725690788E-2</v>
      </c>
      <c r="E83" s="24">
        <v>0.11696859445787063</v>
      </c>
      <c r="F83" s="25">
        <f t="shared" si="1"/>
        <v>1.5279173900652233E-3</v>
      </c>
    </row>
    <row r="84" spans="1:6" s="1" customFormat="1">
      <c r="A84" s="26"/>
      <c r="B84" s="27"/>
      <c r="C84" s="27" t="s">
        <v>86</v>
      </c>
      <c r="D84" s="28">
        <v>6.3191839043990097</v>
      </c>
      <c r="E84" s="28">
        <v>25.573737261102792</v>
      </c>
      <c r="F84" s="29">
        <f t="shared" si="1"/>
        <v>0.33406024985853522</v>
      </c>
    </row>
    <row r="85" spans="1:6">
      <c r="A85" s="22">
        <v>5</v>
      </c>
      <c r="B85" s="23" t="s">
        <v>87</v>
      </c>
      <c r="C85" s="23" t="s">
        <v>87</v>
      </c>
      <c r="D85" s="24">
        <v>70.572335326997489</v>
      </c>
      <c r="E85" s="24">
        <v>285.60624106835883</v>
      </c>
      <c r="F85" s="25">
        <f t="shared" si="1"/>
        <v>3.7307684550888642</v>
      </c>
    </row>
    <row r="86" spans="1:6">
      <c r="A86" s="22">
        <v>26</v>
      </c>
      <c r="B86" s="23" t="s">
        <v>88</v>
      </c>
      <c r="C86" s="23" t="s">
        <v>87</v>
      </c>
      <c r="D86" s="24">
        <v>4.2393143297700417</v>
      </c>
      <c r="E86" s="24">
        <v>17.156505092579359</v>
      </c>
      <c r="F86" s="25">
        <f t="shared" si="1"/>
        <v>0.22410906624287211</v>
      </c>
    </row>
    <row r="87" spans="1:6">
      <c r="A87" s="22">
        <v>240</v>
      </c>
      <c r="B87" s="23" t="s">
        <v>89</v>
      </c>
      <c r="C87" s="23" t="s">
        <v>87</v>
      </c>
      <c r="D87" s="24">
        <v>7.9159043397037665E-3</v>
      </c>
      <c r="E87" s="24">
        <v>3.2035664862781137E-2</v>
      </c>
      <c r="F87" s="25">
        <f t="shared" si="1"/>
        <v>4.1847001473352435E-4</v>
      </c>
    </row>
    <row r="88" spans="1:6">
      <c r="A88" s="22">
        <v>254</v>
      </c>
      <c r="B88" s="23" t="s">
        <v>90</v>
      </c>
      <c r="C88" s="23" t="s">
        <v>87</v>
      </c>
      <c r="D88" s="24">
        <v>7.2699231495346961E-2</v>
      </c>
      <c r="E88" s="24">
        <v>0.29421378986166918</v>
      </c>
      <c r="F88" s="25">
        <f t="shared" si="1"/>
        <v>3.8432056742252426E-3</v>
      </c>
    </row>
    <row r="89" spans="1:6" s="1" customFormat="1">
      <c r="A89" s="26"/>
      <c r="B89" s="27"/>
      <c r="C89" s="27" t="s">
        <v>91</v>
      </c>
      <c r="D89" s="28">
        <v>74.892264792602575</v>
      </c>
      <c r="E89" s="28">
        <v>303.08899561566261</v>
      </c>
      <c r="F89" s="29">
        <f t="shared" si="1"/>
        <v>3.9591391970206944</v>
      </c>
    </row>
    <row r="90" spans="1:6">
      <c r="A90" s="22">
        <v>121</v>
      </c>
      <c r="B90" s="23" t="s">
        <v>92</v>
      </c>
      <c r="C90" s="23" t="s">
        <v>93</v>
      </c>
      <c r="D90" s="24">
        <v>72.271815282122745</v>
      </c>
      <c r="E90" s="24">
        <v>292.48403644675074</v>
      </c>
      <c r="F90" s="25">
        <f t="shared" si="1"/>
        <v>3.8206105465721487</v>
      </c>
    </row>
    <row r="91" spans="1:6">
      <c r="A91" s="22">
        <v>122</v>
      </c>
      <c r="B91" s="23" t="s">
        <v>94</v>
      </c>
      <c r="C91" s="23" t="s">
        <v>93</v>
      </c>
      <c r="D91" s="24">
        <v>27.728544206067973</v>
      </c>
      <c r="E91" s="24">
        <v>112.21741840195708</v>
      </c>
      <c r="F91" s="25">
        <f t="shared" si="1"/>
        <v>1.4658545384704182</v>
      </c>
    </row>
    <row r="92" spans="1:6">
      <c r="A92" s="22">
        <v>123</v>
      </c>
      <c r="B92" s="23" t="s">
        <v>156</v>
      </c>
      <c r="C92" s="23" t="s">
        <v>93</v>
      </c>
      <c r="D92" s="24">
        <v>10.020574756475455</v>
      </c>
      <c r="E92" s="24">
        <v>40.553266039456169</v>
      </c>
      <c r="F92" s="25">
        <f t="shared" si="1"/>
        <v>0.52973228149666973</v>
      </c>
    </row>
    <row r="93" spans="1:6">
      <c r="A93" s="22">
        <v>124</v>
      </c>
      <c r="B93" s="23" t="s">
        <v>95</v>
      </c>
      <c r="C93" s="23" t="s">
        <v>93</v>
      </c>
      <c r="D93" s="24">
        <v>3.3052484666973081</v>
      </c>
      <c r="E93" s="24">
        <v>13.376340544724005</v>
      </c>
      <c r="F93" s="25">
        <f t="shared" si="1"/>
        <v>0.17473017803150234</v>
      </c>
    </row>
    <row r="94" spans="1:6" s="1" customFormat="1">
      <c r="A94" s="26"/>
      <c r="B94" s="27"/>
      <c r="C94" s="27" t="s">
        <v>96</v>
      </c>
      <c r="D94" s="28">
        <v>113.32618271136349</v>
      </c>
      <c r="E94" s="28">
        <v>458.63106143288803</v>
      </c>
      <c r="F94" s="29">
        <f t="shared" si="1"/>
        <v>5.9909275445707388</v>
      </c>
    </row>
    <row r="95" spans="1:6">
      <c r="A95" s="22">
        <v>12</v>
      </c>
      <c r="B95" s="23" t="s">
        <v>97</v>
      </c>
      <c r="C95" s="23" t="s">
        <v>149</v>
      </c>
      <c r="D95" s="24">
        <v>0.27875917189299254</v>
      </c>
      <c r="E95" s="24">
        <v>1.1281383686509407</v>
      </c>
      <c r="F95" s="25">
        <f t="shared" si="1"/>
        <v>1.4736453317667438E-2</v>
      </c>
    </row>
    <row r="96" spans="1:6">
      <c r="A96" s="22">
        <v>13</v>
      </c>
      <c r="B96" s="23" t="s">
        <v>98</v>
      </c>
      <c r="C96" s="23" t="s">
        <v>149</v>
      </c>
      <c r="D96" s="24">
        <v>0.1079879688249045</v>
      </c>
      <c r="E96" s="24">
        <v>0.43702730983438853</v>
      </c>
      <c r="F96" s="25">
        <f t="shared" si="1"/>
        <v>5.708725745780332E-3</v>
      </c>
    </row>
    <row r="97" spans="1:6">
      <c r="A97" s="22">
        <v>14</v>
      </c>
      <c r="B97" s="23" t="s">
        <v>99</v>
      </c>
      <c r="C97" s="23" t="s">
        <v>149</v>
      </c>
      <c r="D97" s="24">
        <v>1.6853165695533776E-2</v>
      </c>
      <c r="E97" s="24">
        <v>6.820476156982519E-2</v>
      </c>
      <c r="F97" s="25">
        <f t="shared" si="1"/>
        <v>8.9093351741798216E-4</v>
      </c>
    </row>
    <row r="98" spans="1:6">
      <c r="A98" s="22">
        <v>42</v>
      </c>
      <c r="B98" s="23" t="s">
        <v>100</v>
      </c>
      <c r="C98" s="23" t="s">
        <v>149</v>
      </c>
      <c r="D98" s="24">
        <v>1.2849298955723261</v>
      </c>
      <c r="E98" s="24">
        <v>5.2001112873812039</v>
      </c>
      <c r="F98" s="25">
        <f t="shared" si="1"/>
        <v>6.7927126106708285E-2</v>
      </c>
    </row>
    <row r="99" spans="1:6">
      <c r="A99" s="22">
        <v>43</v>
      </c>
      <c r="B99" s="23" t="s">
        <v>101</v>
      </c>
      <c r="C99" s="23" t="s">
        <v>149</v>
      </c>
      <c r="D99" s="24">
        <v>0.98897038958985084</v>
      </c>
      <c r="E99" s="24">
        <v>4.0023631666701265</v>
      </c>
      <c r="F99" s="25">
        <f t="shared" si="1"/>
        <v>5.2281386401666852E-2</v>
      </c>
    </row>
    <row r="100" spans="1:6">
      <c r="A100" s="22">
        <v>46</v>
      </c>
      <c r="B100" s="23" t="s">
        <v>102</v>
      </c>
      <c r="C100" s="23" t="s">
        <v>149</v>
      </c>
      <c r="D100" s="24">
        <v>3.0382658976677985E-2</v>
      </c>
      <c r="E100" s="24">
        <v>0.12295862087861581</v>
      </c>
      <c r="F100" s="25">
        <f t="shared" si="1"/>
        <v>1.6061628847437387E-3</v>
      </c>
    </row>
    <row r="101" spans="1:6">
      <c r="A101" s="22">
        <v>47</v>
      </c>
      <c r="B101" s="23" t="s">
        <v>103</v>
      </c>
      <c r="C101" s="23" t="s">
        <v>149</v>
      </c>
      <c r="D101" s="24">
        <v>0.17348965558141946</v>
      </c>
      <c r="E101" s="24">
        <v>0.70211263613800456</v>
      </c>
      <c r="F101" s="25">
        <f t="shared" si="1"/>
        <v>9.1714370982390551E-3</v>
      </c>
    </row>
    <row r="102" spans="1:6">
      <c r="A102" s="22">
        <v>48</v>
      </c>
      <c r="B102" s="23" t="s">
        <v>104</v>
      </c>
      <c r="C102" s="23" t="s">
        <v>149</v>
      </c>
      <c r="D102" s="24">
        <v>2.5889618021063453E-2</v>
      </c>
      <c r="E102" s="24">
        <v>0.10477528413124379</v>
      </c>
      <c r="F102" s="25">
        <f t="shared" si="1"/>
        <v>1.3686406972327279E-3</v>
      </c>
    </row>
    <row r="103" spans="1:6">
      <c r="A103" s="22">
        <v>49</v>
      </c>
      <c r="B103" s="23" t="s">
        <v>105</v>
      </c>
      <c r="C103" s="23" t="s">
        <v>149</v>
      </c>
      <c r="D103" s="24">
        <v>7.9958770590241229E-2</v>
      </c>
      <c r="E103" s="24">
        <v>0.32359314457870625</v>
      </c>
      <c r="F103" s="25">
        <f t="shared" si="1"/>
        <v>4.2269772941981899E-3</v>
      </c>
    </row>
    <row r="104" spans="1:6">
      <c r="A104" s="22">
        <v>52</v>
      </c>
      <c r="B104" s="23" t="s">
        <v>106</v>
      </c>
      <c r="C104" s="23" t="s">
        <v>149</v>
      </c>
      <c r="D104" s="24">
        <v>0.36137517556995369</v>
      </c>
      <c r="E104" s="24">
        <v>1.4624853355316028</v>
      </c>
      <c r="F104" s="25">
        <f t="shared" si="1"/>
        <v>1.9103903806238727E-2</v>
      </c>
    </row>
    <row r="105" spans="1:6">
      <c r="A105" s="22">
        <v>53</v>
      </c>
      <c r="B105" s="23" t="s">
        <v>107</v>
      </c>
      <c r="C105" s="23" t="s">
        <v>149</v>
      </c>
      <c r="D105" s="24">
        <v>0.91496850168774491</v>
      </c>
      <c r="E105" s="24">
        <v>3.7028775263303038</v>
      </c>
      <c r="F105" s="25">
        <f t="shared" si="1"/>
        <v>4.8369316498879003E-2</v>
      </c>
    </row>
    <row r="106" spans="1:6">
      <c r="A106" s="22">
        <v>54</v>
      </c>
      <c r="B106" s="23" t="s">
        <v>108</v>
      </c>
      <c r="C106" s="23" t="s">
        <v>149</v>
      </c>
      <c r="D106" s="24">
        <v>0.14908092774079401</v>
      </c>
      <c r="E106" s="24">
        <v>0.60333051456699327</v>
      </c>
      <c r="F106" s="25">
        <f t="shared" si="1"/>
        <v>7.8810828619124244E-3</v>
      </c>
    </row>
    <row r="107" spans="1:6">
      <c r="A107" s="22">
        <v>55</v>
      </c>
      <c r="B107" s="23" t="s">
        <v>109</v>
      </c>
      <c r="C107" s="23" t="s">
        <v>149</v>
      </c>
      <c r="D107" s="24">
        <v>9.9764417493241591E-3</v>
      </c>
      <c r="E107" s="24">
        <v>4.0374659759514868E-2</v>
      </c>
      <c r="F107" s="25">
        <f t="shared" si="1"/>
        <v>5.2739921386973975E-4</v>
      </c>
    </row>
    <row r="108" spans="1:6">
      <c r="A108" s="22">
        <v>206</v>
      </c>
      <c r="B108" s="23" t="s">
        <v>110</v>
      </c>
      <c r="C108" s="23" t="s">
        <v>149</v>
      </c>
      <c r="D108" s="24">
        <v>3.0632961189279483E-3</v>
      </c>
      <c r="E108" s="24">
        <v>1.2397159393301407E-2</v>
      </c>
      <c r="F108" s="25">
        <f t="shared" si="1"/>
        <v>1.6193949762521994E-4</v>
      </c>
    </row>
    <row r="109" spans="1:6">
      <c r="A109" s="22">
        <v>207</v>
      </c>
      <c r="B109" s="23" t="s">
        <v>111</v>
      </c>
      <c r="C109" s="23" t="s">
        <v>149</v>
      </c>
      <c r="D109" s="24">
        <v>3.4391369025555869E-3</v>
      </c>
      <c r="E109" s="24">
        <v>1.391818704464246E-2</v>
      </c>
      <c r="F109" s="25">
        <f t="shared" si="1"/>
        <v>1.8180811800170153E-4</v>
      </c>
    </row>
    <row r="110" spans="1:6">
      <c r="A110" s="22">
        <v>208</v>
      </c>
      <c r="B110" s="23" t="s">
        <v>112</v>
      </c>
      <c r="C110" s="23" t="s">
        <v>149</v>
      </c>
      <c r="D110" s="24">
        <v>9.2441334183383499E-3</v>
      </c>
      <c r="E110" s="24">
        <v>3.74110079440153E-2</v>
      </c>
      <c r="F110" s="25">
        <f t="shared" si="1"/>
        <v>4.8868612880628606E-4</v>
      </c>
    </row>
    <row r="111" spans="1:6">
      <c r="A111" s="22">
        <v>209</v>
      </c>
      <c r="B111" s="23" t="s">
        <v>113</v>
      </c>
      <c r="C111" s="23" t="s">
        <v>149</v>
      </c>
      <c r="D111" s="24">
        <v>1.8528563168117188E-2</v>
      </c>
      <c r="E111" s="24">
        <v>7.4985095141370264E-2</v>
      </c>
      <c r="F111" s="25">
        <f t="shared" si="1"/>
        <v>9.7950250144675168E-4</v>
      </c>
    </row>
    <row r="112" spans="1:6">
      <c r="A112" s="22">
        <v>214</v>
      </c>
      <c r="B112" s="23" t="s">
        <v>114</v>
      </c>
      <c r="C112" s="23" t="s">
        <v>149</v>
      </c>
      <c r="D112" s="24">
        <v>9.1139452706075381E-3</v>
      </c>
      <c r="E112" s="24">
        <v>3.6884136510148706E-2</v>
      </c>
      <c r="F112" s="25">
        <f t="shared" si="1"/>
        <v>4.8180380257278313E-4</v>
      </c>
    </row>
    <row r="113" spans="1:6">
      <c r="A113" s="22">
        <v>216</v>
      </c>
      <c r="B113" s="23" t="s">
        <v>115</v>
      </c>
      <c r="C113" s="23" t="s">
        <v>149</v>
      </c>
      <c r="D113" s="24">
        <v>1.2337651785846665E-2</v>
      </c>
      <c r="E113" s="24">
        <v>4.9930476777321452E-2</v>
      </c>
      <c r="F113" s="25">
        <f t="shared" si="1"/>
        <v>6.5222330930714062E-4</v>
      </c>
    </row>
    <row r="114" spans="1:6">
      <c r="A114" s="22">
        <v>219</v>
      </c>
      <c r="B114" s="23" t="s">
        <v>116</v>
      </c>
      <c r="C114" s="23" t="s">
        <v>149</v>
      </c>
      <c r="D114" s="24">
        <v>5.8685407307466101E-3</v>
      </c>
      <c r="E114" s="24">
        <v>2.3749984337331533E-2</v>
      </c>
      <c r="F114" s="25">
        <f t="shared" si="1"/>
        <v>3.1023724146617517E-4</v>
      </c>
    </row>
    <row r="115" spans="1:6">
      <c r="A115" s="22">
        <v>221</v>
      </c>
      <c r="B115" s="23" t="s">
        <v>117</v>
      </c>
      <c r="C115" s="23" t="s">
        <v>149</v>
      </c>
      <c r="D115" s="24">
        <v>2.3467963487380214E-2</v>
      </c>
      <c r="E115" s="24">
        <v>9.4974848233427722E-2</v>
      </c>
      <c r="F115" s="25">
        <f t="shared" si="1"/>
        <v>1.2406212360440579E-3</v>
      </c>
    </row>
    <row r="116" spans="1:6">
      <c r="A116" s="22">
        <v>222</v>
      </c>
      <c r="B116" s="23" t="s">
        <v>118</v>
      </c>
      <c r="C116" s="23" t="s">
        <v>149</v>
      </c>
      <c r="D116" s="24">
        <v>1.4575648039695365E-2</v>
      </c>
      <c r="E116" s="24">
        <v>5.8987647616647147E-2</v>
      </c>
      <c r="F116" s="25">
        <f t="shared" si="1"/>
        <v>7.7053377455926189E-4</v>
      </c>
    </row>
    <row r="117" spans="1:6">
      <c r="A117" s="22">
        <v>227</v>
      </c>
      <c r="B117" s="23" t="s">
        <v>119</v>
      </c>
      <c r="C117" s="23" t="s">
        <v>149</v>
      </c>
      <c r="D117" s="24">
        <v>3.6404635738678762E-2</v>
      </c>
      <c r="E117" s="24">
        <v>0.14732956083443297</v>
      </c>
      <c r="F117" s="25">
        <f t="shared" si="1"/>
        <v>1.9245114392708277E-3</v>
      </c>
    </row>
    <row r="118" spans="1:6">
      <c r="A118" s="22">
        <v>229</v>
      </c>
      <c r="B118" s="23" t="s">
        <v>120</v>
      </c>
      <c r="C118" s="23" t="s">
        <v>149</v>
      </c>
      <c r="D118" s="24">
        <v>3.012925704627337E-3</v>
      </c>
      <c r="E118" s="24">
        <v>1.2193310326626832E-2</v>
      </c>
      <c r="F118" s="25">
        <f t="shared" si="1"/>
        <v>1.5927669283249564E-4</v>
      </c>
    </row>
    <row r="119" spans="1:6">
      <c r="A119" s="22">
        <v>230</v>
      </c>
      <c r="B119" s="23" t="s">
        <v>121</v>
      </c>
      <c r="C119" s="23" t="s">
        <v>149</v>
      </c>
      <c r="D119" s="24">
        <v>4.4356186833118351E-2</v>
      </c>
      <c r="E119" s="24">
        <v>0.17950948811362996</v>
      </c>
      <c r="F119" s="25">
        <f t="shared" si="1"/>
        <v>2.3448659004730497E-3</v>
      </c>
    </row>
    <row r="120" spans="1:6">
      <c r="A120" s="22">
        <v>231</v>
      </c>
      <c r="B120" s="23" t="s">
        <v>122</v>
      </c>
      <c r="C120" s="23" t="s">
        <v>149</v>
      </c>
      <c r="D120" s="24">
        <v>2.4239793220355737E-3</v>
      </c>
      <c r="E120" s="24">
        <v>9.8098443162779672E-3</v>
      </c>
      <c r="F120" s="25">
        <f t="shared" si="1"/>
        <v>1.2814235987141108E-4</v>
      </c>
    </row>
    <row r="121" spans="1:6">
      <c r="A121" s="22">
        <v>242</v>
      </c>
      <c r="B121" s="23" t="s">
        <v>123</v>
      </c>
      <c r="C121" s="23" t="s">
        <v>149</v>
      </c>
      <c r="D121" s="24">
        <v>0.1009144127981971</v>
      </c>
      <c r="E121" s="24">
        <v>0.40840062859430365</v>
      </c>
      <c r="F121" s="25">
        <f t="shared" si="1"/>
        <v>5.3347860204266745E-3</v>
      </c>
    </row>
    <row r="122" spans="1:6">
      <c r="A122" s="22">
        <v>243</v>
      </c>
      <c r="B122" s="23" t="s">
        <v>124</v>
      </c>
      <c r="C122" s="23" t="s">
        <v>149</v>
      </c>
      <c r="D122" s="24">
        <v>1.1206254787709855E-2</v>
      </c>
      <c r="E122" s="24">
        <v>4.5351713125861781E-2</v>
      </c>
      <c r="F122" s="25">
        <f t="shared" si="1"/>
        <v>5.9241261703979389E-4</v>
      </c>
    </row>
    <row r="123" spans="1:6">
      <c r="A123" s="22">
        <v>244</v>
      </c>
      <c r="B123" s="23" t="s">
        <v>125</v>
      </c>
      <c r="C123" s="23" t="s">
        <v>149</v>
      </c>
      <c r="D123" s="24">
        <v>1.2592603575152835E-3</v>
      </c>
      <c r="E123" s="24">
        <v>5.0962266668643525E-3</v>
      </c>
      <c r="F123" s="25">
        <f t="shared" si="1"/>
        <v>6.6570119818108378E-5</v>
      </c>
    </row>
    <row r="124" spans="1:6">
      <c r="A124" s="22">
        <v>245</v>
      </c>
      <c r="B124" s="23" t="s">
        <v>126</v>
      </c>
      <c r="C124" s="23" t="s">
        <v>149</v>
      </c>
      <c r="D124" s="24">
        <v>1.473140885930187E-3</v>
      </c>
      <c r="E124" s="24">
        <v>5.9618011653594667E-3</v>
      </c>
      <c r="F124" s="25">
        <f t="shared" si="1"/>
        <v>7.7876798630291711E-5</v>
      </c>
    </row>
    <row r="125" spans="1:6">
      <c r="A125" s="22">
        <v>246</v>
      </c>
      <c r="B125" s="23" t="s">
        <v>127</v>
      </c>
      <c r="C125" s="23" t="s">
        <v>149</v>
      </c>
      <c r="D125" s="24">
        <v>2.9052105109691065E-3</v>
      </c>
      <c r="E125" s="24">
        <v>1.1757386937891974E-2</v>
      </c>
      <c r="F125" s="25">
        <f t="shared" si="1"/>
        <v>1.5358238719882358E-4</v>
      </c>
    </row>
    <row r="126" spans="1:6">
      <c r="A126" s="22">
        <v>247</v>
      </c>
      <c r="B126" s="23" t="s">
        <v>128</v>
      </c>
      <c r="C126" s="23" t="s">
        <v>149</v>
      </c>
      <c r="D126" s="24">
        <v>5.1377822586623576E-4</v>
      </c>
      <c r="E126" s="24">
        <v>2.0792604800806561E-3</v>
      </c>
      <c r="F126" s="25">
        <f t="shared" si="1"/>
        <v>2.7160608885788219E-5</v>
      </c>
    </row>
    <row r="127" spans="1:6">
      <c r="A127" s="22">
        <v>250</v>
      </c>
      <c r="B127" s="23" t="s">
        <v>129</v>
      </c>
      <c r="C127" s="23" t="s">
        <v>149</v>
      </c>
      <c r="D127" s="24">
        <v>8.0515169935900278E-3</v>
      </c>
      <c r="E127" s="24">
        <v>3.2584489273058841E-2</v>
      </c>
      <c r="F127" s="25">
        <f t="shared" si="1"/>
        <v>4.2563910456008987E-4</v>
      </c>
    </row>
    <row r="128" spans="1:6" s="1" customFormat="1">
      <c r="A128" s="26"/>
      <c r="B128" s="27"/>
      <c r="C128" s="27" t="s">
        <v>150</v>
      </c>
      <c r="D128" s="28">
        <v>4.7347825225732798</v>
      </c>
      <c r="E128" s="28">
        <v>19.161664868854064</v>
      </c>
      <c r="F128" s="29">
        <f t="shared" si="1"/>
        <v>0.25030172510339121</v>
      </c>
    </row>
    <row r="129" spans="1:6">
      <c r="A129" s="22">
        <v>87</v>
      </c>
      <c r="B129" s="23" t="s">
        <v>130</v>
      </c>
      <c r="C129" s="23" t="s">
        <v>130</v>
      </c>
      <c r="D129" s="24">
        <v>8.6114035217775928E-2</v>
      </c>
      <c r="E129" s="24">
        <v>0.34850350052633916</v>
      </c>
      <c r="F129" s="25">
        <f t="shared" si="1"/>
        <v>4.5523720398691035E-3</v>
      </c>
    </row>
    <row r="130" spans="1:6">
      <c r="A130" s="22">
        <v>190</v>
      </c>
      <c r="B130" s="23" t="s">
        <v>131</v>
      </c>
      <c r="C130" s="23" t="s">
        <v>130</v>
      </c>
      <c r="D130" s="24">
        <v>67.320291191602294</v>
      </c>
      <c r="E130" s="24">
        <v>272.44521845241451</v>
      </c>
      <c r="F130" s="25">
        <f t="shared" si="1"/>
        <v>3.5588508953443481</v>
      </c>
    </row>
    <row r="131" spans="1:6">
      <c r="A131" s="22">
        <v>195</v>
      </c>
      <c r="B131" s="23" t="s">
        <v>132</v>
      </c>
      <c r="C131" s="23" t="s">
        <v>130</v>
      </c>
      <c r="D131" s="24">
        <v>19.74866169090792</v>
      </c>
      <c r="E131" s="24">
        <v>79.922833863104344</v>
      </c>
      <c r="F131" s="25">
        <f t="shared" si="1"/>
        <v>1.0440023519878581</v>
      </c>
    </row>
    <row r="132" spans="1:6" s="1" customFormat="1">
      <c r="A132" s="26"/>
      <c r="B132" s="27"/>
      <c r="C132" s="27" t="s">
        <v>133</v>
      </c>
      <c r="D132" s="28">
        <v>87.155066917727993</v>
      </c>
      <c r="E132" s="28">
        <v>352.71655581604523</v>
      </c>
      <c r="F132" s="29">
        <f t="shared" ref="F132:F137" si="2">(D132/1891.63)*100</f>
        <v>4.6074056193720754</v>
      </c>
    </row>
    <row r="133" spans="1:6">
      <c r="A133" s="22">
        <v>22</v>
      </c>
      <c r="B133" s="23" t="s">
        <v>134</v>
      </c>
      <c r="C133" s="23" t="s">
        <v>135</v>
      </c>
      <c r="D133" s="24">
        <v>2.2272588313787116</v>
      </c>
      <c r="E133" s="24">
        <v>9.0137164905896459</v>
      </c>
      <c r="F133" s="25">
        <f t="shared" si="2"/>
        <v>0.11774283720276753</v>
      </c>
    </row>
    <row r="134" spans="1:6">
      <c r="A134" s="22">
        <v>23</v>
      </c>
      <c r="B134" s="23" t="s">
        <v>136</v>
      </c>
      <c r="C134" s="23" t="s">
        <v>135</v>
      </c>
      <c r="D134" s="24">
        <v>13.850178461112677</v>
      </c>
      <c r="E134" s="24">
        <v>56.051672232122996</v>
      </c>
      <c r="F134" s="25">
        <f t="shared" si="2"/>
        <v>0.73218221645420489</v>
      </c>
    </row>
    <row r="135" spans="1:6">
      <c r="A135" s="22">
        <v>24</v>
      </c>
      <c r="B135" s="23" t="s">
        <v>137</v>
      </c>
      <c r="C135" s="23" t="s">
        <v>135</v>
      </c>
      <c r="D135" s="24">
        <v>36.186286192121223</v>
      </c>
      <c r="E135" s="24">
        <v>146.44590021951458</v>
      </c>
      <c r="F135" s="25">
        <f t="shared" si="2"/>
        <v>1.9129685082241887</v>
      </c>
    </row>
    <row r="136" spans="1:6" s="1" customFormat="1">
      <c r="A136" s="26"/>
      <c r="B136" s="27"/>
      <c r="C136" s="27" t="s">
        <v>138</v>
      </c>
      <c r="D136" s="28">
        <v>52.263723484612612</v>
      </c>
      <c r="E136" s="28">
        <v>211.51128894222722</v>
      </c>
      <c r="F136" s="29">
        <f t="shared" si="2"/>
        <v>2.7628935618811612</v>
      </c>
    </row>
    <row r="137" spans="1:6" s="1" customFormat="1">
      <c r="A137" s="26"/>
      <c r="B137" s="27"/>
      <c r="C137" s="27" t="s">
        <v>139</v>
      </c>
      <c r="D137" s="28">
        <v>1891.63</v>
      </c>
      <c r="E137" s="28">
        <v>7655.41</v>
      </c>
      <c r="F137" s="29">
        <f t="shared" si="2"/>
        <v>100</v>
      </c>
    </row>
    <row r="138" spans="1:6">
      <c r="A138" s="6"/>
      <c r="B138" s="7"/>
      <c r="C138" s="7"/>
      <c r="D138" s="8"/>
      <c r="E138" s="8" t="s">
        <v>151</v>
      </c>
      <c r="F138" s="9"/>
    </row>
    <row r="139" spans="1:6">
      <c r="A139" s="6">
        <v>111</v>
      </c>
      <c r="B139" s="7" t="s">
        <v>140</v>
      </c>
      <c r="C139" s="7" t="s">
        <v>141</v>
      </c>
      <c r="D139" s="8">
        <v>32.692567133700038</v>
      </c>
      <c r="E139" s="8">
        <v>132.30681919008407</v>
      </c>
      <c r="F139" s="9">
        <v>1.6986319596070145</v>
      </c>
    </row>
    <row r="140" spans="1:6" s="1" customFormat="1">
      <c r="A140" s="10"/>
      <c r="B140" s="11"/>
      <c r="C140" s="11" t="s">
        <v>142</v>
      </c>
      <c r="D140" s="12">
        <v>32.692567133700038</v>
      </c>
      <c r="E140" s="12">
        <v>132.30681919008407</v>
      </c>
      <c r="F140" s="13">
        <v>1.6986319596070145</v>
      </c>
    </row>
    <row r="141" spans="1:6">
      <c r="A141" s="6">
        <v>112</v>
      </c>
      <c r="B141" s="7" t="s">
        <v>143</v>
      </c>
      <c r="C141" s="7" t="s">
        <v>144</v>
      </c>
      <c r="D141" s="8">
        <v>0.32264420162003743</v>
      </c>
      <c r="E141" s="8">
        <v>1.3057410839562915</v>
      </c>
      <c r="F141" s="9">
        <v>1.6763864098293522E-2</v>
      </c>
    </row>
    <row r="142" spans="1:6" s="1" customFormat="1">
      <c r="A142" s="14"/>
      <c r="B142" s="15"/>
      <c r="C142" s="15" t="s">
        <v>145</v>
      </c>
      <c r="D142" s="16">
        <v>0.32264420162003743</v>
      </c>
      <c r="E142" s="16">
        <v>1.3057410839562915</v>
      </c>
      <c r="F142" s="17">
        <v>1.6763864098293522E-2</v>
      </c>
    </row>
  </sheetData>
  <customSheetViews>
    <customSheetView guid="{6BF9DB1C-5BF7-459F-A459-1CB8D983E542}">
      <selection activeCell="J83" sqref="J83"/>
      <pageMargins left="0.2" right="0.2" top="0.5" bottom="0.5" header="0.3" footer="0.3"/>
      <pageSetup orientation="portrait" r:id="rId1"/>
    </customSheetView>
  </customSheetViews>
  <mergeCells count="1">
    <mergeCell ref="A1:F1"/>
  </mergeCells>
  <pageMargins left="0.2" right="0.2" top="0.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6BF9DB1C-5BF7-459F-A459-1CB8D983E54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6BF9DB1C-5BF7-459F-A459-1CB8D983E54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ntbaker</dc:creator>
  <cp:lastModifiedBy>Mike Eberle</cp:lastModifiedBy>
  <cp:lastPrinted>2011-04-05T18:02:20Z</cp:lastPrinted>
  <dcterms:created xsi:type="dcterms:W3CDTF">2011-01-31T19:21:34Z</dcterms:created>
  <dcterms:modified xsi:type="dcterms:W3CDTF">2011-06-03T17:31:38Z</dcterms:modified>
</cp:coreProperties>
</file>