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4590" windowWidth="23415" windowHeight="9495"/>
  </bookViews>
  <sheets>
    <sheet name="upper report" sheetId="2" r:id="rId1"/>
  </sheets>
  <calcPr calcId="145621"/>
</workbook>
</file>

<file path=xl/calcChain.xml><?xml version="1.0" encoding="utf-8"?>
<calcChain xmlns="http://schemas.openxmlformats.org/spreadsheetml/2006/main">
  <c r="M100" i="2" l="1"/>
  <c r="M99" i="2"/>
  <c r="M98" i="2"/>
  <c r="J96" i="2"/>
  <c r="I81" i="2" l="1"/>
  <c r="I69" i="2"/>
  <c r="I89" i="2"/>
  <c r="I83" i="2"/>
  <c r="I26" i="2"/>
  <c r="I35" i="2"/>
  <c r="I71" i="2"/>
  <c r="I24" i="2"/>
  <c r="I28" i="2"/>
  <c r="I37" i="2"/>
</calcChain>
</file>

<file path=xl/sharedStrings.xml><?xml version="1.0" encoding="utf-8"?>
<sst xmlns="http://schemas.openxmlformats.org/spreadsheetml/2006/main" count="697" uniqueCount="188">
  <si>
    <t>Date drilled</t>
  </si>
  <si>
    <t>Well depth (ft)</t>
  </si>
  <si>
    <t>Depth of casing (ft)</t>
  </si>
  <si>
    <t>Aquifer type</t>
  </si>
  <si>
    <t>Water level below land surface (ft)</t>
  </si>
  <si>
    <t>Reported yield (gal/min)</t>
  </si>
  <si>
    <t>Remarks</t>
  </si>
  <si>
    <t>Gravel</t>
  </si>
  <si>
    <t>Sand</t>
  </si>
  <si>
    <t>Silt</t>
  </si>
  <si>
    <t>Casing dia- meter (in)</t>
  </si>
  <si>
    <t>BM 572</t>
  </si>
  <si>
    <t>BM 573</t>
  </si>
  <si>
    <t>BM2283</t>
  </si>
  <si>
    <t>BM 502</t>
  </si>
  <si>
    <t>BM 501</t>
  </si>
  <si>
    <t>BM 574</t>
  </si>
  <si>
    <t xml:space="preserve">BM 575 </t>
  </si>
  <si>
    <t>BM 576</t>
  </si>
  <si>
    <t>BM 577</t>
  </si>
  <si>
    <t>BM 578</t>
  </si>
  <si>
    <t>BM 778</t>
  </si>
  <si>
    <t>BM 782</t>
  </si>
  <si>
    <t>BM 783</t>
  </si>
  <si>
    <t>BM 784</t>
  </si>
  <si>
    <t>BM 785</t>
  </si>
  <si>
    <t>BM 787</t>
  </si>
  <si>
    <t>BM 788</t>
  </si>
  <si>
    <t>BM 789</t>
  </si>
  <si>
    <t>BM 790</t>
  </si>
  <si>
    <t>BM 791</t>
  </si>
  <si>
    <t>BM 560</t>
  </si>
  <si>
    <t>BM 561</t>
  </si>
  <si>
    <t>BM 562</t>
  </si>
  <si>
    <t>BM 563</t>
  </si>
  <si>
    <t>BM 564</t>
  </si>
  <si>
    <t>BM 565</t>
  </si>
  <si>
    <t>BM 567</t>
  </si>
  <si>
    <t>BM 568</t>
  </si>
  <si>
    <t>BM 569</t>
  </si>
  <si>
    <t>BM 570</t>
  </si>
  <si>
    <t>BM 751</t>
  </si>
  <si>
    <t>BM 752</t>
  </si>
  <si>
    <t>BM 754</t>
  </si>
  <si>
    <t>BM 922</t>
  </si>
  <si>
    <t>BM 929</t>
  </si>
  <si>
    <t>BM1724</t>
  </si>
  <si>
    <t>BM1767</t>
  </si>
  <si>
    <t>BM1889</t>
  </si>
  <si>
    <t>BM2065</t>
  </si>
  <si>
    <t>BM2043</t>
  </si>
  <si>
    <t>BM2222</t>
  </si>
  <si>
    <t>BM2265</t>
  </si>
  <si>
    <t>BM 53</t>
  </si>
  <si>
    <t>BM 103</t>
  </si>
  <si>
    <t>Clay</t>
  </si>
  <si>
    <t>BM 111</t>
  </si>
  <si>
    <t>BM 127</t>
  </si>
  <si>
    <t>BM 450</t>
  </si>
  <si>
    <t>BM 137</t>
  </si>
  <si>
    <t>BM 238</t>
  </si>
  <si>
    <t>BM 245</t>
  </si>
  <si>
    <t>BM 246</t>
  </si>
  <si>
    <t>BM 248</t>
  </si>
  <si>
    <t>BM 270</t>
  </si>
  <si>
    <t>BM 274</t>
  </si>
  <si>
    <t>BM 276</t>
  </si>
  <si>
    <t>BM 302</t>
  </si>
  <si>
    <t>BM 304</t>
  </si>
  <si>
    <t>BM 321</t>
  </si>
  <si>
    <t xml:space="preserve"> </t>
  </si>
  <si>
    <t>BM 326</t>
  </si>
  <si>
    <t>BM 328</t>
  </si>
  <si>
    <t>BM 339</t>
  </si>
  <si>
    <t>BM 340</t>
  </si>
  <si>
    <t>BM 341</t>
  </si>
  <si>
    <t>BM 360</t>
  </si>
  <si>
    <t>BM 362</t>
  </si>
  <si>
    <t>BM 363</t>
  </si>
  <si>
    <t>BM 364</t>
  </si>
  <si>
    <t>BM 365</t>
  </si>
  <si>
    <t>BM1049</t>
  </si>
  <si>
    <t>BM 51</t>
  </si>
  <si>
    <t>BM 48</t>
  </si>
  <si>
    <t>BM 50</t>
  </si>
  <si>
    <t>BM 764</t>
  </si>
  <si>
    <t>BM 771</t>
  </si>
  <si>
    <t>BM 776</t>
  </si>
  <si>
    <t>Bedrock</t>
  </si>
  <si>
    <t>BM2370</t>
  </si>
  <si>
    <t>--</t>
  </si>
  <si>
    <t>S&amp;G</t>
  </si>
  <si>
    <t>BM 463</t>
  </si>
  <si>
    <t>BM 714</t>
  </si>
  <si>
    <t>BM 797</t>
  </si>
  <si>
    <t>BM2122</t>
  </si>
  <si>
    <t>BM1732</t>
  </si>
  <si>
    <t>BM2091</t>
  </si>
  <si>
    <t>BM1341</t>
  </si>
  <si>
    <t>BM2208</t>
  </si>
  <si>
    <t>BM1650</t>
  </si>
  <si>
    <t>BM2038</t>
  </si>
  <si>
    <t>BM1378</t>
  </si>
  <si>
    <t>BM 756</t>
  </si>
  <si>
    <t>0-10 clay and sand, 10-20 coarse gravel, 20-60 fine sand and gravel, 60-71 coarse gravel (much water), 71-89 coarse gravel and boulders, 89-93 coarse sand and clay, 93-100 gravel and much water past 96 ft.</t>
  </si>
  <si>
    <t>0-30 sand and gravel, small, 30-40 sand, coarse and gravel, large, little water, 40-68 sand, very fine, 68-72 sand, fine, 72-78 sand and gravel, some water, 78-83 gravel and clay, washed and cemented, 83-104 sand, hard &amp; clay, 104-126 sand, coarse &amp; clay, hard, 126-190 ft. bedrock.</t>
  </si>
  <si>
    <t>0-11 gravel, coarse, 11-20 gravel, fine and sand, 20-28 sand, 28-32 gravel (water), 32-47 quicksand, 47-163.5 clay, 163.5-164 rock formation, broken and shelly, 164-167 gravel (water), 167-169 clay, 169-179 ft. sand, coarse and gravel (water).</t>
  </si>
  <si>
    <t>0-10 no record, 10-20 gravel, course, 20-60 sand, fine and gravel, 60-71 gravel, coarse (much water), 71-89 gravel, coarse and boulders, 89-93 sand, coarse and clay, 93-96 gravel, 96-100 ft. gravel (much water).</t>
  </si>
  <si>
    <t>0-40 clay and stones, 40-55 gravel, 55-80 sand, 80-125 alternating sand and gravel,  125-132 gravel no sand, 132 ft. dark shale.</t>
  </si>
  <si>
    <t>0-19 silt and clay, 19-45 silty sand, 45-105 fine then medium and coarse sand, 105-111 fine sand, 111 ft. shale bedrock.</t>
  </si>
  <si>
    <t>0-15 clayey silt, 15-30 gravel, 30-45 fine sand, 45-55 medium to coarse sand, 55-65 silt and clay, 65-70 medium to coarse sand, 70-74 medium to fine sand, 74 ft. shale rock.</t>
  </si>
  <si>
    <t>0-30 gray hardpan, 30-41 gray shale, 41-199 ft. shale.</t>
  </si>
  <si>
    <t>0-15 gravel with coarse sand, 15-50 silt and fine sand, 50-75 silt and fine sand with local shale fragments, 75 ft. shale bedrock.</t>
  </si>
  <si>
    <t>0-20 silty gravel, 20-65 sand (50-55 gray sand), 65-82 gravel 82+ ft. shale rock.</t>
  </si>
  <si>
    <t>0-5 angular gravel, 5-23 sandy angular gravel with silt, 23-33 broken shale, 33-37 ft. shale.</t>
  </si>
  <si>
    <t>0-30 ft. gravel.</t>
  </si>
  <si>
    <t>USGS Synoptic Well.</t>
  </si>
  <si>
    <t>0-28 hardpan, 28-30 soft shale, 30-180 ft. gray shale.</t>
  </si>
  <si>
    <t>0-4 topsoil, 4-15 hardpan, 15-30 ft. gravel.</t>
  </si>
  <si>
    <t>0-10 gravely silt with sand and roots, 10-20 grey silt with gravel, 20-40 sandy gravel, 40-45 silty gravel, 45-50 silt, 50-66 gravelly and sandy silt, 66-72 gravel, 72-76 boulders, 76-81 silty gravel, 81-86 ft. shale.</t>
  </si>
  <si>
    <t>0-40 ft. gravel. replacement well house constructed in 1890.</t>
  </si>
  <si>
    <t>USGS Synoptic Well, well not currently used. sand and gravel at 140 ft. pump at 127 ft.</t>
  </si>
  <si>
    <t>0-48 gravel, 48-130 clay, 130-171 clay gravel mix, 171-190 ft. gray shale.</t>
  </si>
  <si>
    <t>0-31 dirty gravel, 31-41 ft. gravel.</t>
  </si>
  <si>
    <t>0-10 silty gravel sandy, 10-15 brown sandy silt gravelly, 15-20 clayey silt gravely, 20-25 silty clay gravely with sand, 25-30 silty gravel clayey, 30-35 ft. rock.</t>
  </si>
  <si>
    <t>0-33 silty gravel with sand, 33-43 ft. rock.</t>
  </si>
  <si>
    <t>6-10.5 silty gravel, 19.5-24.5 ft. shale.</t>
  </si>
  <si>
    <t>0-52 silt and clay with increasing sand and gravel up to 50%, 52 ft. shale bedrock.</t>
  </si>
  <si>
    <t>0-8 dirty gravel, 8-20 gray silt and gravel, 20-40 gray silt, 40-50 gray silt and sand, 50-58 gray silt and gravel, 58-62 ft. gravel and sand.</t>
  </si>
  <si>
    <t>13.5-20 silty gravel, 25-45 gravelly silt, 45-50 silt, 60-65 silty gravel, 70-76.5 silt.</t>
  </si>
  <si>
    <t>0-4.5 silt with sand, 4.5-9 roots and fibers, 9-13.5 sandy gravel with silt, 13.5-20 sand with gravelly silt, 20-35 silty sand, 35-71.5 ft. gravelly silt with sand.</t>
  </si>
  <si>
    <t>BM 758</t>
  </si>
  <si>
    <t>0-11  gravel, 11-20 fine gravel and sand, 20-28 sand, 28-32 gravel, 32-47 quicksand, 47-163.5 clay, 163.5-164 shaley rock, 164-167 gravel, 167-169 clay, 169-179 ft. coarse sand and gravel.</t>
  </si>
  <si>
    <t>0-12 topsoil gravel, 12-30 gray clay gravel, 30-47 stony clay, 47-69 ft. gray rock.</t>
  </si>
  <si>
    <t>Purge Well, location approximate, well is 70 ft deep, 10 inch diameter well screened from depth 54 to 64 feet. A 25 horsepower pump, at 43 ft pumps 600 gpm - discharges into pond at golf course.</t>
  </si>
  <si>
    <t>0.2-1.7 brown silty gravel, 1.7-10 gravelly silt, 10.4-11 cobbles, 12-16.1 gravelly silt clayey w sand, 16.8-27.8 ft. rock.</t>
  </si>
  <si>
    <t xml:space="preserve">Ranney Well, laterals 8 inch diameter, 4 tiers, total length 615 ft. yield = pump capacity. In use 1949, pumpage averages 6.5 million gallons per day through 1964. </t>
  </si>
  <si>
    <t>Gang of 191 wells in concentric rectangles, inner diameter 60 ft, pumped 110 days. log of test boring at this site, 0-8 silt and sand, 8-54 gravel, 54-72 ft. fine to medium sand.</t>
  </si>
  <si>
    <t xml:space="preserve">0-30 clay, gravel and sand, 30-40 sand and gravel, 40-135 ft. clay. Three borings nearby, North of Main Street, penetrated similar material exact locations not known. </t>
  </si>
  <si>
    <t>0-10 dirt, 10-123 clay, 123-150 gravel, sand, little clay and water, 150-168 ft. clay. Location approximate.</t>
  </si>
  <si>
    <t>Original depth 79 ft., inadequate 1966, deepened.</t>
  </si>
  <si>
    <t xml:space="preserve">Chloride 5.0, 7.4 mg/L 1962, 68. supplies trailers, chemical analysis see Randall 1972. </t>
  </si>
  <si>
    <t>Chloride 7.0 mg/L 1962, 68. supplies trailers, chemical analysis see Randall 1972.</t>
  </si>
  <si>
    <t>Mostly gravel 0-50 ft, could have stopped above 50 ft.</t>
  </si>
  <si>
    <t>Chloride 15,16,12,9,16,18 mg/L July 1960-65. chemical analysis see Randal 1972.</t>
  </si>
  <si>
    <t>No salt, formerly 107 ft seep well drilled here 1951, became salty after salty well drilled near by.</t>
  </si>
  <si>
    <t>Chemical analysis see Randall, 1972, salty water.</t>
  </si>
  <si>
    <t>Replacement well house constructed in 1970.</t>
  </si>
  <si>
    <t>Driven well.</t>
  </si>
  <si>
    <t>Salt water, rept. 5600 mg/L chloride, enters at 101 ft. well capped, buried.</t>
  </si>
  <si>
    <t>BM 765</t>
  </si>
  <si>
    <t>BM 768</t>
  </si>
  <si>
    <t>BM 62</t>
  </si>
  <si>
    <t>BM 55</t>
  </si>
  <si>
    <t>2/2/2009&amp;10/17/2012</t>
  </si>
  <si>
    <t xml:space="preserve"> --</t>
  </si>
  <si>
    <t>0-10 ft brown sand and gravel, 10-73 brown dirty (clay) and gravel, dry, 73-75 bedrock</t>
  </si>
  <si>
    <t>0-22 ft brown sand and gravel, 22-48 brown f. to m. sand, dry, 48-52 brown silt and sand, dry, 52-62 brown f. to m. sand, 62-80 brwon dirty sand and gravel, wet, 80-84 bedrock</t>
  </si>
  <si>
    <t>0-4 Topsoil, 4-27 brown sand and gravel, dry, 27-49 dense brown-grey clay, silt, sand and gravel (Till), 47-52 bedrock</t>
  </si>
  <si>
    <t>BM 57</t>
  </si>
  <si>
    <t>BM 56</t>
  </si>
  <si>
    <t>BM 466</t>
  </si>
  <si>
    <t>U.S. Geological Survey     site number</t>
  </si>
  <si>
    <t>Site name   (County well number assigned by USGS)</t>
  </si>
  <si>
    <t>Altitude of land surface (NAVD 88, in ft)</t>
  </si>
  <si>
    <t>Altitude of water level (NAVD 88, in ft)</t>
  </si>
  <si>
    <t>Date of water-level measurement</t>
  </si>
  <si>
    <t>Depth to bedrock (ft)</t>
  </si>
  <si>
    <t>Altitude of top of bedrock (NAVD 88, in ft)</t>
  </si>
  <si>
    <t>Nanticoke Creek valley stratified-drift aquifer, Broome County, New York</t>
  </si>
  <si>
    <t>[ft, feet, in, inches, NAVD 88 in ft, North American Vertical Datum of 1988, in feet: gal/min, gallons per minute, gal/d, gallons per day, S&amp;G, sand and gravel, --, no data, WL, water level,  mg/L, milligrams per liter]</t>
  </si>
  <si>
    <t>0-3 top soil, 3-20 sandy clay, 20-24 cobbles and clay, 24-40 silty sand, with clay lumps and a few cobbles, 40-47 sand, dark gray, medium, some gravel, 47-52 cobbles,  some 6 inches in diameter, 52-55 sand, cobbles, some fine gravel, 55-65 sand, fine, gray, and pea gravel, 65-96 sand, medium, gray, a small percentage silt and fine gravel, 96-97.5 sand and gravel, 97.5 ft clay or shale</t>
  </si>
  <si>
    <t xml:space="preserve">0-8 clay and silt, gray, and vegetation, 8-25 gravel, pebbles and cobbles, and medium to very coarse sand, 25-35 clay and silt, blue, with some gravel and sand, 35-53 gravel, pebbles and cobbles, and fine to very coarse sand, 53-60 pea gravel, coarse and very coarse sand, some cobbles, 60-75 clay, silt, and fine to medium sand, 75-79 gravel, chiefly cobbles, 79-82 sand, fine to very coarse, gray, pebbly, 82-85 gravel, pebble size, and fine to very fine coarse sand, 85-96 gravel, pebbles and cobbles, and fine to very fine coarse sand, 96-98 clay, silt, sand, gravel, hard, 98-98.5 shale, casing refused at 98ft.  </t>
  </si>
  <si>
    <t>PURGE WELL, 0-2 topsoil, 2-55 brown silt clay &amp; gravel, dry at 15 becoming wet, little medium sand, 55-70 sand and gravel with silt and clay lenses 60-62, 70-95 brown sand, wet, 95-110 ft. sand gray brown, unable to advance casing further.</t>
  </si>
  <si>
    <t>12-119 mud and quicksand, very soft , 119-120 sand and broken rock, 120-122 ft. bedrock, supplies trailer park, produces 50 gpm.</t>
  </si>
  <si>
    <t>0-20 gravel, 20-50 silt, 50-75 some water in silt, 75-105 quick sand, 105-115 ft. gravel.</t>
  </si>
  <si>
    <t>0-35 gravel, silt, sand, firm to compact, med to coarse sand, firm 35-50 ft.</t>
  </si>
  <si>
    <t>1-1.5 brown and gray silt with gravel, 3-6 brown and gray silt, with occasional gravel, 6-10.5 brown &amp; gray silty gravel, sand some shale pieces, 10.5-13.5 brown silty gravel, sandy w/ shale, 15-21 brown and gray gravelly silt, sandy w/ shale, 22-24 shale</t>
  </si>
  <si>
    <t>1-30 fine sand, medium gravel, 30-70 fine sand, fine gravel, 70-75 fine sand, 75-91 fine sand, large gravel, 91-165 fine sand, silt, 165-175 fine sand, medium gravel, 175-178 gray shale</t>
  </si>
  <si>
    <t>0-28 silt, 28-35 gravel &amp; sand, 35-67 sand, silty, 67-78 gravel, 78-90 sand, 90-98 gravel, 98-102 sand, 102-114 garvel, 114-118 sand, 118-138 silt, interwebbed thin clay in upper, 138-145 silt, sandy, pebbles (till?), 145-163 till/ very silty pebbly sand</t>
  </si>
  <si>
    <t>1-10 brown silt, 10-30 gravel and sand w/ silt, 30-94 gray silt interwebbed with thin red clay, 94-128 silt with sand, layer likely flowtill or dirty sand interbedded with very fine sand to silt, 128-175 till, 175 rock</t>
  </si>
  <si>
    <t xml:space="preserve">    --</t>
  </si>
  <si>
    <t xml:space="preserve">  -- </t>
  </si>
  <si>
    <t xml:space="preserve">  --</t>
  </si>
  <si>
    <t>Sand &amp; silt</t>
  </si>
  <si>
    <t>Sand &amp; Silt</t>
  </si>
  <si>
    <t>Little or no water 50-104 ft.</t>
  </si>
  <si>
    <r>
      <rPr>
        <b/>
        <sz val="9"/>
        <color indexed="8"/>
        <rFont val="Calibri"/>
        <family val="2"/>
      </rPr>
      <t>Table 1-1.</t>
    </r>
    <r>
      <rPr>
        <sz val="9"/>
        <color indexed="8"/>
        <rFont val="Calibri"/>
        <family val="2"/>
      </rPr>
      <t xml:space="preserve"> Records of selected wells in Nanticoke Creek valley, stratified-drift aquifer, Broome County, New York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</si>
</sst>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yyyy"/>
    <numFmt numFmtId="166" formatCode="m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Univers 57 Condensed"/>
      <family val="3"/>
    </font>
    <font>
      <b/>
      <u/>
      <sz val="11"/>
      <color theme="1"/>
      <name val="Univers 57 Condensed"/>
      <family val="3"/>
    </font>
    <font>
      <b/>
      <u/>
      <sz val="9"/>
      <color theme="1"/>
      <name val="Univers 57 Condensed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17" fontId="0" fillId="0" borderId="0" xfId="0" applyNumberFormat="1"/>
    <xf numFmtId="14" fontId="0" fillId="0" borderId="0" xfId="0" applyNumberFormat="1"/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10" fillId="0" borderId="0" xfId="1" applyNumberFormat="1" applyFont="1" applyAlignment="1">
      <alignment horizontal="center" vertical="top"/>
    </xf>
    <xf numFmtId="14" fontId="0" fillId="0" borderId="0" xfId="0" applyNumberFormat="1" applyFill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14" fontId="1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quotePrefix="1" applyFont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quotePrefix="1" applyFont="1" applyAlignment="1">
      <alignment horizontal="center" vertical="top" wrapText="1"/>
    </xf>
    <xf numFmtId="3" fontId="0" fillId="0" borderId="0" xfId="0" quotePrefix="1" applyNumberFormat="1" applyFont="1" applyAlignment="1">
      <alignment horizontal="center" vertical="top" wrapText="1"/>
    </xf>
    <xf numFmtId="14" fontId="0" fillId="0" borderId="0" xfId="0" quotePrefix="1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quotePrefix="1" applyFont="1" applyAlignment="1">
      <alignment horizontal="center" vertical="top"/>
    </xf>
    <xf numFmtId="3" fontId="0" fillId="0" borderId="0" xfId="0" quotePrefix="1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4" fontId="10" fillId="0" borderId="0" xfId="0" quotePrefix="1" applyNumberFormat="1" applyFont="1" applyAlignment="1">
      <alignment horizontal="center" vertical="top"/>
    </xf>
    <xf numFmtId="0" fontId="10" fillId="0" borderId="0" xfId="0" quotePrefix="1" applyFont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10" fillId="0" borderId="0" xfId="0" quotePrefix="1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3" fontId="10" fillId="0" borderId="0" xfId="0" quotePrefix="1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 vertical="top"/>
    </xf>
    <xf numFmtId="3" fontId="12" fillId="0" borderId="0" xfId="0" quotePrefix="1" applyNumberFormat="1" applyFont="1" applyAlignment="1">
      <alignment horizontal="center" vertical="top"/>
    </xf>
    <xf numFmtId="0" fontId="12" fillId="0" borderId="0" xfId="0" quotePrefix="1" applyFont="1" applyAlignment="1">
      <alignment horizontal="center"/>
    </xf>
    <xf numFmtId="14" fontId="10" fillId="0" borderId="0" xfId="0" quotePrefix="1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quotePrefix="1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 vertical="top"/>
    </xf>
    <xf numFmtId="3" fontId="10" fillId="0" borderId="0" xfId="0" quotePrefix="1" applyNumberFormat="1" applyFont="1" applyFill="1" applyAlignment="1">
      <alignment horizontal="center" vertical="top"/>
    </xf>
    <xf numFmtId="0" fontId="0" fillId="0" borderId="0" xfId="0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0" borderId="0" xfId="0" quotePrefix="1" applyFont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" fontId="0" fillId="0" borderId="0" xfId="0" applyNumberFormat="1" applyFill="1"/>
    <xf numFmtId="1" fontId="10" fillId="0" borderId="0" xfId="1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0" fillId="0" borderId="0" xfId="0" quotePrefix="1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aterdata.usgs.gov/nwis/inventory/?site_no=420832076034001&amp;agency_cd=USGS&amp;amp;" TargetMode="External"/><Relationship Id="rId1" Type="http://schemas.openxmlformats.org/officeDocument/2006/relationships/hyperlink" Target="http://waterdata.usgs.gov/nwis/inventory/?site_no=420830076034501&amp;agency_cd=USGS&amp;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zoomScaleNormal="100" workbookViewId="0">
      <pane ySplit="3" topLeftCell="A4" activePane="bottomLeft" state="frozen"/>
      <selection pane="bottomLeft" sqref="A1:O1"/>
    </sheetView>
  </sheetViews>
  <sheetFormatPr defaultRowHeight="15" x14ac:dyDescent="0.25"/>
  <cols>
    <col min="1" max="1" width="20.7109375" customWidth="1"/>
    <col min="2" max="2" width="13.42578125" style="2" customWidth="1"/>
    <col min="3" max="3" width="11.85546875" customWidth="1"/>
    <col min="4" max="4" width="16" customWidth="1"/>
    <col min="5" max="5" width="27.42578125" style="7" customWidth="1"/>
    <col min="6" max="6" width="9.140625" style="7"/>
    <col min="9" max="9" width="11.140625" customWidth="1"/>
    <col min="10" max="10" width="15.28515625" style="7" customWidth="1"/>
    <col min="11" max="11" width="18.42578125" customWidth="1"/>
    <col min="12" max="12" width="15.140625" customWidth="1"/>
    <col min="13" max="13" width="16.85546875" customWidth="1"/>
    <col min="14" max="14" width="17.42578125" customWidth="1"/>
    <col min="15" max="15" width="98.7109375" style="66" customWidth="1"/>
  </cols>
  <sheetData>
    <row r="1" spans="1:22" x14ac:dyDescent="0.25">
      <c r="A1" s="88" t="s">
        <v>187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22" x14ac:dyDescent="0.25">
      <c r="A2" s="92" t="s">
        <v>170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V2" s="3"/>
    </row>
    <row r="3" spans="1:22" ht="114" customHeight="1" x14ac:dyDescent="0.25">
      <c r="A3" s="1" t="s">
        <v>162</v>
      </c>
      <c r="B3" s="77" t="s">
        <v>163</v>
      </c>
      <c r="C3" s="1" t="s">
        <v>0</v>
      </c>
      <c r="D3" s="1" t="s">
        <v>1</v>
      </c>
      <c r="E3" s="1" t="s">
        <v>2</v>
      </c>
      <c r="F3" s="1" t="s">
        <v>10</v>
      </c>
      <c r="G3" s="1" t="s">
        <v>164</v>
      </c>
      <c r="H3" s="1" t="s">
        <v>3</v>
      </c>
      <c r="I3" s="1" t="s">
        <v>4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5</v>
      </c>
      <c r="O3" s="86" t="s">
        <v>6</v>
      </c>
      <c r="V3" s="3"/>
    </row>
    <row r="4" spans="1:22" x14ac:dyDescent="0.25">
      <c r="A4" s="90" t="s">
        <v>169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2" ht="60" x14ac:dyDescent="0.25">
      <c r="A5" s="25">
        <v>420502076050301</v>
      </c>
      <c r="B5" s="10" t="s">
        <v>83</v>
      </c>
      <c r="C5" s="7">
        <v>1947</v>
      </c>
      <c r="D5" s="7">
        <v>98</v>
      </c>
      <c r="E5" s="7">
        <v>93</v>
      </c>
      <c r="F5" s="7">
        <v>6</v>
      </c>
      <c r="G5" s="7">
        <v>808</v>
      </c>
      <c r="H5" s="7" t="s">
        <v>91</v>
      </c>
      <c r="I5" s="7">
        <v>6</v>
      </c>
      <c r="J5" s="7">
        <v>802</v>
      </c>
      <c r="K5" s="26">
        <v>17199</v>
      </c>
      <c r="L5" s="8" t="s">
        <v>90</v>
      </c>
      <c r="M5" s="7">
        <v>0</v>
      </c>
      <c r="N5" s="8" t="s">
        <v>90</v>
      </c>
      <c r="O5" s="66" t="s">
        <v>171</v>
      </c>
      <c r="U5" s="3"/>
      <c r="V5" s="4"/>
    </row>
    <row r="6" spans="1:22" ht="90" x14ac:dyDescent="0.25">
      <c r="A6" s="27">
        <v>420503076045001</v>
      </c>
      <c r="B6" s="11" t="s">
        <v>92</v>
      </c>
      <c r="C6" s="11">
        <v>1946</v>
      </c>
      <c r="D6" s="11">
        <v>99</v>
      </c>
      <c r="E6" s="11">
        <v>94</v>
      </c>
      <c r="F6" s="11">
        <v>6</v>
      </c>
      <c r="G6" s="11">
        <v>810</v>
      </c>
      <c r="H6" s="10" t="s">
        <v>88</v>
      </c>
      <c r="I6" s="11">
        <v>6</v>
      </c>
      <c r="J6" s="11">
        <v>799</v>
      </c>
      <c r="K6" s="83">
        <v>17199</v>
      </c>
      <c r="L6" s="11">
        <v>98</v>
      </c>
      <c r="M6" s="11">
        <v>707</v>
      </c>
      <c r="N6" s="14" t="s">
        <v>90</v>
      </c>
      <c r="O6" s="67" t="s">
        <v>172</v>
      </c>
      <c r="U6" s="3"/>
      <c r="V6" s="4"/>
    </row>
    <row r="7" spans="1:22" ht="30" x14ac:dyDescent="0.25">
      <c r="A7" s="28">
        <v>420504076045001</v>
      </c>
      <c r="B7" s="10" t="s">
        <v>84</v>
      </c>
      <c r="C7" s="13">
        <v>1947</v>
      </c>
      <c r="D7" s="10">
        <v>96</v>
      </c>
      <c r="E7" s="13">
        <v>71</v>
      </c>
      <c r="F7" s="13">
        <v>150</v>
      </c>
      <c r="G7" s="10">
        <v>828</v>
      </c>
      <c r="H7" s="11" t="s">
        <v>91</v>
      </c>
      <c r="I7" s="10">
        <v>17</v>
      </c>
      <c r="J7" s="10">
        <v>811</v>
      </c>
      <c r="K7" s="29">
        <v>17564</v>
      </c>
      <c r="L7" s="13" t="s">
        <v>90</v>
      </c>
      <c r="M7" s="13" t="s">
        <v>90</v>
      </c>
      <c r="N7" s="87">
        <v>10500</v>
      </c>
      <c r="O7" s="68" t="s">
        <v>136</v>
      </c>
      <c r="V7" s="5"/>
    </row>
    <row r="8" spans="1:22" ht="30" x14ac:dyDescent="0.25">
      <c r="A8" s="25">
        <v>420505076045002</v>
      </c>
      <c r="B8" s="10" t="s">
        <v>82</v>
      </c>
      <c r="C8" s="7">
        <v>1947</v>
      </c>
      <c r="D8" s="7">
        <v>101</v>
      </c>
      <c r="E8" s="7">
        <v>54</v>
      </c>
      <c r="F8" s="7">
        <v>17</v>
      </c>
      <c r="G8" s="7">
        <v>827</v>
      </c>
      <c r="H8" s="11" t="s">
        <v>91</v>
      </c>
      <c r="I8" s="7">
        <v>36</v>
      </c>
      <c r="J8" s="7">
        <v>791</v>
      </c>
      <c r="K8" s="26">
        <v>24381</v>
      </c>
      <c r="L8" s="8" t="s">
        <v>90</v>
      </c>
      <c r="M8" s="7">
        <v>0</v>
      </c>
      <c r="N8" s="7">
        <v>810</v>
      </c>
      <c r="O8" s="66" t="s">
        <v>104</v>
      </c>
      <c r="V8" s="5"/>
    </row>
    <row r="9" spans="1:22" ht="30" x14ac:dyDescent="0.25">
      <c r="A9" s="25">
        <v>420506076044601</v>
      </c>
      <c r="B9" s="10" t="s">
        <v>31</v>
      </c>
      <c r="C9" s="26">
        <v>15128</v>
      </c>
      <c r="D9" s="7">
        <v>100</v>
      </c>
      <c r="E9" s="8" t="s">
        <v>90</v>
      </c>
      <c r="F9" s="8" t="s">
        <v>90</v>
      </c>
      <c r="G9" s="7">
        <v>820</v>
      </c>
      <c r="H9" s="7" t="s">
        <v>7</v>
      </c>
      <c r="I9" s="7">
        <v>21</v>
      </c>
      <c r="J9" s="7">
        <v>799</v>
      </c>
      <c r="K9" s="7">
        <v>1941</v>
      </c>
      <c r="L9" s="8" t="s">
        <v>90</v>
      </c>
      <c r="M9" s="8" t="s">
        <v>90</v>
      </c>
      <c r="N9" s="8" t="s">
        <v>90</v>
      </c>
      <c r="O9" s="66" t="s">
        <v>107</v>
      </c>
    </row>
    <row r="10" spans="1:22" x14ac:dyDescent="0.25">
      <c r="A10" s="30">
        <v>420506076045801</v>
      </c>
      <c r="B10" s="78" t="s">
        <v>131</v>
      </c>
      <c r="C10" s="37">
        <v>31625</v>
      </c>
      <c r="D10" s="35">
        <v>175</v>
      </c>
      <c r="E10" s="84">
        <v>170</v>
      </c>
      <c r="F10" s="35">
        <v>6</v>
      </c>
      <c r="G10" s="36">
        <v>817</v>
      </c>
      <c r="H10" s="38" t="s">
        <v>91</v>
      </c>
      <c r="I10" s="32" t="s">
        <v>90</v>
      </c>
      <c r="J10" s="32" t="s">
        <v>90</v>
      </c>
      <c r="K10" s="32" t="s">
        <v>90</v>
      </c>
      <c r="L10" s="35">
        <v>170</v>
      </c>
      <c r="M10" s="35">
        <v>647</v>
      </c>
      <c r="N10" s="32" t="s">
        <v>90</v>
      </c>
      <c r="O10" s="72" t="s">
        <v>181</v>
      </c>
    </row>
    <row r="11" spans="1:22" ht="30" x14ac:dyDescent="0.25">
      <c r="A11" s="25">
        <v>420508076051901</v>
      </c>
      <c r="B11" s="10" t="s">
        <v>53</v>
      </c>
      <c r="C11" s="7">
        <v>1964</v>
      </c>
      <c r="D11" s="7">
        <v>35</v>
      </c>
      <c r="E11" s="7">
        <v>33</v>
      </c>
      <c r="F11" s="7">
        <v>720</v>
      </c>
      <c r="G11" s="7">
        <v>805</v>
      </c>
      <c r="H11" s="11" t="s">
        <v>91</v>
      </c>
      <c r="I11" s="7">
        <v>3</v>
      </c>
      <c r="J11" s="7">
        <v>802</v>
      </c>
      <c r="K11" s="26">
        <v>23498</v>
      </c>
      <c r="L11" s="8" t="s">
        <v>90</v>
      </c>
      <c r="M11" s="8" t="s">
        <v>90</v>
      </c>
      <c r="N11" s="7">
        <v>5000</v>
      </c>
      <c r="O11" s="66" t="s">
        <v>137</v>
      </c>
      <c r="U11" s="5"/>
      <c r="V11" s="5"/>
    </row>
    <row r="12" spans="1:22" s="2" customFormat="1" ht="45" x14ac:dyDescent="0.25">
      <c r="A12" s="28">
        <v>420509076051601</v>
      </c>
      <c r="B12" s="10" t="s">
        <v>103</v>
      </c>
      <c r="C12" s="18">
        <v>33407</v>
      </c>
      <c r="D12" s="10">
        <v>110</v>
      </c>
      <c r="E12" s="10">
        <v>110</v>
      </c>
      <c r="F12" s="13" t="s">
        <v>90</v>
      </c>
      <c r="G12" s="10">
        <v>821.8</v>
      </c>
      <c r="H12" s="10" t="s">
        <v>91</v>
      </c>
      <c r="I12" s="13" t="s">
        <v>90</v>
      </c>
      <c r="J12" s="13" t="s">
        <v>90</v>
      </c>
      <c r="K12" s="13" t="s">
        <v>90</v>
      </c>
      <c r="L12" s="13" t="s">
        <v>90</v>
      </c>
      <c r="M12" s="13" t="s">
        <v>90</v>
      </c>
      <c r="N12" s="13">
        <v>600</v>
      </c>
      <c r="O12" s="68" t="s">
        <v>173</v>
      </c>
    </row>
    <row r="13" spans="1:22" ht="45" x14ac:dyDescent="0.25">
      <c r="A13" s="25">
        <v>420525076051901</v>
      </c>
      <c r="B13" s="10" t="s">
        <v>32</v>
      </c>
      <c r="C13" s="24">
        <v>15067</v>
      </c>
      <c r="D13" s="7">
        <v>190</v>
      </c>
      <c r="E13" s="8" t="s">
        <v>90</v>
      </c>
      <c r="F13" s="8" t="s">
        <v>90</v>
      </c>
      <c r="G13" s="7">
        <v>820</v>
      </c>
      <c r="H13" s="7" t="s">
        <v>88</v>
      </c>
      <c r="I13" s="7">
        <v>40</v>
      </c>
      <c r="J13" s="7">
        <v>780</v>
      </c>
      <c r="K13" s="7">
        <v>1941</v>
      </c>
      <c r="L13" s="7">
        <v>126</v>
      </c>
      <c r="M13" s="7">
        <v>694</v>
      </c>
      <c r="N13" s="8" t="s">
        <v>90</v>
      </c>
      <c r="O13" s="66" t="s">
        <v>105</v>
      </c>
    </row>
    <row r="14" spans="1:22" x14ac:dyDescent="0.25">
      <c r="A14" s="30">
        <v>420530076044901</v>
      </c>
      <c r="B14" s="78" t="s">
        <v>94</v>
      </c>
      <c r="C14" s="23"/>
      <c r="D14" s="31">
        <v>208</v>
      </c>
      <c r="E14" s="85">
        <v>199</v>
      </c>
      <c r="F14" s="31">
        <v>6</v>
      </c>
      <c r="G14" s="33">
        <v>848</v>
      </c>
      <c r="H14" s="39" t="s">
        <v>91</v>
      </c>
      <c r="I14" s="31">
        <v>123</v>
      </c>
      <c r="J14" s="33">
        <v>725</v>
      </c>
      <c r="K14" s="23">
        <v>25294</v>
      </c>
      <c r="L14" s="40">
        <v>202</v>
      </c>
      <c r="M14" s="41">
        <v>646</v>
      </c>
      <c r="N14" s="40" t="s">
        <v>90</v>
      </c>
      <c r="O14" s="69"/>
      <c r="U14" s="5"/>
      <c r="V14" s="5"/>
    </row>
    <row r="15" spans="1:22" ht="30" x14ac:dyDescent="0.25">
      <c r="A15" s="30">
        <v>420530076044901</v>
      </c>
      <c r="B15" s="78" t="s">
        <v>89</v>
      </c>
      <c r="C15" s="32" t="s">
        <v>90</v>
      </c>
      <c r="D15" s="31">
        <v>135</v>
      </c>
      <c r="E15" s="32" t="s">
        <v>90</v>
      </c>
      <c r="F15" s="32" t="s">
        <v>90</v>
      </c>
      <c r="G15" s="33">
        <v>849</v>
      </c>
      <c r="H15" s="31" t="s">
        <v>55</v>
      </c>
      <c r="I15" s="32" t="s">
        <v>90</v>
      </c>
      <c r="J15" s="32" t="s">
        <v>90</v>
      </c>
      <c r="K15" s="32" t="s">
        <v>90</v>
      </c>
      <c r="L15" s="32" t="s">
        <v>90</v>
      </c>
      <c r="M15" s="32" t="s">
        <v>90</v>
      </c>
      <c r="N15" s="32" t="s">
        <v>90</v>
      </c>
      <c r="O15" s="70" t="s">
        <v>138</v>
      </c>
    </row>
    <row r="16" spans="1:22" ht="30" x14ac:dyDescent="0.25">
      <c r="A16" s="25">
        <v>420530076051001</v>
      </c>
      <c r="B16" s="10" t="s">
        <v>34</v>
      </c>
      <c r="C16" s="22">
        <v>33773</v>
      </c>
      <c r="D16" s="7">
        <v>71</v>
      </c>
      <c r="E16" s="8" t="s">
        <v>90</v>
      </c>
      <c r="F16" s="8" t="s">
        <v>90</v>
      </c>
      <c r="G16" s="7">
        <v>831.2</v>
      </c>
      <c r="H16" s="7" t="s">
        <v>185</v>
      </c>
      <c r="I16" s="7">
        <v>26</v>
      </c>
      <c r="J16" s="7">
        <v>805</v>
      </c>
      <c r="K16" s="22">
        <v>33773</v>
      </c>
      <c r="L16" s="8" t="s">
        <v>90</v>
      </c>
      <c r="M16" s="8" t="s">
        <v>90</v>
      </c>
      <c r="N16" s="8" t="s">
        <v>90</v>
      </c>
      <c r="O16" s="66" t="s">
        <v>130</v>
      </c>
    </row>
    <row r="17" spans="1:22" x14ac:dyDescent="0.25">
      <c r="A17" s="25">
        <v>420531076052201</v>
      </c>
      <c r="B17" s="10" t="s">
        <v>43</v>
      </c>
      <c r="C17" s="8" t="s">
        <v>90</v>
      </c>
      <c r="D17" s="7">
        <v>77</v>
      </c>
      <c r="E17" s="8" t="s">
        <v>90</v>
      </c>
      <c r="F17" s="8" t="s">
        <v>90</v>
      </c>
      <c r="G17" s="7">
        <v>810</v>
      </c>
      <c r="H17" s="7" t="s">
        <v>9</v>
      </c>
      <c r="I17" s="8" t="s">
        <v>90</v>
      </c>
      <c r="J17" s="8" t="s">
        <v>90</v>
      </c>
      <c r="K17" s="8" t="s">
        <v>90</v>
      </c>
      <c r="L17" s="8" t="s">
        <v>90</v>
      </c>
      <c r="M17" s="8" t="s">
        <v>90</v>
      </c>
      <c r="N17" s="8" t="s">
        <v>90</v>
      </c>
      <c r="O17" s="66" t="s">
        <v>129</v>
      </c>
    </row>
    <row r="18" spans="1:22" x14ac:dyDescent="0.25">
      <c r="A18" s="27">
        <v>420551076042201</v>
      </c>
      <c r="B18" s="11" t="s">
        <v>54</v>
      </c>
      <c r="C18" s="11">
        <v>1942</v>
      </c>
      <c r="D18" s="11">
        <v>155</v>
      </c>
      <c r="E18" s="14" t="s">
        <v>90</v>
      </c>
      <c r="F18" s="11">
        <v>8</v>
      </c>
      <c r="G18" s="11">
        <v>825</v>
      </c>
      <c r="H18" s="11" t="s">
        <v>55</v>
      </c>
      <c r="I18" s="11">
        <v>40</v>
      </c>
      <c r="J18" s="11">
        <v>785</v>
      </c>
      <c r="K18" s="11">
        <v>1942</v>
      </c>
      <c r="L18" s="8" t="s">
        <v>90</v>
      </c>
      <c r="M18" s="14" t="s">
        <v>90</v>
      </c>
      <c r="N18" s="8" t="s">
        <v>90</v>
      </c>
      <c r="O18" s="67" t="s">
        <v>139</v>
      </c>
      <c r="U18" s="4"/>
      <c r="V18" s="4"/>
    </row>
    <row r="19" spans="1:22" ht="30" x14ac:dyDescent="0.25">
      <c r="A19" s="25">
        <v>420558076045001</v>
      </c>
      <c r="B19" s="10" t="s">
        <v>56</v>
      </c>
      <c r="C19" s="7">
        <v>1934</v>
      </c>
      <c r="D19" s="7">
        <v>180</v>
      </c>
      <c r="E19" s="7">
        <v>176</v>
      </c>
      <c r="F19" s="7">
        <v>18</v>
      </c>
      <c r="G19" s="7">
        <v>830</v>
      </c>
      <c r="H19" s="11" t="s">
        <v>91</v>
      </c>
      <c r="I19" s="7">
        <v>23</v>
      </c>
      <c r="J19" s="7">
        <v>807</v>
      </c>
      <c r="K19" s="26">
        <v>24016</v>
      </c>
      <c r="L19" s="8" t="s">
        <v>90</v>
      </c>
      <c r="M19" s="8" t="s">
        <v>90</v>
      </c>
      <c r="N19" s="7">
        <v>400</v>
      </c>
      <c r="O19" s="66" t="s">
        <v>132</v>
      </c>
      <c r="U19" s="4"/>
      <c r="V19" s="4"/>
    </row>
    <row r="20" spans="1:22" ht="45" x14ac:dyDescent="0.25">
      <c r="A20" s="25">
        <v>420559076045001</v>
      </c>
      <c r="B20" s="10" t="s">
        <v>33</v>
      </c>
      <c r="C20" s="7">
        <v>1941</v>
      </c>
      <c r="D20" s="7">
        <v>188</v>
      </c>
      <c r="E20" s="8" t="s">
        <v>90</v>
      </c>
      <c r="F20" s="7">
        <v>18</v>
      </c>
      <c r="G20" s="7">
        <v>820</v>
      </c>
      <c r="H20" s="11" t="s">
        <v>91</v>
      </c>
      <c r="I20" s="7">
        <v>25</v>
      </c>
      <c r="J20" s="7">
        <v>795</v>
      </c>
      <c r="K20" s="7">
        <v>1941</v>
      </c>
      <c r="L20" s="8" t="s">
        <v>90</v>
      </c>
      <c r="M20" s="8" t="s">
        <v>90</v>
      </c>
      <c r="N20" s="7">
        <v>400</v>
      </c>
      <c r="O20" s="66" t="s">
        <v>106</v>
      </c>
      <c r="U20" s="5"/>
    </row>
    <row r="21" spans="1:22" ht="30" x14ac:dyDescent="0.25">
      <c r="A21" s="25">
        <v>420601076045501</v>
      </c>
      <c r="B21" s="10" t="s">
        <v>57</v>
      </c>
      <c r="C21" s="7">
        <v>1960</v>
      </c>
      <c r="D21" s="7">
        <v>128</v>
      </c>
      <c r="E21" s="7">
        <v>128</v>
      </c>
      <c r="F21" s="7">
        <v>6</v>
      </c>
      <c r="G21" s="7">
        <v>813</v>
      </c>
      <c r="H21" s="7" t="s">
        <v>91</v>
      </c>
      <c r="I21" s="7">
        <v>13</v>
      </c>
      <c r="J21" s="7">
        <v>800</v>
      </c>
      <c r="K21" s="26">
        <v>22221</v>
      </c>
      <c r="L21" s="7">
        <v>132</v>
      </c>
      <c r="M21" s="7">
        <v>681</v>
      </c>
      <c r="N21" s="7">
        <v>425</v>
      </c>
      <c r="O21" s="66" t="s">
        <v>108</v>
      </c>
      <c r="U21" s="4"/>
      <c r="V21" s="4"/>
    </row>
    <row r="22" spans="1:22" ht="30" x14ac:dyDescent="0.25">
      <c r="A22" s="25">
        <v>420601076045801</v>
      </c>
      <c r="B22" s="10" t="s">
        <v>58</v>
      </c>
      <c r="C22" s="7">
        <v>1967</v>
      </c>
      <c r="D22" s="7">
        <v>105</v>
      </c>
      <c r="E22" s="7">
        <v>95</v>
      </c>
      <c r="F22" s="7">
        <v>6</v>
      </c>
      <c r="G22" s="7">
        <v>815</v>
      </c>
      <c r="H22" s="7" t="s">
        <v>91</v>
      </c>
      <c r="I22" s="7">
        <v>6</v>
      </c>
      <c r="J22" s="7">
        <v>809</v>
      </c>
      <c r="K22" s="26">
        <v>24593</v>
      </c>
      <c r="L22" s="7">
        <v>111</v>
      </c>
      <c r="M22" s="7">
        <v>704</v>
      </c>
      <c r="N22" s="7">
        <v>82</v>
      </c>
      <c r="O22" s="66" t="s">
        <v>109</v>
      </c>
      <c r="U22" s="3"/>
      <c r="V22" s="4"/>
    </row>
    <row r="23" spans="1:22" ht="30" x14ac:dyDescent="0.25">
      <c r="A23" s="25">
        <v>420605076045301</v>
      </c>
      <c r="B23" s="10" t="s">
        <v>59</v>
      </c>
      <c r="C23" s="7">
        <v>1967</v>
      </c>
      <c r="D23" s="7">
        <v>74</v>
      </c>
      <c r="E23" s="8" t="s">
        <v>90</v>
      </c>
      <c r="F23" s="7">
        <v>6</v>
      </c>
      <c r="G23" s="7">
        <v>812</v>
      </c>
      <c r="H23" s="7" t="s">
        <v>91</v>
      </c>
      <c r="I23" s="8" t="s">
        <v>90</v>
      </c>
      <c r="J23" s="8" t="s">
        <v>90</v>
      </c>
      <c r="K23" s="8" t="s">
        <v>90</v>
      </c>
      <c r="L23" s="7">
        <v>74</v>
      </c>
      <c r="M23" s="7">
        <v>738</v>
      </c>
      <c r="N23" s="8" t="s">
        <v>90</v>
      </c>
      <c r="O23" s="66" t="s">
        <v>110</v>
      </c>
      <c r="V23" s="4"/>
    </row>
    <row r="24" spans="1:22" x14ac:dyDescent="0.25">
      <c r="A24" s="19">
        <v>420726076040701</v>
      </c>
      <c r="B24" s="10" t="s">
        <v>23</v>
      </c>
      <c r="C24" s="6" t="s">
        <v>90</v>
      </c>
      <c r="D24" s="6" t="s">
        <v>90</v>
      </c>
      <c r="E24" s="6" t="s">
        <v>90</v>
      </c>
      <c r="F24" s="6" t="s">
        <v>90</v>
      </c>
      <c r="G24" s="7">
        <v>845</v>
      </c>
      <c r="H24" s="8" t="s">
        <v>90</v>
      </c>
      <c r="I24" s="16">
        <f>G24-J24</f>
        <v>16.79998779296875</v>
      </c>
      <c r="J24" s="16">
        <v>828.20001220703125</v>
      </c>
      <c r="K24" s="22">
        <v>41199</v>
      </c>
      <c r="L24" s="8" t="s">
        <v>90</v>
      </c>
      <c r="M24" s="8" t="s">
        <v>90</v>
      </c>
      <c r="N24" s="8" t="s">
        <v>90</v>
      </c>
      <c r="O24" s="66" t="s">
        <v>116</v>
      </c>
      <c r="U24" s="5"/>
    </row>
    <row r="25" spans="1:22" s="43" customFormat="1" x14ac:dyDescent="0.25">
      <c r="A25" s="48">
        <v>420729076040301</v>
      </c>
      <c r="B25" s="79" t="s">
        <v>99</v>
      </c>
      <c r="C25" s="44">
        <v>40627</v>
      </c>
      <c r="D25" s="43">
        <v>140</v>
      </c>
      <c r="E25" s="43">
        <v>127</v>
      </c>
      <c r="F25" s="46" t="s">
        <v>90</v>
      </c>
      <c r="G25" s="43">
        <v>838</v>
      </c>
      <c r="H25" s="11" t="s">
        <v>88</v>
      </c>
      <c r="I25" s="43">
        <v>12</v>
      </c>
      <c r="J25" s="43">
        <v>826</v>
      </c>
      <c r="K25" s="44">
        <v>40627</v>
      </c>
      <c r="L25" s="43">
        <v>127</v>
      </c>
      <c r="M25" s="43">
        <v>711</v>
      </c>
      <c r="N25" s="46" t="s">
        <v>90</v>
      </c>
      <c r="O25" s="72" t="s">
        <v>182</v>
      </c>
    </row>
    <row r="26" spans="1:22" x14ac:dyDescent="0.25">
      <c r="A26" s="19">
        <v>420731076034501</v>
      </c>
      <c r="B26" s="10" t="s">
        <v>26</v>
      </c>
      <c r="C26" s="6" t="s">
        <v>90</v>
      </c>
      <c r="D26" s="7">
        <v>65</v>
      </c>
      <c r="E26" s="6" t="s">
        <v>90</v>
      </c>
      <c r="F26" s="6" t="s">
        <v>90</v>
      </c>
      <c r="G26" s="7">
        <v>857</v>
      </c>
      <c r="H26" s="8" t="s">
        <v>90</v>
      </c>
      <c r="I26" s="16">
        <f>G26-J26</f>
        <v>29.9000244140625</v>
      </c>
      <c r="J26" s="16">
        <v>827.0999755859375</v>
      </c>
      <c r="K26" s="22">
        <v>41199</v>
      </c>
      <c r="L26" s="8" t="s">
        <v>90</v>
      </c>
      <c r="M26" s="8" t="s">
        <v>90</v>
      </c>
      <c r="N26" s="8" t="s">
        <v>90</v>
      </c>
      <c r="O26" s="66" t="s">
        <v>116</v>
      </c>
      <c r="U26" s="5"/>
      <c r="V26" s="5"/>
    </row>
    <row r="27" spans="1:22" ht="30" x14ac:dyDescent="0.25">
      <c r="A27" s="25">
        <v>420735076035701</v>
      </c>
      <c r="B27" s="10" t="s">
        <v>60</v>
      </c>
      <c r="C27" s="7">
        <v>1961</v>
      </c>
      <c r="D27" s="7">
        <v>122</v>
      </c>
      <c r="E27" s="7">
        <v>120</v>
      </c>
      <c r="F27" s="8" t="s">
        <v>90</v>
      </c>
      <c r="G27" s="7">
        <v>835</v>
      </c>
      <c r="H27" s="7" t="s">
        <v>88</v>
      </c>
      <c r="I27" s="7">
        <v>10</v>
      </c>
      <c r="J27" s="7">
        <v>825</v>
      </c>
      <c r="K27" s="26">
        <v>22494</v>
      </c>
      <c r="L27" s="7">
        <v>120</v>
      </c>
      <c r="M27" s="7">
        <v>715</v>
      </c>
      <c r="N27" s="7">
        <v>50</v>
      </c>
      <c r="O27" s="66" t="s">
        <v>174</v>
      </c>
      <c r="V27" s="4"/>
    </row>
    <row r="28" spans="1:22" x14ac:dyDescent="0.25">
      <c r="A28" s="19">
        <v>420739076040101</v>
      </c>
      <c r="B28" s="10" t="s">
        <v>22</v>
      </c>
      <c r="C28" s="6" t="s">
        <v>90</v>
      </c>
      <c r="D28" s="6" t="s">
        <v>90</v>
      </c>
      <c r="E28" s="6" t="s">
        <v>90</v>
      </c>
      <c r="F28" s="6" t="s">
        <v>90</v>
      </c>
      <c r="G28" s="7">
        <v>834</v>
      </c>
      <c r="H28" s="8" t="s">
        <v>90</v>
      </c>
      <c r="I28" s="16">
        <f>G28-J28</f>
        <v>7.0999755859375</v>
      </c>
      <c r="J28" s="16">
        <v>826.9000244140625</v>
      </c>
      <c r="K28" s="22">
        <v>41199</v>
      </c>
      <c r="L28" s="8" t="s">
        <v>90</v>
      </c>
      <c r="M28" s="8" t="s">
        <v>90</v>
      </c>
      <c r="N28" s="8" t="s">
        <v>90</v>
      </c>
      <c r="O28" s="66" t="s">
        <v>116</v>
      </c>
      <c r="U28" s="5"/>
      <c r="V28" s="5"/>
    </row>
    <row r="29" spans="1:22" x14ac:dyDescent="0.25">
      <c r="A29" s="20">
        <v>420740076035701</v>
      </c>
      <c r="B29" s="11" t="s">
        <v>14</v>
      </c>
      <c r="C29" s="12" t="s">
        <v>90</v>
      </c>
      <c r="D29" s="11">
        <v>100</v>
      </c>
      <c r="E29" s="12" t="s">
        <v>90</v>
      </c>
      <c r="F29" s="12" t="s">
        <v>90</v>
      </c>
      <c r="G29" s="11">
        <v>834</v>
      </c>
      <c r="H29" s="11" t="s">
        <v>91</v>
      </c>
      <c r="I29" s="11">
        <v>5.16</v>
      </c>
      <c r="J29" s="11">
        <v>828.8</v>
      </c>
      <c r="K29" s="21">
        <v>41199</v>
      </c>
      <c r="L29" s="14" t="s">
        <v>90</v>
      </c>
      <c r="M29" s="14" t="s">
        <v>90</v>
      </c>
      <c r="N29" s="14" t="s">
        <v>90</v>
      </c>
      <c r="O29" s="67" t="s">
        <v>116</v>
      </c>
      <c r="U29" s="5"/>
      <c r="V29" s="5"/>
    </row>
    <row r="30" spans="1:22" s="47" customFormat="1" x14ac:dyDescent="0.25">
      <c r="A30" s="42">
        <v>420822076032701</v>
      </c>
      <c r="B30" s="11" t="s">
        <v>48</v>
      </c>
      <c r="C30" s="44">
        <v>39399</v>
      </c>
      <c r="D30" s="43">
        <v>199</v>
      </c>
      <c r="E30" s="43">
        <v>40</v>
      </c>
      <c r="F30" s="43">
        <v>6</v>
      </c>
      <c r="G30" s="43">
        <v>892</v>
      </c>
      <c r="H30" s="43" t="s">
        <v>88</v>
      </c>
      <c r="I30" s="43">
        <v>47</v>
      </c>
      <c r="J30" s="43">
        <v>845</v>
      </c>
      <c r="K30" s="56">
        <v>39387</v>
      </c>
      <c r="L30" s="43">
        <v>30</v>
      </c>
      <c r="M30" s="43">
        <v>862</v>
      </c>
      <c r="N30" s="43">
        <v>10</v>
      </c>
      <c r="O30" s="71" t="s">
        <v>111</v>
      </c>
    </row>
    <row r="31" spans="1:22" ht="30" x14ac:dyDescent="0.25">
      <c r="A31" s="25">
        <v>420830076034201</v>
      </c>
      <c r="B31" s="10" t="s">
        <v>61</v>
      </c>
      <c r="C31" s="7">
        <v>1967</v>
      </c>
      <c r="D31" s="7">
        <v>75</v>
      </c>
      <c r="E31" s="7">
        <v>75</v>
      </c>
      <c r="F31" s="7">
        <v>6</v>
      </c>
      <c r="G31" s="7">
        <v>850</v>
      </c>
      <c r="H31" s="7" t="s">
        <v>88</v>
      </c>
      <c r="I31" s="7">
        <v>12</v>
      </c>
      <c r="J31" s="7">
        <v>848</v>
      </c>
      <c r="K31" s="26">
        <v>24624</v>
      </c>
      <c r="L31" s="7">
        <v>75</v>
      </c>
      <c r="M31" s="7">
        <v>775</v>
      </c>
      <c r="N31" s="8" t="s">
        <v>90</v>
      </c>
      <c r="O31" s="66" t="s">
        <v>112</v>
      </c>
      <c r="U31" s="5"/>
      <c r="V31" s="5"/>
    </row>
    <row r="32" spans="1:22" x14ac:dyDescent="0.25">
      <c r="A32" s="25">
        <v>420830076034501</v>
      </c>
      <c r="B32" s="10" t="s">
        <v>62</v>
      </c>
      <c r="C32" s="7">
        <v>1967</v>
      </c>
      <c r="D32" s="7">
        <v>82</v>
      </c>
      <c r="E32" s="8" t="s">
        <v>90</v>
      </c>
      <c r="F32" s="7">
        <v>6</v>
      </c>
      <c r="G32" s="7">
        <v>845</v>
      </c>
      <c r="H32" s="7" t="s">
        <v>91</v>
      </c>
      <c r="I32" s="7">
        <v>30</v>
      </c>
      <c r="J32" s="7">
        <v>815</v>
      </c>
      <c r="K32" s="26">
        <v>24625</v>
      </c>
      <c r="L32" s="7">
        <v>82</v>
      </c>
      <c r="M32" s="7">
        <v>763</v>
      </c>
      <c r="N32" s="8" t="s">
        <v>90</v>
      </c>
      <c r="O32" s="66" t="s">
        <v>113</v>
      </c>
    </row>
    <row r="33" spans="1:22" ht="30" x14ac:dyDescent="0.25">
      <c r="A33" s="25">
        <v>420831076040101</v>
      </c>
      <c r="B33" s="10" t="s">
        <v>52</v>
      </c>
      <c r="C33" s="22">
        <v>40914</v>
      </c>
      <c r="D33" s="7">
        <v>63</v>
      </c>
      <c r="E33" s="8" t="s">
        <v>90</v>
      </c>
      <c r="F33" s="7">
        <v>6</v>
      </c>
      <c r="G33" s="7">
        <v>1026</v>
      </c>
      <c r="H33" s="11" t="s">
        <v>91</v>
      </c>
      <c r="I33" s="7">
        <v>8</v>
      </c>
      <c r="J33" s="7">
        <v>1018</v>
      </c>
      <c r="K33" s="26">
        <v>40909</v>
      </c>
      <c r="L33" s="8" t="s">
        <v>90</v>
      </c>
      <c r="M33" s="8" t="s">
        <v>90</v>
      </c>
      <c r="N33" s="7">
        <v>12</v>
      </c>
      <c r="O33" s="66" t="s">
        <v>128</v>
      </c>
    </row>
    <row r="34" spans="1:22" x14ac:dyDescent="0.25">
      <c r="A34" s="25">
        <v>420832076034001</v>
      </c>
      <c r="B34" s="10" t="s">
        <v>63</v>
      </c>
      <c r="C34" s="7">
        <v>1967</v>
      </c>
      <c r="D34" s="7">
        <v>52</v>
      </c>
      <c r="E34" s="8" t="s">
        <v>90</v>
      </c>
      <c r="F34" s="7">
        <v>6</v>
      </c>
      <c r="G34" s="7">
        <v>850</v>
      </c>
      <c r="H34" s="8" t="s">
        <v>88</v>
      </c>
      <c r="I34" s="8" t="s">
        <v>90</v>
      </c>
      <c r="J34" s="8" t="s">
        <v>90</v>
      </c>
      <c r="K34" s="8" t="s">
        <v>90</v>
      </c>
      <c r="L34" s="7">
        <v>52</v>
      </c>
      <c r="M34" s="7">
        <v>798</v>
      </c>
      <c r="N34" s="8" t="s">
        <v>90</v>
      </c>
      <c r="O34" s="66" t="s">
        <v>127</v>
      </c>
    </row>
    <row r="35" spans="1:22" x14ac:dyDescent="0.25">
      <c r="A35" s="19">
        <v>420857076035901</v>
      </c>
      <c r="B35" s="10" t="s">
        <v>25</v>
      </c>
      <c r="C35" s="6" t="s">
        <v>90</v>
      </c>
      <c r="D35" s="6" t="s">
        <v>90</v>
      </c>
      <c r="E35" s="6" t="s">
        <v>90</v>
      </c>
      <c r="F35" s="6" t="s">
        <v>90</v>
      </c>
      <c r="G35" s="7">
        <v>862</v>
      </c>
      <c r="H35" s="8" t="s">
        <v>90</v>
      </c>
      <c r="I35" s="16">
        <f>G35-J35</f>
        <v>8.5999755859375</v>
      </c>
      <c r="J35" s="16">
        <v>853.4000244140625</v>
      </c>
      <c r="K35" s="22">
        <v>41199</v>
      </c>
      <c r="L35" s="8" t="s">
        <v>90</v>
      </c>
      <c r="M35" s="8" t="s">
        <v>90</v>
      </c>
      <c r="N35" s="8" t="s">
        <v>90</v>
      </c>
      <c r="O35" s="66" t="s">
        <v>116</v>
      </c>
    </row>
    <row r="36" spans="1:22" x14ac:dyDescent="0.25">
      <c r="A36" s="25">
        <v>420908076040901</v>
      </c>
      <c r="B36" s="10" t="s">
        <v>40</v>
      </c>
      <c r="C36" s="8" t="s">
        <v>90</v>
      </c>
      <c r="D36" s="7">
        <v>25</v>
      </c>
      <c r="E36" s="8" t="s">
        <v>90</v>
      </c>
      <c r="F36" s="8" t="s">
        <v>90</v>
      </c>
      <c r="G36" s="7">
        <v>871</v>
      </c>
      <c r="H36" s="7" t="s">
        <v>88</v>
      </c>
      <c r="I36" s="8" t="s">
        <v>90</v>
      </c>
      <c r="J36" s="8" t="s">
        <v>90</v>
      </c>
      <c r="K36" s="8" t="s">
        <v>90</v>
      </c>
      <c r="L36" s="7">
        <v>20</v>
      </c>
      <c r="M36" s="7">
        <v>851</v>
      </c>
      <c r="N36" s="8" t="s">
        <v>90</v>
      </c>
      <c r="O36" s="66" t="s">
        <v>126</v>
      </c>
    </row>
    <row r="37" spans="1:22" x14ac:dyDescent="0.25">
      <c r="A37" s="19">
        <v>420912076041501</v>
      </c>
      <c r="B37" s="10" t="s">
        <v>13</v>
      </c>
      <c r="C37" s="6" t="s">
        <v>90</v>
      </c>
      <c r="D37" s="6" t="s">
        <v>90</v>
      </c>
      <c r="E37" s="6" t="s">
        <v>90</v>
      </c>
      <c r="F37" s="6" t="s">
        <v>90</v>
      </c>
      <c r="G37" s="10">
        <v>927</v>
      </c>
      <c r="H37" s="8" t="s">
        <v>90</v>
      </c>
      <c r="I37" s="15">
        <f>G37-J37</f>
        <v>49.5</v>
      </c>
      <c r="J37" s="15">
        <v>877.5</v>
      </c>
      <c r="K37" s="18">
        <v>41199</v>
      </c>
      <c r="L37" s="8" t="s">
        <v>90</v>
      </c>
      <c r="M37" s="8" t="s">
        <v>90</v>
      </c>
      <c r="N37" s="8" t="s">
        <v>90</v>
      </c>
      <c r="O37" s="66" t="s">
        <v>116</v>
      </c>
    </row>
    <row r="38" spans="1:22" x14ac:dyDescent="0.25">
      <c r="A38" s="19">
        <v>420914076041001</v>
      </c>
      <c r="B38" s="10" t="s">
        <v>16</v>
      </c>
      <c r="C38" s="6" t="s">
        <v>90</v>
      </c>
      <c r="D38" s="6" t="s">
        <v>90</v>
      </c>
      <c r="E38" s="6" t="s">
        <v>90</v>
      </c>
      <c r="F38" s="6" t="s">
        <v>90</v>
      </c>
      <c r="G38" s="7">
        <v>878</v>
      </c>
      <c r="H38" s="8" t="s">
        <v>90</v>
      </c>
      <c r="I38" s="7">
        <v>12.4</v>
      </c>
      <c r="J38" s="7">
        <v>865.6</v>
      </c>
      <c r="K38" s="22">
        <v>41199</v>
      </c>
      <c r="L38" s="8" t="s">
        <v>90</v>
      </c>
      <c r="M38" s="8" t="s">
        <v>90</v>
      </c>
      <c r="N38" s="8" t="s">
        <v>90</v>
      </c>
      <c r="O38" s="66" t="s">
        <v>116</v>
      </c>
    </row>
    <row r="39" spans="1:22" x14ac:dyDescent="0.25">
      <c r="A39" s="19">
        <v>420915076040901</v>
      </c>
      <c r="B39" s="10" t="s">
        <v>12</v>
      </c>
      <c r="C39" s="6" t="s">
        <v>90</v>
      </c>
      <c r="D39" s="6" t="s">
        <v>90</v>
      </c>
      <c r="E39" s="6" t="s">
        <v>90</v>
      </c>
      <c r="F39" s="6" t="s">
        <v>90</v>
      </c>
      <c r="G39" s="7">
        <v>867</v>
      </c>
      <c r="H39" s="8" t="s">
        <v>90</v>
      </c>
      <c r="I39" s="7">
        <v>3.02</v>
      </c>
      <c r="J39" s="7">
        <v>964.1</v>
      </c>
      <c r="K39" s="18">
        <v>41199</v>
      </c>
      <c r="L39" s="8" t="s">
        <v>90</v>
      </c>
      <c r="M39" s="8" t="s">
        <v>90</v>
      </c>
      <c r="N39" s="8" t="s">
        <v>90</v>
      </c>
      <c r="O39" s="66" t="s">
        <v>116</v>
      </c>
    </row>
    <row r="40" spans="1:22" x14ac:dyDescent="0.25">
      <c r="A40" s="25">
        <v>420915076041901</v>
      </c>
      <c r="B40" s="10" t="s">
        <v>64</v>
      </c>
      <c r="C40" s="7">
        <v>1955</v>
      </c>
      <c r="D40" s="7">
        <v>107</v>
      </c>
      <c r="E40" s="7">
        <v>60</v>
      </c>
      <c r="F40" s="7">
        <v>5</v>
      </c>
      <c r="G40" s="7">
        <v>935</v>
      </c>
      <c r="H40" s="7" t="s">
        <v>88</v>
      </c>
      <c r="I40" s="8">
        <v>40</v>
      </c>
      <c r="J40" s="8">
        <v>895</v>
      </c>
      <c r="K40" s="74">
        <v>1966</v>
      </c>
      <c r="L40" s="7">
        <v>60</v>
      </c>
      <c r="M40" s="7">
        <v>875</v>
      </c>
      <c r="N40" s="7">
        <v>12</v>
      </c>
      <c r="O40" s="66" t="s">
        <v>140</v>
      </c>
      <c r="U40" s="3"/>
      <c r="V40" s="4"/>
    </row>
    <row r="41" spans="1:22" s="43" customFormat="1" x14ac:dyDescent="0.25">
      <c r="A41" s="42">
        <v>420921076041201</v>
      </c>
      <c r="B41" s="11" t="s">
        <v>86</v>
      </c>
      <c r="C41" s="61" t="s">
        <v>90</v>
      </c>
      <c r="D41" s="43">
        <v>60</v>
      </c>
      <c r="E41" s="14">
        <v>50</v>
      </c>
      <c r="F41" s="14" t="s">
        <v>90</v>
      </c>
      <c r="G41" s="62">
        <v>887</v>
      </c>
      <c r="H41" s="43" t="s">
        <v>88</v>
      </c>
      <c r="I41" s="14">
        <v>18</v>
      </c>
      <c r="J41" s="63">
        <v>869</v>
      </c>
      <c r="K41" s="61" t="s">
        <v>90</v>
      </c>
      <c r="L41" s="14">
        <v>50</v>
      </c>
      <c r="M41" s="63">
        <v>837</v>
      </c>
      <c r="N41" s="14">
        <v>25</v>
      </c>
      <c r="O41" s="71" t="s">
        <v>182</v>
      </c>
    </row>
    <row r="42" spans="1:22" x14ac:dyDescent="0.25">
      <c r="A42" s="25">
        <v>420922076043101</v>
      </c>
      <c r="B42" s="10" t="s">
        <v>37</v>
      </c>
      <c r="C42" s="22">
        <v>38189</v>
      </c>
      <c r="D42" s="7">
        <v>43</v>
      </c>
      <c r="E42" s="8" t="s">
        <v>90</v>
      </c>
      <c r="F42" s="8" t="s">
        <v>90</v>
      </c>
      <c r="G42" s="7">
        <v>920</v>
      </c>
      <c r="H42" s="7" t="s">
        <v>88</v>
      </c>
      <c r="I42" s="8" t="s">
        <v>90</v>
      </c>
      <c r="J42" s="8" t="s">
        <v>90</v>
      </c>
      <c r="K42" s="8" t="s">
        <v>90</v>
      </c>
      <c r="L42" s="7">
        <v>33</v>
      </c>
      <c r="M42" s="7">
        <v>887</v>
      </c>
      <c r="N42" s="8" t="s">
        <v>90</v>
      </c>
      <c r="O42" s="66" t="s">
        <v>125</v>
      </c>
    </row>
    <row r="43" spans="1:22" ht="27.75" customHeight="1" x14ac:dyDescent="0.25">
      <c r="A43" s="25">
        <v>420922076043102</v>
      </c>
      <c r="B43" s="10" t="s">
        <v>38</v>
      </c>
      <c r="C43" s="22">
        <v>39414</v>
      </c>
      <c r="D43" s="7">
        <v>34</v>
      </c>
      <c r="E43" s="8" t="s">
        <v>90</v>
      </c>
      <c r="F43" s="8" t="s">
        <v>90</v>
      </c>
      <c r="G43" s="7">
        <v>880</v>
      </c>
      <c r="H43" s="7" t="s">
        <v>88</v>
      </c>
      <c r="I43" s="8" t="s">
        <v>90</v>
      </c>
      <c r="J43" s="8" t="s">
        <v>90</v>
      </c>
      <c r="K43" s="8" t="s">
        <v>90</v>
      </c>
      <c r="L43" s="7">
        <v>30</v>
      </c>
      <c r="M43" s="7">
        <v>850</v>
      </c>
      <c r="N43" s="8" t="s">
        <v>90</v>
      </c>
      <c r="O43" s="66" t="s">
        <v>124</v>
      </c>
    </row>
    <row r="44" spans="1:22" x14ac:dyDescent="0.25">
      <c r="A44" s="25">
        <v>420932076040901</v>
      </c>
      <c r="B44" s="10" t="s">
        <v>44</v>
      </c>
      <c r="C44" s="22">
        <v>37006</v>
      </c>
      <c r="D44" s="7">
        <v>41</v>
      </c>
      <c r="E44" s="7">
        <v>41</v>
      </c>
      <c r="F44" s="7">
        <v>6</v>
      </c>
      <c r="G44" s="7">
        <v>887</v>
      </c>
      <c r="H44" s="11" t="s">
        <v>91</v>
      </c>
      <c r="I44" s="7">
        <v>25</v>
      </c>
      <c r="J44" s="7">
        <v>862</v>
      </c>
      <c r="K44" s="26">
        <v>36982</v>
      </c>
      <c r="L44" s="8" t="s">
        <v>90</v>
      </c>
      <c r="M44" s="8" t="s">
        <v>90</v>
      </c>
      <c r="N44" s="8" t="s">
        <v>90</v>
      </c>
      <c r="O44" s="66" t="s">
        <v>123</v>
      </c>
    </row>
    <row r="45" spans="1:22" x14ac:dyDescent="0.25">
      <c r="A45" s="25">
        <v>420937076041101</v>
      </c>
      <c r="B45" s="10" t="s">
        <v>65</v>
      </c>
      <c r="C45" s="7">
        <v>1967</v>
      </c>
      <c r="D45" s="7">
        <v>98</v>
      </c>
      <c r="E45" s="7">
        <v>50</v>
      </c>
      <c r="F45" s="7">
        <v>5</v>
      </c>
      <c r="G45" s="7">
        <v>882</v>
      </c>
      <c r="H45" s="7" t="s">
        <v>88</v>
      </c>
      <c r="I45" s="7">
        <v>3</v>
      </c>
      <c r="J45" s="7">
        <v>879</v>
      </c>
      <c r="K45" s="26">
        <v>24807</v>
      </c>
      <c r="L45" s="7">
        <v>50</v>
      </c>
      <c r="M45" s="7">
        <v>832</v>
      </c>
      <c r="N45" s="7">
        <v>15</v>
      </c>
      <c r="O45" s="66" t="s">
        <v>141</v>
      </c>
    </row>
    <row r="46" spans="1:22" x14ac:dyDescent="0.25">
      <c r="A46" s="25">
        <v>420940076041201</v>
      </c>
      <c r="B46" s="10" t="s">
        <v>66</v>
      </c>
      <c r="C46" s="7">
        <v>1959</v>
      </c>
      <c r="D46" s="7">
        <v>40</v>
      </c>
      <c r="E46" s="7">
        <v>40</v>
      </c>
      <c r="F46" s="7">
        <v>6</v>
      </c>
      <c r="G46" s="7">
        <v>882</v>
      </c>
      <c r="H46" s="11" t="s">
        <v>91</v>
      </c>
      <c r="I46" s="7">
        <v>20</v>
      </c>
      <c r="J46" s="7">
        <v>862</v>
      </c>
      <c r="K46" s="7">
        <v>1959</v>
      </c>
      <c r="L46" s="8" t="s">
        <v>90</v>
      </c>
      <c r="M46" s="8" t="s">
        <v>90</v>
      </c>
      <c r="N46" s="7">
        <v>40</v>
      </c>
      <c r="O46" s="66" t="s">
        <v>142</v>
      </c>
    </row>
    <row r="47" spans="1:22" s="43" customFormat="1" x14ac:dyDescent="0.25">
      <c r="A47" s="48">
        <v>420942076041701</v>
      </c>
      <c r="B47" s="79" t="s">
        <v>100</v>
      </c>
      <c r="C47" s="54">
        <v>38929</v>
      </c>
      <c r="D47" s="49">
        <v>45</v>
      </c>
      <c r="E47" s="43">
        <v>45</v>
      </c>
      <c r="F47" s="51" t="s">
        <v>90</v>
      </c>
      <c r="G47" s="52">
        <v>895</v>
      </c>
      <c r="H47" s="49" t="s">
        <v>91</v>
      </c>
      <c r="I47" s="49">
        <v>12</v>
      </c>
      <c r="J47" s="52">
        <v>883</v>
      </c>
      <c r="K47" s="54">
        <v>38929</v>
      </c>
      <c r="L47" s="51" t="s">
        <v>90</v>
      </c>
      <c r="M47" s="55" t="s">
        <v>90</v>
      </c>
      <c r="N47" s="51" t="s">
        <v>90</v>
      </c>
      <c r="O47" s="72" t="s">
        <v>182</v>
      </c>
    </row>
    <row r="48" spans="1:22" x14ac:dyDescent="0.25">
      <c r="A48" s="25">
        <v>420949076042401</v>
      </c>
      <c r="B48" s="10" t="s">
        <v>45</v>
      </c>
      <c r="C48" s="22">
        <v>37015</v>
      </c>
      <c r="D48" s="7">
        <v>69</v>
      </c>
      <c r="E48" s="7">
        <v>52</v>
      </c>
      <c r="F48" s="7">
        <v>6</v>
      </c>
      <c r="G48" s="7">
        <v>918</v>
      </c>
      <c r="H48" s="7" t="s">
        <v>88</v>
      </c>
      <c r="I48" s="7">
        <v>29</v>
      </c>
      <c r="J48" s="7">
        <v>889</v>
      </c>
      <c r="K48" s="26">
        <v>37012</v>
      </c>
      <c r="L48" s="7">
        <v>47</v>
      </c>
      <c r="M48" s="7">
        <v>871</v>
      </c>
      <c r="N48" s="8" t="s">
        <v>90</v>
      </c>
      <c r="O48" s="66" t="s">
        <v>133</v>
      </c>
    </row>
    <row r="49" spans="1:15" x14ac:dyDescent="0.25">
      <c r="A49" s="19">
        <v>420950076041801</v>
      </c>
      <c r="B49" s="10" t="s">
        <v>18</v>
      </c>
      <c r="C49" s="6" t="s">
        <v>90</v>
      </c>
      <c r="D49" s="8" t="s">
        <v>90</v>
      </c>
      <c r="E49" s="8" t="s">
        <v>90</v>
      </c>
      <c r="F49" s="8" t="s">
        <v>90</v>
      </c>
      <c r="G49" s="7">
        <v>890</v>
      </c>
      <c r="H49" s="8" t="s">
        <v>90</v>
      </c>
      <c r="I49" s="16">
        <v>10.5</v>
      </c>
      <c r="J49" s="16">
        <v>879.5</v>
      </c>
      <c r="K49" s="22">
        <v>41199</v>
      </c>
      <c r="L49" s="8" t="s">
        <v>90</v>
      </c>
      <c r="M49" s="8" t="s">
        <v>90</v>
      </c>
      <c r="N49" s="8" t="s">
        <v>90</v>
      </c>
      <c r="O49" s="66" t="s">
        <v>116</v>
      </c>
    </row>
    <row r="50" spans="1:15" x14ac:dyDescent="0.25">
      <c r="A50" s="19">
        <v>421033076041001</v>
      </c>
      <c r="B50" s="10" t="s">
        <v>20</v>
      </c>
      <c r="C50" s="6" t="s">
        <v>90</v>
      </c>
      <c r="D50" s="8" t="s">
        <v>90</v>
      </c>
      <c r="E50" s="8" t="s">
        <v>90</v>
      </c>
      <c r="F50" s="8" t="s">
        <v>90</v>
      </c>
      <c r="G50" s="7">
        <v>939</v>
      </c>
      <c r="H50" s="8" t="s">
        <v>90</v>
      </c>
      <c r="I50" s="7">
        <v>54.2</v>
      </c>
      <c r="J50" s="7">
        <v>884.8</v>
      </c>
      <c r="K50" s="22">
        <v>41199</v>
      </c>
      <c r="L50" s="8" t="s">
        <v>90</v>
      </c>
      <c r="M50" s="8" t="s">
        <v>90</v>
      </c>
      <c r="N50" s="8" t="s">
        <v>90</v>
      </c>
      <c r="O50" s="66" t="s">
        <v>116</v>
      </c>
    </row>
    <row r="51" spans="1:15" s="47" customFormat="1" x14ac:dyDescent="0.25">
      <c r="A51" s="48">
        <v>421041076035501</v>
      </c>
      <c r="B51" s="11" t="s">
        <v>50</v>
      </c>
      <c r="C51" s="54">
        <v>39861</v>
      </c>
      <c r="D51" s="43">
        <v>115</v>
      </c>
      <c r="E51" s="43">
        <v>115</v>
      </c>
      <c r="F51" s="43">
        <v>6</v>
      </c>
      <c r="G51" s="43">
        <v>903</v>
      </c>
      <c r="H51" s="11" t="s">
        <v>91</v>
      </c>
      <c r="I51" s="43">
        <v>12</v>
      </c>
      <c r="J51" s="43">
        <v>891</v>
      </c>
      <c r="K51" s="45">
        <v>39845</v>
      </c>
      <c r="L51" s="46" t="s">
        <v>90</v>
      </c>
      <c r="M51" s="46" t="s">
        <v>90</v>
      </c>
      <c r="N51" s="46" t="s">
        <v>90</v>
      </c>
      <c r="O51" s="71" t="s">
        <v>175</v>
      </c>
    </row>
    <row r="52" spans="1:15" s="47" customFormat="1" x14ac:dyDescent="0.25">
      <c r="A52" s="48">
        <v>421052076035101</v>
      </c>
      <c r="B52" s="79" t="s">
        <v>101</v>
      </c>
      <c r="C52" s="54">
        <v>39843</v>
      </c>
      <c r="D52" s="49">
        <v>135</v>
      </c>
      <c r="E52" s="43">
        <v>131</v>
      </c>
      <c r="F52" s="51" t="s">
        <v>90</v>
      </c>
      <c r="G52" s="52">
        <v>908</v>
      </c>
      <c r="H52" s="49" t="s">
        <v>88</v>
      </c>
      <c r="I52" s="49">
        <v>27</v>
      </c>
      <c r="J52" s="52">
        <v>881</v>
      </c>
      <c r="K52" s="54" t="s">
        <v>154</v>
      </c>
      <c r="L52" s="51">
        <v>131</v>
      </c>
      <c r="M52" s="55">
        <v>777</v>
      </c>
      <c r="N52" s="51" t="s">
        <v>90</v>
      </c>
      <c r="O52" s="72" t="s">
        <v>183</v>
      </c>
    </row>
    <row r="53" spans="1:15" s="43" customFormat="1" x14ac:dyDescent="0.25">
      <c r="A53" s="48">
        <v>421058076035101</v>
      </c>
      <c r="B53" s="79" t="s">
        <v>87</v>
      </c>
      <c r="C53" s="54"/>
      <c r="D53" s="49">
        <v>130</v>
      </c>
      <c r="E53" s="14" t="s">
        <v>90</v>
      </c>
      <c r="F53" s="64">
        <v>6</v>
      </c>
      <c r="G53" s="52">
        <v>905</v>
      </c>
      <c r="H53" s="49" t="s">
        <v>88</v>
      </c>
      <c r="I53" s="64">
        <v>114</v>
      </c>
      <c r="J53" s="65">
        <v>791</v>
      </c>
      <c r="K53" s="50" t="s">
        <v>90</v>
      </c>
      <c r="L53" s="64" t="s">
        <v>90</v>
      </c>
      <c r="M53" s="65" t="s">
        <v>90</v>
      </c>
      <c r="N53" s="64" t="s">
        <v>90</v>
      </c>
      <c r="O53" s="72" t="s">
        <v>182</v>
      </c>
    </row>
    <row r="54" spans="1:15" x14ac:dyDescent="0.25">
      <c r="A54" s="19">
        <v>421059076033001</v>
      </c>
      <c r="B54" s="10" t="s">
        <v>17</v>
      </c>
      <c r="C54" s="6" t="s">
        <v>90</v>
      </c>
      <c r="D54" s="7">
        <v>140</v>
      </c>
      <c r="E54" s="8">
        <v>123</v>
      </c>
      <c r="F54" s="7">
        <v>6</v>
      </c>
      <c r="G54" s="7">
        <v>915</v>
      </c>
      <c r="H54" s="8" t="s">
        <v>90</v>
      </c>
      <c r="I54" s="7">
        <v>28.7</v>
      </c>
      <c r="J54" s="7">
        <v>886.3</v>
      </c>
      <c r="K54" s="22">
        <v>41199</v>
      </c>
      <c r="L54" s="8">
        <v>123</v>
      </c>
      <c r="M54" s="8">
        <v>792</v>
      </c>
      <c r="N54" s="7">
        <v>10</v>
      </c>
      <c r="O54" s="66" t="s">
        <v>116</v>
      </c>
    </row>
    <row r="55" spans="1:15" x14ac:dyDescent="0.25">
      <c r="A55" s="25">
        <v>421113076034201</v>
      </c>
      <c r="B55" s="10" t="s">
        <v>67</v>
      </c>
      <c r="C55" s="7">
        <v>1960</v>
      </c>
      <c r="D55" s="7">
        <v>50</v>
      </c>
      <c r="E55" s="7">
        <v>50</v>
      </c>
      <c r="F55" s="7">
        <v>6</v>
      </c>
      <c r="G55" s="7">
        <v>897</v>
      </c>
      <c r="H55" s="11" t="s">
        <v>91</v>
      </c>
      <c r="I55" s="7">
        <v>6</v>
      </c>
      <c r="J55" s="7">
        <v>891</v>
      </c>
      <c r="K55" s="7">
        <v>1964</v>
      </c>
      <c r="L55" s="8" t="s">
        <v>90</v>
      </c>
      <c r="M55" s="8" t="s">
        <v>90</v>
      </c>
      <c r="N55" s="7">
        <v>24</v>
      </c>
      <c r="O55" s="66" t="s">
        <v>143</v>
      </c>
    </row>
    <row r="56" spans="1:15" s="11" customFormat="1" ht="14.25" customHeight="1" x14ac:dyDescent="0.25">
      <c r="A56" s="27">
        <v>421117076033301</v>
      </c>
      <c r="B56" s="11" t="s">
        <v>102</v>
      </c>
      <c r="C56" s="21">
        <v>38169</v>
      </c>
      <c r="D56" s="11">
        <v>125</v>
      </c>
      <c r="E56" s="11">
        <v>125</v>
      </c>
      <c r="F56" s="14" t="s">
        <v>90</v>
      </c>
      <c r="G56" s="11">
        <v>899</v>
      </c>
      <c r="H56" s="11" t="s">
        <v>91</v>
      </c>
      <c r="I56" s="11">
        <v>5</v>
      </c>
      <c r="J56" s="11">
        <v>894</v>
      </c>
      <c r="K56" s="21">
        <v>38174</v>
      </c>
      <c r="L56" s="64" t="s">
        <v>90</v>
      </c>
      <c r="M56" s="65" t="s">
        <v>90</v>
      </c>
      <c r="N56" s="64" t="s">
        <v>90</v>
      </c>
      <c r="O56" s="67" t="s">
        <v>183</v>
      </c>
    </row>
    <row r="57" spans="1:15" x14ac:dyDescent="0.25">
      <c r="A57" s="30">
        <v>421121076032301</v>
      </c>
      <c r="B57" s="78" t="s">
        <v>85</v>
      </c>
      <c r="C57" s="37" t="s">
        <v>90</v>
      </c>
      <c r="D57" s="35">
        <v>133</v>
      </c>
      <c r="E57" s="84">
        <v>64</v>
      </c>
      <c r="F57" s="35" t="s">
        <v>90</v>
      </c>
      <c r="G57" s="36">
        <v>933</v>
      </c>
      <c r="H57" s="34" t="s">
        <v>88</v>
      </c>
      <c r="I57" s="35">
        <v>35</v>
      </c>
      <c r="J57" s="36">
        <v>898</v>
      </c>
      <c r="K57" s="37" t="s">
        <v>90</v>
      </c>
      <c r="L57" s="35">
        <v>54</v>
      </c>
      <c r="M57" s="35">
        <v>869</v>
      </c>
      <c r="N57" s="35" t="s">
        <v>90</v>
      </c>
      <c r="O57" s="73" t="s">
        <v>183</v>
      </c>
    </row>
    <row r="58" spans="1:15" x14ac:dyDescent="0.25">
      <c r="A58" s="25">
        <v>421122076032901</v>
      </c>
      <c r="B58" s="10" t="s">
        <v>68</v>
      </c>
      <c r="C58" s="7">
        <v>1961</v>
      </c>
      <c r="D58" s="7">
        <v>38</v>
      </c>
      <c r="E58" s="7">
        <v>38</v>
      </c>
      <c r="F58" s="7">
        <v>6</v>
      </c>
      <c r="G58" s="7">
        <v>916</v>
      </c>
      <c r="H58" s="11" t="s">
        <v>91</v>
      </c>
      <c r="I58" s="7">
        <v>28</v>
      </c>
      <c r="J58" s="7">
        <v>888</v>
      </c>
      <c r="K58" s="7">
        <v>1961</v>
      </c>
      <c r="L58" s="8" t="s">
        <v>90</v>
      </c>
      <c r="M58" s="8" t="s">
        <v>90</v>
      </c>
      <c r="N58" s="7">
        <v>35</v>
      </c>
      <c r="O58" s="66" t="s">
        <v>144</v>
      </c>
    </row>
    <row r="59" spans="1:15" s="5" customFormat="1" x14ac:dyDescent="0.25">
      <c r="A59" s="25">
        <v>421136076034701</v>
      </c>
      <c r="B59" s="10" t="s">
        <v>51</v>
      </c>
      <c r="C59" s="22">
        <v>40673</v>
      </c>
      <c r="D59" s="7">
        <v>190</v>
      </c>
      <c r="E59" s="7">
        <v>171</v>
      </c>
      <c r="F59" s="7">
        <v>6</v>
      </c>
      <c r="G59" s="7">
        <v>929</v>
      </c>
      <c r="H59" s="7" t="s">
        <v>88</v>
      </c>
      <c r="I59" s="7">
        <v>40</v>
      </c>
      <c r="J59" s="7">
        <v>889</v>
      </c>
      <c r="K59" s="26">
        <v>40664</v>
      </c>
      <c r="L59" s="7">
        <v>171</v>
      </c>
      <c r="M59" s="7">
        <v>758</v>
      </c>
      <c r="N59" s="7">
        <v>15</v>
      </c>
      <c r="O59" s="66" t="s">
        <v>122</v>
      </c>
    </row>
    <row r="60" spans="1:15" s="47" customFormat="1" x14ac:dyDescent="0.25">
      <c r="A60" s="48">
        <v>421139076034701</v>
      </c>
      <c r="B60" s="11" t="s">
        <v>21</v>
      </c>
      <c r="C60" s="60" t="s">
        <v>90</v>
      </c>
      <c r="D60" s="43">
        <v>140</v>
      </c>
      <c r="E60" s="43">
        <v>140</v>
      </c>
      <c r="F60" s="43">
        <v>6</v>
      </c>
      <c r="G60" s="43">
        <v>929</v>
      </c>
      <c r="H60" s="11" t="s">
        <v>91</v>
      </c>
      <c r="I60" s="43">
        <v>21.3</v>
      </c>
      <c r="J60" s="43">
        <v>907.7</v>
      </c>
      <c r="K60" s="44">
        <v>41199</v>
      </c>
      <c r="L60" s="46" t="s">
        <v>90</v>
      </c>
      <c r="M60" s="46" t="s">
        <v>90</v>
      </c>
      <c r="N60" s="46" t="s">
        <v>90</v>
      </c>
      <c r="O60" s="71" t="s">
        <v>121</v>
      </c>
    </row>
    <row r="61" spans="1:15" s="47" customFormat="1" x14ac:dyDescent="0.25">
      <c r="A61" s="42">
        <v>421145076034301</v>
      </c>
      <c r="B61" s="11" t="s">
        <v>81</v>
      </c>
      <c r="C61" s="44">
        <v>37531</v>
      </c>
      <c r="D61" s="43">
        <v>40</v>
      </c>
      <c r="E61" s="43">
        <v>40</v>
      </c>
      <c r="F61" s="43">
        <v>6</v>
      </c>
      <c r="G61" s="43">
        <v>924</v>
      </c>
      <c r="H61" s="43" t="s">
        <v>7</v>
      </c>
      <c r="I61" s="43">
        <v>24</v>
      </c>
      <c r="J61" s="43">
        <v>900</v>
      </c>
      <c r="K61" s="45">
        <v>37530</v>
      </c>
      <c r="L61" s="46" t="s">
        <v>90</v>
      </c>
      <c r="M61" s="43">
        <v>0</v>
      </c>
      <c r="N61" s="43">
        <v>20</v>
      </c>
      <c r="O61" s="71" t="s">
        <v>120</v>
      </c>
    </row>
    <row r="62" spans="1:15" x14ac:dyDescent="0.25">
      <c r="A62" s="25">
        <v>421147076034601</v>
      </c>
      <c r="B62" s="10" t="s">
        <v>69</v>
      </c>
      <c r="C62" s="7">
        <v>1964</v>
      </c>
      <c r="D62" s="7">
        <v>45</v>
      </c>
      <c r="E62" s="7">
        <v>45</v>
      </c>
      <c r="F62" s="7">
        <v>6</v>
      </c>
      <c r="G62" s="7">
        <v>927</v>
      </c>
      <c r="H62" s="11" t="s">
        <v>91</v>
      </c>
      <c r="I62" s="7">
        <v>30</v>
      </c>
      <c r="J62" s="7">
        <v>897</v>
      </c>
      <c r="K62" s="7">
        <v>1964</v>
      </c>
      <c r="L62" s="8" t="s">
        <v>90</v>
      </c>
      <c r="M62" s="8" t="s">
        <v>90</v>
      </c>
      <c r="N62" s="8" t="s">
        <v>90</v>
      </c>
      <c r="O62" s="66" t="s">
        <v>183</v>
      </c>
    </row>
    <row r="63" spans="1:15" s="47" customFormat="1" x14ac:dyDescent="0.25">
      <c r="A63" s="48">
        <v>421150076034101</v>
      </c>
      <c r="B63" s="79" t="s">
        <v>97</v>
      </c>
      <c r="C63" s="54">
        <v>40045</v>
      </c>
      <c r="D63" s="49">
        <v>116</v>
      </c>
      <c r="E63" s="46" t="s">
        <v>90</v>
      </c>
      <c r="F63" s="51" t="s">
        <v>90</v>
      </c>
      <c r="G63" s="52">
        <v>919</v>
      </c>
      <c r="H63" s="49" t="s">
        <v>91</v>
      </c>
      <c r="I63" s="49">
        <v>30</v>
      </c>
      <c r="J63" s="52">
        <v>889</v>
      </c>
      <c r="K63" s="54">
        <v>40026</v>
      </c>
      <c r="L63" s="58" t="s">
        <v>90</v>
      </c>
      <c r="M63" s="59" t="s">
        <v>90</v>
      </c>
      <c r="N63" s="55" t="s">
        <v>90</v>
      </c>
      <c r="O63" s="72" t="s">
        <v>183</v>
      </c>
    </row>
    <row r="64" spans="1:15" s="47" customFormat="1" ht="14.25" customHeight="1" x14ac:dyDescent="0.25">
      <c r="A64" s="48">
        <v>421157076032701</v>
      </c>
      <c r="B64" s="79" t="s">
        <v>96</v>
      </c>
      <c r="C64" s="50" t="s">
        <v>90</v>
      </c>
      <c r="D64" s="49">
        <v>34</v>
      </c>
      <c r="E64" s="43">
        <v>34</v>
      </c>
      <c r="F64" s="51" t="s">
        <v>90</v>
      </c>
      <c r="G64" s="52">
        <v>912</v>
      </c>
      <c r="H64" s="49" t="s">
        <v>91</v>
      </c>
      <c r="I64" s="49">
        <v>6</v>
      </c>
      <c r="J64" s="52">
        <v>906</v>
      </c>
      <c r="K64" s="50" t="s">
        <v>90</v>
      </c>
      <c r="L64" s="53" t="s">
        <v>90</v>
      </c>
      <c r="M64" s="53" t="s">
        <v>90</v>
      </c>
      <c r="N64" s="51" t="s">
        <v>90</v>
      </c>
      <c r="O64" s="72" t="s">
        <v>183</v>
      </c>
    </row>
    <row r="65" spans="1:22" x14ac:dyDescent="0.25">
      <c r="A65" s="25">
        <v>421159076032601</v>
      </c>
      <c r="B65" s="10" t="s">
        <v>71</v>
      </c>
      <c r="C65" s="7">
        <v>1963</v>
      </c>
      <c r="D65" s="7">
        <v>105</v>
      </c>
      <c r="E65" s="7">
        <v>104</v>
      </c>
      <c r="F65" s="8" t="s">
        <v>90</v>
      </c>
      <c r="G65" s="7">
        <v>909</v>
      </c>
      <c r="H65" s="7" t="s">
        <v>91</v>
      </c>
      <c r="I65" s="7">
        <v>4</v>
      </c>
      <c r="J65" s="7">
        <v>905</v>
      </c>
      <c r="K65" s="7">
        <v>1963</v>
      </c>
      <c r="L65" s="7">
        <v>104</v>
      </c>
      <c r="M65" s="7">
        <v>805</v>
      </c>
      <c r="N65" s="8" t="s">
        <v>90</v>
      </c>
      <c r="O65" s="66" t="s">
        <v>186</v>
      </c>
      <c r="U65" s="3"/>
      <c r="V65" s="4"/>
    </row>
    <row r="66" spans="1:22" s="47" customFormat="1" x14ac:dyDescent="0.25">
      <c r="A66" s="42">
        <v>421204076032801</v>
      </c>
      <c r="B66" s="11" t="s">
        <v>95</v>
      </c>
      <c r="C66" s="43" t="s">
        <v>70</v>
      </c>
      <c r="D66" s="43">
        <v>47</v>
      </c>
      <c r="E66" s="43">
        <v>47</v>
      </c>
      <c r="F66" s="46" t="s">
        <v>90</v>
      </c>
      <c r="G66" s="43">
        <v>916</v>
      </c>
      <c r="H66" s="11" t="s">
        <v>91</v>
      </c>
      <c r="I66" s="43">
        <v>14</v>
      </c>
      <c r="J66" s="43">
        <v>902</v>
      </c>
      <c r="K66" s="44">
        <v>40046</v>
      </c>
      <c r="L66" s="46" t="s">
        <v>90</v>
      </c>
      <c r="M66" s="46" t="s">
        <v>90</v>
      </c>
      <c r="N66" s="46" t="s">
        <v>90</v>
      </c>
      <c r="O66" s="71" t="s">
        <v>183</v>
      </c>
    </row>
    <row r="67" spans="1:22" x14ac:dyDescent="0.25">
      <c r="A67" s="25">
        <v>421205076032901</v>
      </c>
      <c r="B67" s="10" t="s">
        <v>72</v>
      </c>
      <c r="C67" s="7">
        <v>1959</v>
      </c>
      <c r="D67" s="7">
        <v>37</v>
      </c>
      <c r="E67" s="7">
        <v>37</v>
      </c>
      <c r="F67" s="7">
        <v>6</v>
      </c>
      <c r="G67" s="7">
        <v>915</v>
      </c>
      <c r="H67" s="7" t="s">
        <v>8</v>
      </c>
      <c r="I67" s="7">
        <v>11</v>
      </c>
      <c r="J67" s="7">
        <v>904</v>
      </c>
      <c r="K67" s="26">
        <v>21610</v>
      </c>
      <c r="L67" s="8" t="s">
        <v>90</v>
      </c>
      <c r="M67" s="8" t="s">
        <v>90</v>
      </c>
      <c r="N67" s="7">
        <v>150</v>
      </c>
      <c r="O67" s="66" t="s">
        <v>176</v>
      </c>
    </row>
    <row r="68" spans="1:22" ht="30" x14ac:dyDescent="0.25">
      <c r="A68" s="25">
        <v>421217076031201</v>
      </c>
      <c r="B68" s="10" t="s">
        <v>36</v>
      </c>
      <c r="C68" s="22">
        <v>40071</v>
      </c>
      <c r="D68" s="7">
        <v>86</v>
      </c>
      <c r="E68" s="8" t="s">
        <v>90</v>
      </c>
      <c r="F68" s="8" t="s">
        <v>90</v>
      </c>
      <c r="G68" s="7">
        <v>923</v>
      </c>
      <c r="H68" s="7" t="s">
        <v>88</v>
      </c>
      <c r="I68" s="7">
        <v>13</v>
      </c>
      <c r="J68" s="7">
        <v>910</v>
      </c>
      <c r="K68" s="22">
        <v>40071</v>
      </c>
      <c r="L68" s="7">
        <v>81</v>
      </c>
      <c r="M68" s="7">
        <v>841</v>
      </c>
      <c r="N68" s="8" t="s">
        <v>90</v>
      </c>
      <c r="O68" s="66" t="s">
        <v>119</v>
      </c>
    </row>
    <row r="69" spans="1:22" x14ac:dyDescent="0.25">
      <c r="A69" s="19">
        <v>421220076030701</v>
      </c>
      <c r="B69" s="10" t="s">
        <v>29</v>
      </c>
      <c r="C69" s="6" t="s">
        <v>90</v>
      </c>
      <c r="D69" s="6" t="s">
        <v>90</v>
      </c>
      <c r="E69" s="6" t="s">
        <v>90</v>
      </c>
      <c r="F69" s="6" t="s">
        <v>90</v>
      </c>
      <c r="G69" s="7">
        <v>875</v>
      </c>
      <c r="H69" s="8" t="s">
        <v>90</v>
      </c>
      <c r="I69" s="16">
        <f>G69-J69</f>
        <v>13.5</v>
      </c>
      <c r="J69" s="16">
        <v>861.5</v>
      </c>
      <c r="K69" s="22">
        <v>41199</v>
      </c>
      <c r="L69" s="8" t="s">
        <v>90</v>
      </c>
      <c r="M69" s="8" t="s">
        <v>90</v>
      </c>
      <c r="N69" s="8" t="s">
        <v>90</v>
      </c>
      <c r="O69" s="66" t="s">
        <v>116</v>
      </c>
    </row>
    <row r="70" spans="1:22" s="5" customFormat="1" x14ac:dyDescent="0.25">
      <c r="A70" s="25">
        <v>421224076022601</v>
      </c>
      <c r="B70" s="10" t="s">
        <v>73</v>
      </c>
      <c r="C70" s="7">
        <v>1960</v>
      </c>
      <c r="D70" s="7">
        <v>67</v>
      </c>
      <c r="E70" s="7">
        <v>49</v>
      </c>
      <c r="F70" s="7">
        <v>5</v>
      </c>
      <c r="G70" s="7">
        <v>947</v>
      </c>
      <c r="H70" s="7" t="s">
        <v>88</v>
      </c>
      <c r="I70" s="7">
        <v>16</v>
      </c>
      <c r="J70" s="7">
        <v>931</v>
      </c>
      <c r="K70" s="26">
        <v>22221</v>
      </c>
      <c r="L70" s="7">
        <v>48</v>
      </c>
      <c r="M70" s="7">
        <v>899</v>
      </c>
      <c r="N70" s="8" t="s">
        <v>90</v>
      </c>
      <c r="O70" s="66" t="s">
        <v>145</v>
      </c>
      <c r="U70" s="4"/>
    </row>
    <row r="71" spans="1:22" x14ac:dyDescent="0.25">
      <c r="A71" s="19">
        <v>421232076031301</v>
      </c>
      <c r="B71" s="10" t="s">
        <v>24</v>
      </c>
      <c r="C71" s="6" t="s">
        <v>90</v>
      </c>
      <c r="D71" s="6" t="s">
        <v>90</v>
      </c>
      <c r="E71" s="6" t="s">
        <v>90</v>
      </c>
      <c r="F71" s="6" t="s">
        <v>90</v>
      </c>
      <c r="G71" s="7">
        <v>919</v>
      </c>
      <c r="H71" s="8" t="s">
        <v>90</v>
      </c>
      <c r="I71" s="16">
        <f>G71-J71</f>
        <v>7.5999755859375</v>
      </c>
      <c r="J71" s="16">
        <v>911.4000244140625</v>
      </c>
      <c r="K71" s="22">
        <v>41199</v>
      </c>
      <c r="L71" s="8" t="s">
        <v>90</v>
      </c>
      <c r="M71" s="8" t="s">
        <v>90</v>
      </c>
      <c r="N71" s="8" t="s">
        <v>90</v>
      </c>
      <c r="O71" s="66" t="s">
        <v>116</v>
      </c>
    </row>
    <row r="72" spans="1:22" x14ac:dyDescent="0.25">
      <c r="A72" s="25">
        <v>421242076023301</v>
      </c>
      <c r="B72" s="10" t="s">
        <v>74</v>
      </c>
      <c r="C72" s="7">
        <v>1964</v>
      </c>
      <c r="D72" s="7">
        <v>152</v>
      </c>
      <c r="E72" s="7">
        <v>110</v>
      </c>
      <c r="F72" s="7">
        <v>5</v>
      </c>
      <c r="G72" s="7">
        <v>934</v>
      </c>
      <c r="H72" s="7" t="s">
        <v>88</v>
      </c>
      <c r="I72" s="7">
        <v>20</v>
      </c>
      <c r="J72" s="7">
        <v>914</v>
      </c>
      <c r="K72" s="26">
        <v>23651</v>
      </c>
      <c r="L72" s="7">
        <v>100</v>
      </c>
      <c r="M72" s="7">
        <v>834</v>
      </c>
      <c r="N72" s="8" t="s">
        <v>90</v>
      </c>
      <c r="O72" s="66" t="s">
        <v>146</v>
      </c>
      <c r="U72" s="4"/>
      <c r="V72" s="4"/>
    </row>
    <row r="73" spans="1:22" s="47" customFormat="1" x14ac:dyDescent="0.25">
      <c r="A73" s="42">
        <v>421243076022601</v>
      </c>
      <c r="B73" s="11" t="s">
        <v>98</v>
      </c>
      <c r="C73" s="44">
        <v>38061</v>
      </c>
      <c r="D73" s="43">
        <v>72</v>
      </c>
      <c r="E73" s="43">
        <v>55</v>
      </c>
      <c r="F73" s="46" t="s">
        <v>90</v>
      </c>
      <c r="G73" s="43">
        <v>945</v>
      </c>
      <c r="H73" s="43" t="s">
        <v>88</v>
      </c>
      <c r="I73" s="43">
        <v>30</v>
      </c>
      <c r="J73" s="43">
        <v>915</v>
      </c>
      <c r="K73" s="45">
        <v>38047</v>
      </c>
      <c r="L73" s="43">
        <v>55</v>
      </c>
      <c r="M73" s="43">
        <v>890</v>
      </c>
      <c r="N73" s="46" t="s">
        <v>90</v>
      </c>
      <c r="O73" s="71" t="s">
        <v>147</v>
      </c>
    </row>
    <row r="74" spans="1:22" x14ac:dyDescent="0.25">
      <c r="A74" s="25">
        <v>421243076023101</v>
      </c>
      <c r="B74" s="10" t="s">
        <v>75</v>
      </c>
      <c r="C74" s="7">
        <v>1966</v>
      </c>
      <c r="D74" s="7">
        <v>26</v>
      </c>
      <c r="E74" s="7">
        <v>24</v>
      </c>
      <c r="F74" s="7">
        <v>1</v>
      </c>
      <c r="G74" s="7">
        <v>930</v>
      </c>
      <c r="H74" s="11" t="s">
        <v>91</v>
      </c>
      <c r="I74" s="7">
        <v>16</v>
      </c>
      <c r="J74" s="7">
        <v>914</v>
      </c>
      <c r="K74" s="7">
        <v>1966</v>
      </c>
      <c r="L74" s="8" t="s">
        <v>90</v>
      </c>
      <c r="M74" s="7">
        <v>0</v>
      </c>
      <c r="N74" s="7">
        <v>5</v>
      </c>
      <c r="O74" s="66" t="s">
        <v>148</v>
      </c>
      <c r="U74" s="4"/>
      <c r="V74" s="4"/>
    </row>
    <row r="75" spans="1:22" s="5" customFormat="1" x14ac:dyDescent="0.25">
      <c r="A75" s="19">
        <v>421244076022602</v>
      </c>
      <c r="B75" s="10" t="s">
        <v>19</v>
      </c>
      <c r="C75" s="6" t="s">
        <v>90</v>
      </c>
      <c r="D75" s="8" t="s">
        <v>90</v>
      </c>
      <c r="E75" s="8" t="s">
        <v>90</v>
      </c>
      <c r="F75" s="8" t="s">
        <v>90</v>
      </c>
      <c r="G75" s="7">
        <v>942</v>
      </c>
      <c r="H75" s="8" t="s">
        <v>90</v>
      </c>
      <c r="I75" s="7">
        <v>19.7</v>
      </c>
      <c r="J75" s="7">
        <v>922.3</v>
      </c>
      <c r="K75" s="22">
        <v>41199</v>
      </c>
      <c r="L75" s="8" t="s">
        <v>90</v>
      </c>
      <c r="M75" s="8" t="s">
        <v>90</v>
      </c>
      <c r="N75" s="8" t="s">
        <v>90</v>
      </c>
      <c r="O75" s="66" t="s">
        <v>116</v>
      </c>
    </row>
    <row r="76" spans="1:22" s="5" customFormat="1" x14ac:dyDescent="0.25">
      <c r="A76" s="25">
        <v>421247076021201</v>
      </c>
      <c r="B76" s="10" t="s">
        <v>42</v>
      </c>
      <c r="C76" s="8" t="s">
        <v>90</v>
      </c>
      <c r="D76" s="7">
        <v>126</v>
      </c>
      <c r="E76" s="7">
        <v>43</v>
      </c>
      <c r="F76" s="8" t="s">
        <v>90</v>
      </c>
      <c r="G76" s="7">
        <v>967</v>
      </c>
      <c r="H76" s="7" t="s">
        <v>88</v>
      </c>
      <c r="I76" s="8" t="s">
        <v>90</v>
      </c>
      <c r="J76" s="8" t="s">
        <v>90</v>
      </c>
      <c r="K76" s="8" t="s">
        <v>90</v>
      </c>
      <c r="L76" s="7">
        <v>43</v>
      </c>
      <c r="M76" s="7">
        <v>924</v>
      </c>
      <c r="N76" s="8" t="s">
        <v>90</v>
      </c>
      <c r="O76" s="66" t="s">
        <v>183</v>
      </c>
    </row>
    <row r="77" spans="1:22" s="5" customFormat="1" x14ac:dyDescent="0.25">
      <c r="A77" s="19">
        <v>421247076022601</v>
      </c>
      <c r="B77" s="10" t="s">
        <v>41</v>
      </c>
      <c r="C77" s="7"/>
      <c r="D77" s="7">
        <v>105</v>
      </c>
      <c r="E77" s="7">
        <v>80</v>
      </c>
      <c r="F77" s="7"/>
      <c r="G77" s="7">
        <v>953</v>
      </c>
      <c r="H77" s="7" t="s">
        <v>88</v>
      </c>
      <c r="I77" s="8" t="s">
        <v>90</v>
      </c>
      <c r="J77" s="8" t="s">
        <v>90</v>
      </c>
      <c r="K77" s="8" t="s">
        <v>90</v>
      </c>
      <c r="L77" s="8">
        <v>80</v>
      </c>
      <c r="M77" s="7">
        <v>873</v>
      </c>
      <c r="N77" s="8">
        <v>15</v>
      </c>
      <c r="O77" s="66" t="s">
        <v>183</v>
      </c>
    </row>
    <row r="78" spans="1:22" s="47" customFormat="1" x14ac:dyDescent="0.25">
      <c r="A78" s="48">
        <v>421259076023501</v>
      </c>
      <c r="B78" s="11" t="s">
        <v>49</v>
      </c>
      <c r="C78" s="54">
        <v>39946</v>
      </c>
      <c r="D78" s="43">
        <v>30</v>
      </c>
      <c r="E78" s="43">
        <v>30</v>
      </c>
      <c r="F78" s="43">
        <v>6</v>
      </c>
      <c r="G78" s="43">
        <v>928</v>
      </c>
      <c r="H78" s="11" t="s">
        <v>91</v>
      </c>
      <c r="I78" s="43">
        <v>10</v>
      </c>
      <c r="J78" s="57">
        <v>918</v>
      </c>
      <c r="K78" s="45">
        <v>39934</v>
      </c>
      <c r="L78" s="46" t="s">
        <v>90</v>
      </c>
      <c r="M78" s="46" t="s">
        <v>90</v>
      </c>
      <c r="N78" s="46" t="s">
        <v>90</v>
      </c>
      <c r="O78" s="71" t="s">
        <v>118</v>
      </c>
    </row>
    <row r="79" spans="1:22" s="5" customFormat="1" x14ac:dyDescent="0.25">
      <c r="A79" s="17">
        <v>421416076004801</v>
      </c>
      <c r="B79" s="10" t="s">
        <v>11</v>
      </c>
      <c r="C79" s="6" t="s">
        <v>90</v>
      </c>
      <c r="D79" s="6" t="s">
        <v>90</v>
      </c>
      <c r="E79" s="6" t="s">
        <v>90</v>
      </c>
      <c r="F79" s="6" t="s">
        <v>90</v>
      </c>
      <c r="G79" s="9">
        <v>974</v>
      </c>
      <c r="H79" s="8" t="s">
        <v>90</v>
      </c>
      <c r="I79" s="7">
        <v>9.92</v>
      </c>
      <c r="J79" s="7">
        <v>964.09997499999997</v>
      </c>
      <c r="K79" s="18">
        <v>41199</v>
      </c>
      <c r="L79" s="6" t="s">
        <v>90</v>
      </c>
      <c r="M79" s="6" t="s">
        <v>90</v>
      </c>
      <c r="N79" s="6" t="s">
        <v>90</v>
      </c>
      <c r="O79" s="66" t="s">
        <v>116</v>
      </c>
    </row>
    <row r="80" spans="1:22" s="5" customFormat="1" x14ac:dyDescent="0.25">
      <c r="A80" s="19">
        <v>421418076004901</v>
      </c>
      <c r="B80" s="10" t="s">
        <v>15</v>
      </c>
      <c r="C80" s="6" t="s">
        <v>90</v>
      </c>
      <c r="D80" s="7">
        <v>40</v>
      </c>
      <c r="E80" s="6" t="s">
        <v>90</v>
      </c>
      <c r="F80" s="6" t="s">
        <v>90</v>
      </c>
      <c r="G80" s="7">
        <v>975</v>
      </c>
      <c r="H80" s="11" t="s">
        <v>91</v>
      </c>
      <c r="I80" s="7">
        <v>13.88</v>
      </c>
      <c r="J80" s="7">
        <v>961.1</v>
      </c>
      <c r="K80" s="22">
        <v>41199</v>
      </c>
      <c r="L80" s="8" t="s">
        <v>90</v>
      </c>
      <c r="M80" s="8" t="s">
        <v>90</v>
      </c>
      <c r="N80" s="8" t="s">
        <v>90</v>
      </c>
      <c r="O80" s="66" t="s">
        <v>116</v>
      </c>
    </row>
    <row r="81" spans="1:22" s="5" customFormat="1" x14ac:dyDescent="0.25">
      <c r="A81" s="19">
        <v>421418076004902</v>
      </c>
      <c r="B81" s="10" t="s">
        <v>30</v>
      </c>
      <c r="C81" s="6" t="s">
        <v>90</v>
      </c>
      <c r="D81" s="6" t="s">
        <v>90</v>
      </c>
      <c r="E81" s="6" t="s">
        <v>90</v>
      </c>
      <c r="F81" s="6" t="s">
        <v>90</v>
      </c>
      <c r="G81" s="7">
        <v>878</v>
      </c>
      <c r="H81" s="8" t="s">
        <v>90</v>
      </c>
      <c r="I81" s="16">
        <f>G81-J81</f>
        <v>15.5</v>
      </c>
      <c r="J81" s="16">
        <v>862.5</v>
      </c>
      <c r="K81" s="22">
        <v>41199</v>
      </c>
      <c r="L81" s="8" t="s">
        <v>90</v>
      </c>
      <c r="M81" s="8" t="s">
        <v>90</v>
      </c>
      <c r="N81" s="8" t="s">
        <v>90</v>
      </c>
      <c r="O81" s="66" t="s">
        <v>116</v>
      </c>
    </row>
    <row r="82" spans="1:22" s="5" customFormat="1" ht="30" x14ac:dyDescent="0.25">
      <c r="A82" s="25">
        <v>421501076005201</v>
      </c>
      <c r="B82" s="10" t="s">
        <v>39</v>
      </c>
      <c r="C82" s="8" t="s">
        <v>90</v>
      </c>
      <c r="D82" s="7">
        <v>28</v>
      </c>
      <c r="E82" s="8" t="s">
        <v>90</v>
      </c>
      <c r="F82" s="8" t="s">
        <v>90</v>
      </c>
      <c r="G82" s="7">
        <v>982</v>
      </c>
      <c r="H82" s="7" t="s">
        <v>88</v>
      </c>
      <c r="I82" s="8" t="s">
        <v>90</v>
      </c>
      <c r="J82" s="8" t="s">
        <v>90</v>
      </c>
      <c r="K82" s="8" t="s">
        <v>90</v>
      </c>
      <c r="L82" s="7">
        <v>17</v>
      </c>
      <c r="M82" s="7">
        <v>965</v>
      </c>
      <c r="N82" s="8" t="s">
        <v>90</v>
      </c>
      <c r="O82" s="66" t="s">
        <v>135</v>
      </c>
    </row>
    <row r="83" spans="1:22" s="5" customFormat="1" x14ac:dyDescent="0.25">
      <c r="A83" s="19">
        <v>421520076004102</v>
      </c>
      <c r="B83" s="10" t="s">
        <v>27</v>
      </c>
      <c r="C83" s="6" t="s">
        <v>90</v>
      </c>
      <c r="D83" s="6" t="s">
        <v>90</v>
      </c>
      <c r="E83" s="6" t="s">
        <v>90</v>
      </c>
      <c r="F83" s="6" t="s">
        <v>90</v>
      </c>
      <c r="G83" s="7">
        <v>990</v>
      </c>
      <c r="H83" s="8" t="s">
        <v>90</v>
      </c>
      <c r="I83" s="16">
        <f>G83-J83</f>
        <v>15.20001220703125</v>
      </c>
      <c r="J83" s="16">
        <v>974.79998779296875</v>
      </c>
      <c r="K83" s="22">
        <v>41199</v>
      </c>
      <c r="L83" s="8" t="s">
        <v>90</v>
      </c>
      <c r="M83" s="8" t="s">
        <v>90</v>
      </c>
      <c r="N83" s="8" t="s">
        <v>90</v>
      </c>
      <c r="O83" s="66" t="s">
        <v>116</v>
      </c>
    </row>
    <row r="84" spans="1:22" s="47" customFormat="1" x14ac:dyDescent="0.25">
      <c r="A84" s="42">
        <v>421522076002601</v>
      </c>
      <c r="B84" s="11" t="s">
        <v>46</v>
      </c>
      <c r="C84" s="44">
        <v>39043</v>
      </c>
      <c r="D84" s="43">
        <v>180</v>
      </c>
      <c r="E84" s="43">
        <v>30</v>
      </c>
      <c r="F84" s="43">
        <v>6</v>
      </c>
      <c r="G84" s="43">
        <v>1026</v>
      </c>
      <c r="H84" s="43" t="s">
        <v>88</v>
      </c>
      <c r="I84" s="46" t="s">
        <v>90</v>
      </c>
      <c r="J84" s="46" t="s">
        <v>90</v>
      </c>
      <c r="K84" s="46" t="s">
        <v>90</v>
      </c>
      <c r="L84" s="43">
        <v>28</v>
      </c>
      <c r="M84" s="43">
        <v>998</v>
      </c>
      <c r="N84" s="43">
        <v>4</v>
      </c>
      <c r="O84" s="71" t="s">
        <v>117</v>
      </c>
    </row>
    <row r="85" spans="1:22" s="5" customFormat="1" x14ac:dyDescent="0.25">
      <c r="A85" s="25">
        <v>421522076004001</v>
      </c>
      <c r="B85" s="10" t="s">
        <v>76</v>
      </c>
      <c r="C85" s="7">
        <v>1951</v>
      </c>
      <c r="D85" s="7">
        <v>45</v>
      </c>
      <c r="E85" s="7">
        <v>45</v>
      </c>
      <c r="F85" s="7">
        <v>6</v>
      </c>
      <c r="G85" s="7">
        <v>992</v>
      </c>
      <c r="H85" s="11" t="s">
        <v>91</v>
      </c>
      <c r="I85" s="7">
        <v>20</v>
      </c>
      <c r="J85" s="7">
        <v>972</v>
      </c>
      <c r="K85" s="7">
        <v>1951</v>
      </c>
      <c r="L85" s="8" t="s">
        <v>90</v>
      </c>
      <c r="M85" s="7">
        <v>0</v>
      </c>
      <c r="N85" s="8" t="s">
        <v>90</v>
      </c>
      <c r="O85" s="66" t="s">
        <v>183</v>
      </c>
    </row>
    <row r="86" spans="1:22" s="5" customFormat="1" x14ac:dyDescent="0.25">
      <c r="A86" s="25">
        <v>421525076004701</v>
      </c>
      <c r="B86" s="10" t="s">
        <v>77</v>
      </c>
      <c r="C86" s="7">
        <v>1946</v>
      </c>
      <c r="D86" s="7">
        <v>104</v>
      </c>
      <c r="E86" s="8" t="s">
        <v>90</v>
      </c>
      <c r="F86" s="7">
        <v>5</v>
      </c>
      <c r="G86" s="7">
        <v>1012</v>
      </c>
      <c r="H86" s="7" t="s">
        <v>88</v>
      </c>
      <c r="I86" s="7">
        <v>45</v>
      </c>
      <c r="J86" s="7">
        <v>967</v>
      </c>
      <c r="K86" s="7">
        <v>1946</v>
      </c>
      <c r="L86" s="7">
        <v>40</v>
      </c>
      <c r="M86" s="7">
        <v>972</v>
      </c>
      <c r="N86" s="8" t="s">
        <v>90</v>
      </c>
      <c r="O86" s="66" t="s">
        <v>183</v>
      </c>
      <c r="U86" s="3"/>
    </row>
    <row r="87" spans="1:22" s="5" customFormat="1" x14ac:dyDescent="0.25">
      <c r="A87" s="25">
        <v>421534076003001</v>
      </c>
      <c r="B87" s="10" t="s">
        <v>78</v>
      </c>
      <c r="C87" s="7">
        <v>1948</v>
      </c>
      <c r="D87" s="7">
        <v>33</v>
      </c>
      <c r="E87" s="7">
        <v>33</v>
      </c>
      <c r="F87" s="7">
        <v>6</v>
      </c>
      <c r="G87" s="7">
        <v>1000</v>
      </c>
      <c r="H87" s="11" t="s">
        <v>91</v>
      </c>
      <c r="I87" s="7">
        <v>15</v>
      </c>
      <c r="J87" s="7">
        <v>985</v>
      </c>
      <c r="K87" s="7">
        <v>1948</v>
      </c>
      <c r="L87" s="8" t="s">
        <v>90</v>
      </c>
      <c r="M87" s="7">
        <v>0</v>
      </c>
      <c r="N87" s="7">
        <v>30</v>
      </c>
      <c r="O87" s="66" t="s">
        <v>183</v>
      </c>
      <c r="U87" s="3"/>
      <c r="V87" s="4"/>
    </row>
    <row r="88" spans="1:22" s="5" customFormat="1" x14ac:dyDescent="0.25">
      <c r="A88" s="25">
        <v>421535076003001</v>
      </c>
      <c r="B88" s="10" t="s">
        <v>79</v>
      </c>
      <c r="C88" s="7">
        <v>1948</v>
      </c>
      <c r="D88" s="7">
        <v>140</v>
      </c>
      <c r="E88" s="7">
        <v>60</v>
      </c>
      <c r="F88" s="7">
        <v>6</v>
      </c>
      <c r="G88" s="7">
        <v>999</v>
      </c>
      <c r="H88" s="7" t="s">
        <v>88</v>
      </c>
      <c r="I88" s="7">
        <v>4</v>
      </c>
      <c r="J88" s="7">
        <v>995</v>
      </c>
      <c r="K88" s="7">
        <v>1948</v>
      </c>
      <c r="L88" s="7">
        <v>60</v>
      </c>
      <c r="M88" s="7">
        <v>939</v>
      </c>
      <c r="N88" s="8" t="s">
        <v>90</v>
      </c>
      <c r="O88" s="66" t="s">
        <v>149</v>
      </c>
      <c r="U88" s="3"/>
      <c r="V88" s="4"/>
    </row>
    <row r="89" spans="1:22" x14ac:dyDescent="0.25">
      <c r="A89" s="19">
        <v>421551076001801</v>
      </c>
      <c r="B89" s="10" t="s">
        <v>28</v>
      </c>
      <c r="C89" s="6" t="s">
        <v>90</v>
      </c>
      <c r="D89" s="6" t="s">
        <v>90</v>
      </c>
      <c r="E89" s="6" t="s">
        <v>90</v>
      </c>
      <c r="F89" s="6" t="s">
        <v>90</v>
      </c>
      <c r="G89" s="7">
        <v>997</v>
      </c>
      <c r="H89" s="8" t="s">
        <v>90</v>
      </c>
      <c r="I89" s="16">
        <f>G89-J89</f>
        <v>5</v>
      </c>
      <c r="J89" s="16">
        <v>992</v>
      </c>
      <c r="K89" s="22">
        <v>41199</v>
      </c>
      <c r="L89" s="8" t="s">
        <v>90</v>
      </c>
      <c r="M89" s="8" t="s">
        <v>90</v>
      </c>
      <c r="N89" s="8" t="s">
        <v>90</v>
      </c>
      <c r="O89" s="66" t="s">
        <v>116</v>
      </c>
    </row>
    <row r="90" spans="1:22" x14ac:dyDescent="0.25">
      <c r="A90" s="25">
        <v>421559076001701</v>
      </c>
      <c r="B90" s="10" t="s">
        <v>80</v>
      </c>
      <c r="C90" s="7">
        <v>1908</v>
      </c>
      <c r="D90" s="7">
        <v>26</v>
      </c>
      <c r="E90" s="8" t="s">
        <v>90</v>
      </c>
      <c r="F90" s="7">
        <v>48</v>
      </c>
      <c r="G90" s="7">
        <v>1000</v>
      </c>
      <c r="H90" s="11" t="s">
        <v>91</v>
      </c>
      <c r="I90" s="7">
        <v>20</v>
      </c>
      <c r="J90" s="7">
        <v>980</v>
      </c>
      <c r="K90" s="7">
        <v>1948</v>
      </c>
      <c r="L90" s="8" t="s">
        <v>90</v>
      </c>
      <c r="M90" s="7">
        <v>0</v>
      </c>
      <c r="N90" s="8" t="s">
        <v>90</v>
      </c>
      <c r="O90" s="66" t="s">
        <v>183</v>
      </c>
      <c r="V90" s="4"/>
    </row>
    <row r="91" spans="1:22" s="47" customFormat="1" x14ac:dyDescent="0.25">
      <c r="A91" s="42">
        <v>421652076001201</v>
      </c>
      <c r="B91" s="11" t="s">
        <v>47</v>
      </c>
      <c r="C91" s="44">
        <v>39176</v>
      </c>
      <c r="D91" s="43">
        <v>30</v>
      </c>
      <c r="E91" s="43">
        <v>30</v>
      </c>
      <c r="F91" s="43">
        <v>6</v>
      </c>
      <c r="G91" s="43">
        <v>1033</v>
      </c>
      <c r="H91" s="11" t="s">
        <v>91</v>
      </c>
      <c r="I91" s="43">
        <v>10</v>
      </c>
      <c r="J91" s="43">
        <v>1023</v>
      </c>
      <c r="K91" s="45">
        <v>39173</v>
      </c>
      <c r="L91" s="46" t="s">
        <v>90</v>
      </c>
      <c r="M91" s="46" t="s">
        <v>90</v>
      </c>
      <c r="N91" s="43">
        <v>24</v>
      </c>
      <c r="O91" s="71" t="s">
        <v>115</v>
      </c>
    </row>
    <row r="92" spans="1:22" x14ac:dyDescent="0.25">
      <c r="A92" s="25">
        <v>421659076001301</v>
      </c>
      <c r="B92" s="10" t="s">
        <v>35</v>
      </c>
      <c r="C92" s="22">
        <v>32955</v>
      </c>
      <c r="D92" s="7">
        <v>37</v>
      </c>
      <c r="E92" s="8" t="s">
        <v>90</v>
      </c>
      <c r="F92" s="8" t="s">
        <v>90</v>
      </c>
      <c r="G92" s="7">
        <v>1038</v>
      </c>
      <c r="H92" s="7" t="s">
        <v>88</v>
      </c>
      <c r="I92" s="7">
        <v>10</v>
      </c>
      <c r="J92" s="7">
        <v>1028</v>
      </c>
      <c r="K92" s="22">
        <v>32955</v>
      </c>
      <c r="L92" s="7">
        <v>23</v>
      </c>
      <c r="M92" s="7">
        <v>1015</v>
      </c>
      <c r="N92" s="8" t="s">
        <v>90</v>
      </c>
      <c r="O92" s="66" t="s">
        <v>114</v>
      </c>
    </row>
    <row r="93" spans="1:22" ht="30" x14ac:dyDescent="0.25">
      <c r="A93" s="25">
        <v>420507076050101</v>
      </c>
      <c r="B93" s="10" t="s">
        <v>93</v>
      </c>
      <c r="C93" s="22">
        <v>30834</v>
      </c>
      <c r="D93" s="7">
        <v>70</v>
      </c>
      <c r="E93" s="7">
        <v>70</v>
      </c>
      <c r="F93" s="7">
        <v>10</v>
      </c>
      <c r="G93" s="7">
        <v>816</v>
      </c>
      <c r="H93" s="7" t="s">
        <v>91</v>
      </c>
      <c r="I93" s="8" t="s">
        <v>90</v>
      </c>
      <c r="J93" s="8" t="s">
        <v>90</v>
      </c>
      <c r="K93" s="8" t="s">
        <v>90</v>
      </c>
      <c r="L93" s="8" t="s">
        <v>90</v>
      </c>
      <c r="M93" s="8" t="s">
        <v>90</v>
      </c>
      <c r="N93" s="7">
        <v>600</v>
      </c>
      <c r="O93" s="66" t="s">
        <v>134</v>
      </c>
    </row>
    <row r="94" spans="1:22" s="7" customFormat="1" ht="45" x14ac:dyDescent="0.25">
      <c r="A94" s="25">
        <v>420906076040701</v>
      </c>
      <c r="B94" s="10" t="s">
        <v>150</v>
      </c>
      <c r="C94" s="8" t="s">
        <v>90</v>
      </c>
      <c r="D94" s="7">
        <v>24</v>
      </c>
      <c r="E94" s="8" t="s">
        <v>90</v>
      </c>
      <c r="F94" s="8" t="s">
        <v>90</v>
      </c>
      <c r="G94" s="7">
        <v>868</v>
      </c>
      <c r="H94" s="7" t="s">
        <v>88</v>
      </c>
      <c r="I94" s="8" t="s">
        <v>90</v>
      </c>
      <c r="J94" s="8" t="s">
        <v>90</v>
      </c>
      <c r="K94" s="8" t="s">
        <v>90</v>
      </c>
      <c r="L94" s="7">
        <v>22</v>
      </c>
      <c r="M94" s="7">
        <v>846</v>
      </c>
      <c r="N94" s="8" t="s">
        <v>90</v>
      </c>
      <c r="O94" s="66" t="s">
        <v>177</v>
      </c>
    </row>
    <row r="95" spans="1:22" s="7" customFormat="1" ht="30" x14ac:dyDescent="0.25">
      <c r="A95" s="25">
        <v>420548076024301</v>
      </c>
      <c r="B95" s="10" t="s">
        <v>151</v>
      </c>
      <c r="C95" s="7">
        <v>1989</v>
      </c>
      <c r="D95" s="7">
        <v>178</v>
      </c>
      <c r="E95" s="7">
        <v>175</v>
      </c>
      <c r="F95" s="7">
        <v>12</v>
      </c>
      <c r="G95" s="7">
        <v>818</v>
      </c>
      <c r="H95" s="7" t="s">
        <v>88</v>
      </c>
      <c r="I95" s="8" t="s">
        <v>90</v>
      </c>
      <c r="J95" s="8" t="s">
        <v>90</v>
      </c>
      <c r="K95" s="8" t="s">
        <v>90</v>
      </c>
      <c r="L95" s="7">
        <v>175</v>
      </c>
      <c r="M95" s="7">
        <v>643</v>
      </c>
      <c r="N95" s="8" t="s">
        <v>90</v>
      </c>
      <c r="O95" s="66" t="s">
        <v>178</v>
      </c>
    </row>
    <row r="96" spans="1:22" ht="45" x14ac:dyDescent="0.25">
      <c r="A96" s="25">
        <v>420519076034001</v>
      </c>
      <c r="B96" s="10" t="s">
        <v>152</v>
      </c>
      <c r="C96" s="7">
        <v>1965</v>
      </c>
      <c r="D96" s="7">
        <v>163</v>
      </c>
      <c r="E96" s="8" t="s">
        <v>90</v>
      </c>
      <c r="F96" s="8" t="s">
        <v>90</v>
      </c>
      <c r="G96" s="7">
        <v>832</v>
      </c>
      <c r="H96" s="7" t="s">
        <v>184</v>
      </c>
      <c r="I96" s="7">
        <v>19</v>
      </c>
      <c r="J96" s="7">
        <f>G96-I96</f>
        <v>813</v>
      </c>
      <c r="K96" s="8" t="s">
        <v>90</v>
      </c>
      <c r="L96" s="75" t="s">
        <v>90</v>
      </c>
      <c r="M96" s="75" t="s">
        <v>90</v>
      </c>
      <c r="N96" s="8" t="s">
        <v>90</v>
      </c>
      <c r="O96" s="66" t="s">
        <v>179</v>
      </c>
    </row>
    <row r="97" spans="1:15" x14ac:dyDescent="0.25">
      <c r="A97" s="25">
        <v>420312076034201</v>
      </c>
      <c r="B97" s="10" t="s">
        <v>153</v>
      </c>
      <c r="C97" s="7">
        <v>1965</v>
      </c>
      <c r="D97" s="7">
        <v>148</v>
      </c>
      <c r="E97" s="8" t="s">
        <v>90</v>
      </c>
      <c r="F97" s="8" t="s">
        <v>90</v>
      </c>
      <c r="G97" s="7">
        <v>813</v>
      </c>
      <c r="H97" s="7"/>
      <c r="I97" s="7">
        <v>11</v>
      </c>
      <c r="J97" s="7">
        <v>802</v>
      </c>
      <c r="K97" s="7">
        <v>1965</v>
      </c>
      <c r="L97" s="7">
        <v>143</v>
      </c>
      <c r="M97" s="7">
        <v>670</v>
      </c>
      <c r="N97" s="8" t="s">
        <v>90</v>
      </c>
      <c r="O97" s="76" t="s">
        <v>183</v>
      </c>
    </row>
    <row r="98" spans="1:15" ht="30" x14ac:dyDescent="0.25">
      <c r="A98" s="25">
        <v>420514076034101</v>
      </c>
      <c r="B98" s="10" t="s">
        <v>159</v>
      </c>
      <c r="C98" s="8" t="s">
        <v>90</v>
      </c>
      <c r="D98" s="7">
        <v>175</v>
      </c>
      <c r="E98" s="8" t="s">
        <v>90</v>
      </c>
      <c r="F98" s="8" t="s">
        <v>90</v>
      </c>
      <c r="G98" s="7">
        <v>822</v>
      </c>
      <c r="H98" s="7" t="s">
        <v>88</v>
      </c>
      <c r="I98" s="8" t="s">
        <v>90</v>
      </c>
      <c r="J98" s="8" t="s">
        <v>90</v>
      </c>
      <c r="K98" s="8" t="s">
        <v>90</v>
      </c>
      <c r="L98" s="7">
        <v>175</v>
      </c>
      <c r="M98" s="7">
        <f>G98-L98</f>
        <v>647</v>
      </c>
      <c r="N98" s="8" t="s">
        <v>90</v>
      </c>
      <c r="O98" s="66" t="s">
        <v>180</v>
      </c>
    </row>
    <row r="99" spans="1:15" s="7" customFormat="1" x14ac:dyDescent="0.25">
      <c r="A99" s="25">
        <v>420512076034501</v>
      </c>
      <c r="B99" s="10" t="s">
        <v>160</v>
      </c>
      <c r="C99" s="8" t="s">
        <v>90</v>
      </c>
      <c r="D99" s="7">
        <v>162</v>
      </c>
      <c r="E99" s="8" t="s">
        <v>90</v>
      </c>
      <c r="F99" s="8" t="s">
        <v>90</v>
      </c>
      <c r="G99" s="7">
        <v>815</v>
      </c>
      <c r="H99" s="7" t="s">
        <v>88</v>
      </c>
      <c r="I99" s="7">
        <v>14</v>
      </c>
      <c r="J99" s="7">
        <v>801</v>
      </c>
      <c r="K99" s="7">
        <v>1965</v>
      </c>
      <c r="L99" s="7">
        <v>161</v>
      </c>
      <c r="M99" s="7">
        <f>G99-L99</f>
        <v>654</v>
      </c>
      <c r="N99" s="8" t="s">
        <v>90</v>
      </c>
      <c r="O99" s="76" t="s">
        <v>183</v>
      </c>
    </row>
    <row r="100" spans="1:15" s="7" customFormat="1" x14ac:dyDescent="0.25">
      <c r="A100" s="25">
        <v>420527076034401</v>
      </c>
      <c r="B100" s="10" t="s">
        <v>161</v>
      </c>
      <c r="C100" s="8" t="s">
        <v>90</v>
      </c>
      <c r="D100" s="7">
        <v>124</v>
      </c>
      <c r="E100" s="8" t="s">
        <v>90</v>
      </c>
      <c r="F100" s="8" t="s">
        <v>90</v>
      </c>
      <c r="G100" s="7">
        <v>822</v>
      </c>
      <c r="H100" s="7" t="s">
        <v>88</v>
      </c>
      <c r="I100" s="8" t="s">
        <v>90</v>
      </c>
      <c r="J100" s="8" t="s">
        <v>90</v>
      </c>
      <c r="K100" s="8" t="s">
        <v>90</v>
      </c>
      <c r="L100" s="7">
        <v>124</v>
      </c>
      <c r="M100" s="7">
        <f>G100-L100</f>
        <v>698</v>
      </c>
      <c r="N100" s="8" t="s">
        <v>90</v>
      </c>
      <c r="O100" s="76" t="s">
        <v>183</v>
      </c>
    </row>
    <row r="101" spans="1:15" x14ac:dyDescent="0.25">
      <c r="A101" s="82">
        <v>420830076034201</v>
      </c>
      <c r="B101" s="10" t="s">
        <v>61</v>
      </c>
      <c r="C101" s="7">
        <v>1967</v>
      </c>
      <c r="D101" s="7">
        <v>75</v>
      </c>
      <c r="E101" s="7" t="s">
        <v>155</v>
      </c>
      <c r="F101" s="8" t="s">
        <v>90</v>
      </c>
      <c r="G101" s="7">
        <v>850</v>
      </c>
      <c r="H101" s="7" t="s">
        <v>88</v>
      </c>
      <c r="I101" s="7">
        <v>12</v>
      </c>
      <c r="J101" s="7">
        <v>838</v>
      </c>
      <c r="K101" s="7">
        <v>1967</v>
      </c>
      <c r="L101" s="7">
        <v>73</v>
      </c>
      <c r="M101" s="7">
        <v>777</v>
      </c>
      <c r="N101" s="8" t="s">
        <v>90</v>
      </c>
      <c r="O101" s="66" t="s">
        <v>156</v>
      </c>
    </row>
    <row r="102" spans="1:15" ht="30" x14ac:dyDescent="0.25">
      <c r="A102" s="81">
        <v>420830076034501</v>
      </c>
      <c r="B102" s="10" t="s">
        <v>62</v>
      </c>
      <c r="C102" s="7">
        <v>1967</v>
      </c>
      <c r="D102" s="7">
        <v>82</v>
      </c>
      <c r="E102" s="7" t="s">
        <v>155</v>
      </c>
      <c r="F102" s="7" t="s">
        <v>155</v>
      </c>
      <c r="G102" s="7">
        <v>845</v>
      </c>
      <c r="H102" s="7" t="s">
        <v>88</v>
      </c>
      <c r="I102" s="7">
        <v>28</v>
      </c>
      <c r="J102" s="7">
        <v>817</v>
      </c>
      <c r="K102" s="7">
        <v>1967</v>
      </c>
      <c r="L102" s="7">
        <v>84</v>
      </c>
      <c r="M102" s="7">
        <v>761</v>
      </c>
      <c r="N102" s="7" t="s">
        <v>155</v>
      </c>
      <c r="O102" s="66" t="s">
        <v>157</v>
      </c>
    </row>
    <row r="103" spans="1:15" ht="30" x14ac:dyDescent="0.25">
      <c r="A103" s="81">
        <v>420832076034001</v>
      </c>
      <c r="B103" s="10" t="s">
        <v>63</v>
      </c>
      <c r="C103" s="7">
        <v>1967</v>
      </c>
      <c r="D103" s="7">
        <v>52</v>
      </c>
      <c r="E103" s="7" t="s">
        <v>155</v>
      </c>
      <c r="F103" s="7" t="s">
        <v>155</v>
      </c>
      <c r="G103" s="7">
        <v>850</v>
      </c>
      <c r="H103" s="7" t="s">
        <v>88</v>
      </c>
      <c r="I103" s="7" t="s">
        <v>155</v>
      </c>
      <c r="J103" s="7" t="s">
        <v>155</v>
      </c>
      <c r="K103" s="7" t="s">
        <v>155</v>
      </c>
      <c r="L103" s="7">
        <v>49</v>
      </c>
      <c r="M103" s="7">
        <v>801</v>
      </c>
      <c r="N103" s="7" t="s">
        <v>155</v>
      </c>
      <c r="O103" s="66" t="s">
        <v>158</v>
      </c>
    </row>
    <row r="104" spans="1:15" x14ac:dyDescent="0.25">
      <c r="B104" s="80"/>
    </row>
  </sheetData>
  <sortState ref="A5:XFD97">
    <sortCondition ref="A5"/>
  </sortState>
  <mergeCells count="3">
    <mergeCell ref="A1:O1"/>
    <mergeCell ref="A4:O4"/>
    <mergeCell ref="A2:O2"/>
  </mergeCells>
  <hyperlinks>
    <hyperlink ref="A102" r:id="rId1" display="http://waterdata.usgs.gov/nwis/inventory/?site_no=420830076034501&amp;agency_cd=USGS&amp;amp;"/>
    <hyperlink ref="A103" r:id="rId2" display="http://waterdata.usgs.gov/nwis/inventory/?site_no=420832076034001&amp;agency_cd=USGS&amp;amp;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upper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lmp</dc:creator>
  <cp:lastModifiedBy>DFoster</cp:lastModifiedBy>
  <cp:lastPrinted>2013-08-22T14:49:51Z</cp:lastPrinted>
  <dcterms:created xsi:type="dcterms:W3CDTF">2011-06-29T18:11:24Z</dcterms:created>
  <dcterms:modified xsi:type="dcterms:W3CDTF">2014-05-15T16:27:02Z</dcterms:modified>
</cp:coreProperties>
</file>