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tterer\Desktop\ALK Backup Files\Marti_SIR_revisions\"/>
    </mc:Choice>
  </mc:AlternateContent>
  <xr:revisionPtr revIDLastSave="0" documentId="13_ncr:1_{24C0DBBA-DC13-4E53-8903-C15EC90CEECA}" xr6:coauthVersionLast="47" xr6:coauthVersionMax="47" xr10:uidLastSave="{00000000-0000-0000-0000-000000000000}"/>
  <bookViews>
    <workbookView xWindow="1400" yWindow="1940" windowWidth="25400" windowHeight="15470" tabRatio="820" xr2:uid="{00000000-000D-0000-FFFF-FFFF00000000}"/>
  </bookViews>
  <sheets>
    <sheet name="table9-IN reg2 FDC equations" sheetId="24" r:id="rId1"/>
  </sheets>
  <definedNames>
    <definedName name="_xlnm.Print_Area" localSheetId="0">'table9-IN reg2 FDC equations'!$A$10:$R$60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4" l="1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</calcChain>
</file>

<file path=xl/sharedStrings.xml><?xml version="1.0" encoding="utf-8"?>
<sst xmlns="http://schemas.openxmlformats.org/spreadsheetml/2006/main" count="135" uniqueCount="36">
  <si>
    <r>
      <t>[Fraction of correct censoring estimates, fraction of stations whose values were correctly estimated as censored (less than 0.005 cubic feet per second) or non-censored (greater than 0.005 cubic feet per second as compared to observations;</t>
    </r>
    <r>
      <rPr>
        <i/>
        <sz val="10"/>
        <rFont val="Arial"/>
        <family val="2"/>
      </rPr>
      <t/>
    </r>
  </si>
  <si>
    <r>
      <t>MSR, mean of squared residuals (eq. 6 in text); RMSR, square root of mean of squared residuals; MSR as percent, mean of squared residuals as percent (eq. 9 in text); SE, standard error;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</si>
  <si>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, intercept of regression equation (eq. 4 in text);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 value of first basin characteristic in regression equation (eq. 4 in text);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 coefficient of first basin characteristic in regression equation (eq. 4 in text); </t>
    </r>
    <r>
      <rPr>
        <i/>
        <sz val="10"/>
        <rFont val="Arial"/>
        <family val="2"/>
      </rPr>
      <t/>
    </r>
  </si>
  <si>
    <t>Drainage area-only regression equations</t>
  </si>
  <si>
    <t>Exceedance probability (percent)</t>
  </si>
  <si>
    <t>Number of streamgages</t>
  </si>
  <si>
    <t>Number of censored values</t>
  </si>
  <si>
    <t>Fraction of correct censoring estimates</t>
  </si>
  <si>
    <t>MSR</t>
  </si>
  <si>
    <t>RMSR</t>
  </si>
  <si>
    <t>MSR as percent</t>
  </si>
  <si>
    <t>SE of intercept</t>
  </si>
  <si>
    <t>DA</t>
  </si>
  <si>
    <t>Multiple regression equations</t>
  </si>
  <si>
    <t>10^(DJF.Precip - 2.4948)</t>
  </si>
  <si>
    <r>
      <t xml:space="preserve">DA, drainage area in square miles;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, value of second basin characteristic in regression equation (eq. 4 in text); 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, coefficient of second basin characteristic in regression equation (eq. 4 in text); 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</si>
  <si>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, value of third basin characteristic in regression equation (eq. 4 in text); </t>
    </r>
    <r>
      <rPr>
        <i/>
        <sz val="10"/>
        <rFont val="Arial"/>
        <family val="2"/>
      </rP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coefficient of third basin characteristic in regression equation (eq. 4 in text);</t>
    </r>
  </si>
  <si>
    <t>10^(CLat - 40.1750)</t>
  </si>
  <si>
    <t>STAT.Perm</t>
  </si>
  <si>
    <r>
      <t>DJF.Precip, Dec-Jan-Feb monthly average Parameter-elevation Regressions on Independent Slopes Model (PRISM)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precipitation, in inches; CLat, Centroid latitude in degrees North;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</si>
  <si>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Daly, C., Halbleib, M., Smith, J.I., Gibson, W.P., Doggett, M.K., Taylor, G.H., Curtis, J., and Pasteris, P.A, 2008, Physiographically-sensitive mapping of temperature and precipitation across the conterminous United States: International Journal of Climatology, v. 28, p. 2031-–2064.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</si>
  <si>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Soller, D.R., and Packard, P.H., 1998, Digital representation of a map showing thickness and character of Quaternary sediments in the glaciated United States east of the Rocky Mountains: U.S. Geological Survey Digital Data Series DDS-38, http://pubs.usgs.gov/dds/dds38/.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</si>
  <si>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Schwarz, G.E., and Alexander, R.B., 1995, State Soil Geographic (STATSGO) Data Base for the conterminous United States: U.S. Geological Survey Open-File Report 95–449, http://water.usgs.gov/GIS/metadata/usgswrd/XML/ussoils.xml.</t>
    </r>
  </si>
  <si>
    <t>QSS_PermB</t>
  </si>
  <si>
    <r>
      <t>QSS_PermB, index of permeability of surficial Quaternary sediments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STAT.Perm, State Soil Geographic Database (STATSGO)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soil permeability in inches per hour]</t>
    </r>
  </si>
  <si>
    <r>
      <rPr>
        <b/>
        <sz val="12"/>
        <color theme="1"/>
        <rFont val="Arial Narrow"/>
        <family val="2"/>
      </rPr>
      <t>Table 9.</t>
    </r>
    <r>
      <rPr>
        <sz val="12"/>
        <color theme="1"/>
        <rFont val="Arial Narrow"/>
        <family val="2"/>
      </rPr>
      <t xml:space="preserve"> Regression coefficients and variables for Indiana flow-duration region 2.</t>
    </r>
  </si>
  <si>
    <r>
      <t xml:space="preserve">Intercept </t>
    </r>
    <r>
      <rPr>
        <b/>
        <i/>
        <sz val="11"/>
        <rFont val="Calibri"/>
        <family val="2"/>
        <scheme val="minor"/>
      </rPr>
      <t>i</t>
    </r>
  </si>
  <si>
    <r>
      <t xml:space="preserve">Basin characteristic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</si>
  <si>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Coefficient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</si>
  <si>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SE of coefficient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1</t>
    </r>
  </si>
  <si>
    <r>
      <t xml:space="preserve">Basin characteristic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2</t>
    </r>
  </si>
  <si>
    <r>
      <t xml:space="preserve">Coefficient </t>
    </r>
    <r>
      <rPr>
        <b/>
        <i/>
        <sz val="11"/>
        <rFont val="Calibri"/>
        <family val="2"/>
        <scheme val="minor"/>
      </rPr>
      <t>a</t>
    </r>
    <r>
      <rPr>
        <b/>
        <i/>
        <vertAlign val="subscript"/>
        <sz val="11"/>
        <rFont val="Calibri"/>
        <family val="2"/>
        <scheme val="minor"/>
      </rPr>
      <t>2</t>
    </r>
  </si>
  <si>
    <r>
      <t xml:space="preserve">SE of coefficient </t>
    </r>
    <r>
      <rPr>
        <b/>
        <i/>
        <sz val="11"/>
        <rFont val="Calibri"/>
        <family val="2"/>
        <scheme val="minor"/>
      </rPr>
      <t>a</t>
    </r>
    <r>
      <rPr>
        <b/>
        <i/>
        <vertAlign val="subscript"/>
        <sz val="11"/>
        <rFont val="Calibri"/>
        <family val="2"/>
        <scheme val="minor"/>
      </rPr>
      <t>2</t>
    </r>
  </si>
  <si>
    <r>
      <t xml:space="preserve">Basin characteristic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3</t>
    </r>
  </si>
  <si>
    <r>
      <t xml:space="preserve">Coefficient </t>
    </r>
    <r>
      <rPr>
        <b/>
        <i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3</t>
    </r>
  </si>
  <si>
    <r>
      <t xml:space="preserve">SE of coefficient </t>
    </r>
    <r>
      <rPr>
        <b/>
        <i/>
        <sz val="11"/>
        <rFont val="Calibri"/>
        <family val="2"/>
        <scheme val="minor"/>
      </rPr>
      <t>a</t>
    </r>
    <r>
      <rPr>
        <b/>
        <i/>
        <vertAlign val="sub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</si>
</sst>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color theme="1"/>
      <name val="Arial Narrow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7" fillId="0" borderId="0" applyNumberFormat="0" applyFill="0" applyBorder="0" applyAlignment="0" applyProtection="0"/>
  </cellStyleXfs>
  <cellXfs count="39">
    <xf numFmtId="0" fontId="0" fillId="0" borderId="0" xfId="0"/>
    <xf numFmtId="0" fontId="18" fillId="0" borderId="0" xfId="43" applyAlignment="1">
      <alignment horizontal="center"/>
    </xf>
    <xf numFmtId="165" fontId="18" fillId="0" borderId="0" xfId="43" applyNumberFormat="1" applyAlignment="1">
      <alignment horizontal="center"/>
    </xf>
    <xf numFmtId="0" fontId="18" fillId="0" borderId="0" xfId="43" applyAlignment="1">
      <alignment horizontal="left"/>
    </xf>
    <xf numFmtId="0" fontId="20" fillId="0" borderId="0" xfId="0" applyFont="1" applyAlignment="1">
      <alignment vertical="center"/>
    </xf>
    <xf numFmtId="166" fontId="18" fillId="0" borderId="0" xfId="43" applyNumberFormat="1" applyAlignment="1">
      <alignment horizontal="center"/>
    </xf>
    <xf numFmtId="0" fontId="18" fillId="33" borderId="0" xfId="43" applyFill="1" applyAlignment="1">
      <alignment horizontal="center"/>
    </xf>
    <xf numFmtId="0" fontId="0" fillId="33" borderId="0" xfId="0" applyFill="1"/>
    <xf numFmtId="166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 applyAlignment="1">
      <alignment horizontal="right"/>
    </xf>
    <xf numFmtId="166" fontId="18" fillId="0" borderId="0" xfId="43" applyNumberFormat="1" applyFill="1" applyAlignment="1">
      <alignment horizontal="center"/>
    </xf>
    <xf numFmtId="166" fontId="21" fillId="0" borderId="0" xfId="43" applyNumberFormat="1" applyFont="1" applyFill="1" applyAlignment="1">
      <alignment horizontal="right"/>
    </xf>
    <xf numFmtId="166" fontId="18" fillId="0" borderId="0" xfId="43" applyNumberFormat="1" applyAlignment="1">
      <alignment horizontal="center"/>
    </xf>
    <xf numFmtId="0" fontId="18" fillId="0" borderId="0" xfId="43" applyFill="1" applyAlignment="1">
      <alignment horizontal="center"/>
    </xf>
    <xf numFmtId="165" fontId="18" fillId="0" borderId="0" xfId="43" applyNumberFormat="1" applyFill="1" applyAlignment="1">
      <alignment horizontal="center"/>
    </xf>
    <xf numFmtId="0" fontId="0" fillId="0" borderId="0" xfId="0" applyFill="1"/>
    <xf numFmtId="0" fontId="18" fillId="0" borderId="0" xfId="43" applyFill="1" applyAlignment="1">
      <alignment horizontal="left"/>
    </xf>
    <xf numFmtId="0" fontId="18" fillId="0" borderId="0" xfId="43" applyFill="1"/>
    <xf numFmtId="0" fontId="21" fillId="0" borderId="0" xfId="43" applyFont="1" applyFill="1" applyAlignment="1">
      <alignment horizontal="right"/>
    </xf>
    <xf numFmtId="1" fontId="21" fillId="0" borderId="0" xfId="43" applyNumberFormat="1" applyFont="1" applyFill="1" applyAlignment="1">
      <alignment horizontal="right"/>
    </xf>
    <xf numFmtId="165" fontId="21" fillId="0" borderId="0" xfId="43" applyNumberFormat="1" applyFont="1" applyFill="1" applyAlignment="1">
      <alignment horizontal="right"/>
    </xf>
    <xf numFmtId="164" fontId="21" fillId="0" borderId="0" xfId="43" applyNumberFormat="1" applyFont="1" applyFill="1" applyAlignment="1">
      <alignment horizontal="right"/>
    </xf>
    <xf numFmtId="0" fontId="21" fillId="0" borderId="10" xfId="43" applyFont="1" applyFill="1" applyBorder="1" applyAlignment="1">
      <alignment horizontal="right"/>
    </xf>
    <xf numFmtId="166" fontId="21" fillId="0" borderId="10" xfId="43" applyNumberFormat="1" applyFont="1" applyFill="1" applyBorder="1" applyAlignment="1">
      <alignment horizontal="right"/>
    </xf>
    <xf numFmtId="164" fontId="21" fillId="0" borderId="10" xfId="43" applyNumberFormat="1" applyFont="1" applyFill="1" applyBorder="1" applyAlignment="1">
      <alignment horizontal="right"/>
    </xf>
    <xf numFmtId="165" fontId="21" fillId="0" borderId="10" xfId="43" applyNumberFormat="1" applyFont="1" applyFill="1" applyBorder="1" applyAlignment="1">
      <alignment horizontal="right"/>
    </xf>
    <xf numFmtId="0" fontId="18" fillId="0" borderId="0" xfId="43" applyFill="1" applyAlignment="1">
      <alignment horizontal="right"/>
    </xf>
    <xf numFmtId="166" fontId="18" fillId="0" borderId="0" xfId="43" applyNumberFormat="1" applyFill="1" applyAlignment="1">
      <alignment horizontal="right"/>
    </xf>
    <xf numFmtId="165" fontId="18" fillId="0" borderId="0" xfId="43" applyNumberFormat="1" applyFill="1" applyAlignment="1">
      <alignment horizontal="right"/>
    </xf>
    <xf numFmtId="0" fontId="18" fillId="0" borderId="0" xfId="43" applyFont="1" applyFill="1" applyAlignment="1">
      <alignment horizontal="right"/>
    </xf>
    <xf numFmtId="1" fontId="0" fillId="0" borderId="0" xfId="0" applyNumberFormat="1" applyFill="1"/>
    <xf numFmtId="0" fontId="25" fillId="0" borderId="0" xfId="0" applyFont="1" applyFill="1"/>
    <xf numFmtId="0" fontId="28" fillId="0" borderId="0" xfId="44" applyFont="1" applyFill="1"/>
    <xf numFmtId="0" fontId="32" fillId="0" borderId="10" xfId="43" applyFont="1" applyFill="1" applyBorder="1" applyAlignment="1">
      <alignment horizontal="center" vertical="center" wrapText="1"/>
    </xf>
    <xf numFmtId="166" fontId="32" fillId="0" borderId="10" xfId="43" applyNumberFormat="1" applyFont="1" applyFill="1" applyBorder="1" applyAlignment="1">
      <alignment horizontal="center" vertical="center" wrapText="1"/>
    </xf>
    <xf numFmtId="165" fontId="32" fillId="0" borderId="10" xfId="43" applyNumberFormat="1" applyFont="1" applyFill="1" applyBorder="1" applyAlignment="1">
      <alignment horizontal="center" vertical="center" wrapText="1"/>
    </xf>
    <xf numFmtId="166" fontId="31" fillId="0" borderId="11" xfId="43" applyNumberFormat="1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2 2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s.usgs.gov/dds/dds3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4561-4224-4F6A-9404-42DCD6F1AE58}">
  <sheetPr>
    <pageSetUpPr fitToPage="1"/>
  </sheetPr>
  <dimension ref="A1:IL67"/>
  <sheetViews>
    <sheetView tabSelected="1" zoomScaleNormal="100" workbookViewId="0">
      <selection activeCell="L26" sqref="L26"/>
    </sheetView>
  </sheetViews>
  <sheetFormatPr defaultColWidth="9.1796875" defaultRowHeight="12.5" x14ac:dyDescent="0.25"/>
  <cols>
    <col min="1" max="1" width="12.1796875" style="1" customWidth="1"/>
    <col min="2" max="2" width="13.1796875" style="1" customWidth="1"/>
    <col min="3" max="3" width="10.54296875" style="1" customWidth="1"/>
    <col min="4" max="4" width="11.81640625" style="5" bestFit="1" customWidth="1"/>
    <col min="5" max="5" width="12.26953125" style="5" customWidth="1"/>
    <col min="6" max="6" width="11.26953125" style="5" customWidth="1"/>
    <col min="7" max="7" width="10.1796875" style="2" customWidth="1"/>
    <col min="8" max="8" width="12.7265625" style="5" customWidth="1"/>
    <col min="9" max="9" width="11.54296875" style="5" customWidth="1"/>
    <col min="10" max="10" width="14.1796875" style="2" customWidth="1"/>
    <col min="11" max="11" width="11.1796875" style="5" customWidth="1"/>
    <col min="12" max="12" width="12" style="5" customWidth="1"/>
    <col min="13" max="13" width="21.7265625" style="5" bestFit="1" customWidth="1"/>
    <col min="14" max="14" width="11.54296875" style="5" customWidth="1"/>
    <col min="15" max="15" width="11.7265625" style="5" customWidth="1"/>
    <col min="16" max="16" width="13.7265625" style="5" customWidth="1"/>
    <col min="17" max="17" width="11" style="1" customWidth="1"/>
    <col min="18" max="18" width="12" style="1" bestFit="1" customWidth="1"/>
    <col min="19" max="16384" width="9.1796875" style="1"/>
  </cols>
  <sheetData>
    <row r="1" spans="1:19" ht="15.5" x14ac:dyDescent="0.25">
      <c r="A1" s="4" t="s">
        <v>25</v>
      </c>
      <c r="D1" s="14"/>
      <c r="E1" s="14"/>
      <c r="F1" s="14"/>
      <c r="H1" s="14"/>
      <c r="I1" s="14"/>
      <c r="K1" s="14"/>
      <c r="L1" s="14"/>
      <c r="M1" s="14"/>
      <c r="N1" s="14"/>
      <c r="O1" s="14"/>
      <c r="P1" s="14"/>
    </row>
    <row r="2" spans="1:19" ht="13" x14ac:dyDescent="0.3">
      <c r="A2" s="3" t="s">
        <v>0</v>
      </c>
      <c r="D2" s="14"/>
      <c r="E2" s="14"/>
      <c r="F2" s="14"/>
      <c r="H2" s="14"/>
      <c r="I2" s="14"/>
      <c r="K2" s="14"/>
      <c r="L2" s="14"/>
      <c r="M2" s="14"/>
      <c r="N2" s="14"/>
      <c r="O2" s="14"/>
      <c r="P2" s="14"/>
    </row>
    <row r="3" spans="1:19" ht="13" x14ac:dyDescent="0.3">
      <c r="A3" s="3" t="s">
        <v>1</v>
      </c>
      <c r="D3" s="14"/>
      <c r="E3" s="14"/>
      <c r="F3" s="14"/>
      <c r="H3" s="14"/>
      <c r="I3" s="14"/>
      <c r="K3" s="14"/>
      <c r="L3" s="14"/>
      <c r="M3" s="14"/>
      <c r="N3" s="14"/>
      <c r="O3" s="14"/>
      <c r="P3" s="14"/>
    </row>
    <row r="4" spans="1:19" ht="15.5" x14ac:dyDescent="0.4">
      <c r="A4" s="3" t="s">
        <v>2</v>
      </c>
      <c r="D4" s="14"/>
      <c r="E4" s="14"/>
      <c r="F4" s="14"/>
      <c r="H4" s="14"/>
      <c r="I4" s="14"/>
      <c r="K4" s="14"/>
      <c r="L4" s="14"/>
      <c r="M4" s="14"/>
      <c r="N4" s="14"/>
      <c r="O4" s="14"/>
      <c r="P4" s="14"/>
    </row>
    <row r="5" spans="1:19" ht="15.5" x14ac:dyDescent="0.4">
      <c r="A5" s="3" t="s">
        <v>15</v>
      </c>
      <c r="D5" s="14"/>
      <c r="E5" s="14"/>
      <c r="F5" s="14"/>
      <c r="H5" s="14"/>
      <c r="I5" s="14"/>
      <c r="K5" s="14"/>
      <c r="L5" s="14"/>
      <c r="M5" s="14"/>
      <c r="N5" s="14"/>
      <c r="O5" s="14"/>
      <c r="P5" s="14"/>
    </row>
    <row r="6" spans="1:19" ht="15.5" x14ac:dyDescent="0.4">
      <c r="A6" s="3" t="s">
        <v>16</v>
      </c>
      <c r="D6" s="14"/>
      <c r="E6" s="14"/>
      <c r="F6" s="14"/>
      <c r="H6" s="14"/>
      <c r="I6" s="14"/>
      <c r="K6" s="14"/>
      <c r="L6" s="14"/>
      <c r="M6" s="14"/>
      <c r="N6" s="14"/>
      <c r="O6" s="14"/>
      <c r="P6" s="14"/>
    </row>
    <row r="7" spans="1:19" ht="14.5" x14ac:dyDescent="0.25">
      <c r="A7" s="18" t="s">
        <v>19</v>
      </c>
      <c r="B7" s="15"/>
      <c r="C7" s="15"/>
      <c r="D7" s="12"/>
      <c r="E7" s="12"/>
      <c r="F7" s="12"/>
      <c r="G7" s="16"/>
      <c r="H7" s="12"/>
      <c r="I7" s="12"/>
      <c r="J7" s="16"/>
      <c r="K7" s="12"/>
      <c r="L7" s="12"/>
      <c r="M7" s="12"/>
      <c r="N7" s="12"/>
      <c r="O7" s="12"/>
      <c r="P7" s="12"/>
      <c r="Q7" s="15"/>
      <c r="R7" s="15"/>
      <c r="S7" s="15"/>
    </row>
    <row r="8" spans="1:19" ht="14.5" x14ac:dyDescent="0.25">
      <c r="A8" s="18" t="s">
        <v>24</v>
      </c>
      <c r="B8" s="15"/>
      <c r="C8" s="15"/>
      <c r="D8" s="12"/>
      <c r="E8" s="12"/>
      <c r="F8" s="12"/>
      <c r="G8" s="16"/>
      <c r="H8" s="12"/>
      <c r="I8" s="12"/>
      <c r="J8" s="16"/>
      <c r="K8" s="12"/>
      <c r="L8" s="12"/>
      <c r="M8" s="12"/>
      <c r="N8" s="12"/>
      <c r="O8" s="12"/>
      <c r="P8" s="12"/>
      <c r="Q8" s="15"/>
      <c r="R8" s="15"/>
      <c r="S8" s="15"/>
    </row>
    <row r="9" spans="1:19" ht="13" thickBot="1" x14ac:dyDescent="0.3">
      <c r="A9" s="18"/>
      <c r="B9" s="15"/>
      <c r="C9" s="15"/>
      <c r="D9" s="12"/>
      <c r="E9" s="12"/>
      <c r="F9" s="12"/>
      <c r="G9" s="16"/>
      <c r="H9" s="12"/>
      <c r="I9" s="12"/>
      <c r="J9" s="16"/>
      <c r="K9" s="12"/>
      <c r="L9" s="12"/>
      <c r="M9" s="12"/>
      <c r="N9" s="12"/>
      <c r="O9" s="12"/>
      <c r="P9" s="12"/>
      <c r="Q9" s="15"/>
      <c r="R9" s="15"/>
      <c r="S9" s="15"/>
    </row>
    <row r="10" spans="1:19" ht="13.5" thickBot="1" x14ac:dyDescent="0.3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2"/>
      <c r="N10" s="12"/>
      <c r="O10" s="19"/>
      <c r="P10" s="19"/>
      <c r="Q10" s="15"/>
      <c r="R10" s="15"/>
      <c r="S10" s="15"/>
    </row>
    <row r="11" spans="1:19" ht="58.5" thickBot="1" x14ac:dyDescent="0.3">
      <c r="A11" s="35" t="s">
        <v>4</v>
      </c>
      <c r="B11" s="35" t="s">
        <v>5</v>
      </c>
      <c r="C11" s="35" t="s">
        <v>6</v>
      </c>
      <c r="D11" s="35" t="s">
        <v>7</v>
      </c>
      <c r="E11" s="36" t="s">
        <v>8</v>
      </c>
      <c r="F11" s="36" t="s">
        <v>9</v>
      </c>
      <c r="G11" s="37" t="s">
        <v>10</v>
      </c>
      <c r="H11" s="36" t="s">
        <v>26</v>
      </c>
      <c r="I11" s="36" t="s">
        <v>11</v>
      </c>
      <c r="J11" s="36" t="s">
        <v>27</v>
      </c>
      <c r="K11" s="36" t="s">
        <v>28</v>
      </c>
      <c r="L11" s="36" t="s">
        <v>29</v>
      </c>
      <c r="M11" s="19"/>
      <c r="N11" s="19"/>
      <c r="O11" s="19"/>
      <c r="P11" s="19"/>
      <c r="Q11" s="15"/>
      <c r="R11" s="15"/>
      <c r="S11" s="15"/>
    </row>
    <row r="12" spans="1:19" ht="14.5" x14ac:dyDescent="0.35">
      <c r="A12" s="20">
        <v>99.9</v>
      </c>
      <c r="B12" s="20">
        <v>49</v>
      </c>
      <c r="C12" s="20">
        <v>7</v>
      </c>
      <c r="D12" s="13">
        <v>0.85714290000000004</v>
      </c>
      <c r="E12" s="13">
        <v>0.47290490000000002</v>
      </c>
      <c r="F12" s="13">
        <f>SQRT(E12)</f>
        <v>0.68768081258676983</v>
      </c>
      <c r="G12" s="21">
        <v>335.73315459999998</v>
      </c>
      <c r="H12" s="13">
        <v>-3.6333160000000002</v>
      </c>
      <c r="I12" s="13">
        <v>0.41930580000000001</v>
      </c>
      <c r="J12" s="20" t="s">
        <v>12</v>
      </c>
      <c r="K12" s="13">
        <v>1.7095568000000001</v>
      </c>
      <c r="L12" s="13">
        <v>0.17415810000000001</v>
      </c>
      <c r="M12" s="15"/>
      <c r="N12" s="15"/>
      <c r="O12" s="19"/>
      <c r="P12" s="19"/>
      <c r="Q12" s="15"/>
      <c r="R12" s="15"/>
      <c r="S12" s="15"/>
    </row>
    <row r="13" spans="1:19" ht="14.5" x14ac:dyDescent="0.35">
      <c r="A13" s="20">
        <v>99.8</v>
      </c>
      <c r="B13" s="20">
        <v>49</v>
      </c>
      <c r="C13" s="20">
        <v>5</v>
      </c>
      <c r="D13" s="13">
        <v>0.89795919999999996</v>
      </c>
      <c r="E13" s="13">
        <v>0.37783990000000001</v>
      </c>
      <c r="F13" s="13">
        <f t="shared" ref="F13:F33" si="0">SQRT(E13)</f>
        <v>0.61468683083339271</v>
      </c>
      <c r="G13" s="21">
        <v>253.24391639999999</v>
      </c>
      <c r="H13" s="13">
        <v>-3.4014213999999998</v>
      </c>
      <c r="I13" s="13">
        <v>0.36041610000000002</v>
      </c>
      <c r="J13" s="20" t="s">
        <v>12</v>
      </c>
      <c r="K13" s="13">
        <v>1.6586449999999999</v>
      </c>
      <c r="L13" s="13">
        <v>0.15002119999999999</v>
      </c>
      <c r="M13" s="15"/>
      <c r="N13" s="15"/>
      <c r="O13" s="19"/>
      <c r="P13" s="19"/>
      <c r="Q13" s="15"/>
      <c r="R13" s="15"/>
      <c r="S13" s="15"/>
    </row>
    <row r="14" spans="1:19" ht="14.5" x14ac:dyDescent="0.35">
      <c r="A14" s="20">
        <v>99.5</v>
      </c>
      <c r="B14" s="20">
        <v>49</v>
      </c>
      <c r="C14" s="20">
        <v>5</v>
      </c>
      <c r="D14" s="13">
        <v>0.9183673</v>
      </c>
      <c r="E14" s="13">
        <v>0.37134820000000002</v>
      </c>
      <c r="F14" s="13">
        <f t="shared" si="0"/>
        <v>0.6093834589156486</v>
      </c>
      <c r="G14" s="21">
        <v>248.24257679999999</v>
      </c>
      <c r="H14" s="13">
        <v>-3.2224873999999999</v>
      </c>
      <c r="I14" s="13">
        <v>0.35351630000000001</v>
      </c>
      <c r="J14" s="20" t="s">
        <v>12</v>
      </c>
      <c r="K14" s="13">
        <v>1.6248259</v>
      </c>
      <c r="L14" s="13">
        <v>0.14733579999999999</v>
      </c>
      <c r="M14" s="15"/>
      <c r="N14" s="15"/>
      <c r="O14" s="19"/>
      <c r="P14" s="19"/>
      <c r="Q14" s="15"/>
      <c r="R14" s="15"/>
      <c r="S14" s="15"/>
    </row>
    <row r="15" spans="1:19" ht="14.5" x14ac:dyDescent="0.35">
      <c r="A15" s="20">
        <v>99</v>
      </c>
      <c r="B15" s="20">
        <v>49</v>
      </c>
      <c r="C15" s="20">
        <v>4</v>
      </c>
      <c r="D15" s="13">
        <v>0.93877549999999998</v>
      </c>
      <c r="E15" s="13">
        <v>0.36567369999999999</v>
      </c>
      <c r="F15" s="13">
        <f t="shared" si="0"/>
        <v>0.60470959972535576</v>
      </c>
      <c r="G15" s="21">
        <v>243.92948559999999</v>
      </c>
      <c r="H15" s="13">
        <v>-2.8760707999999999</v>
      </c>
      <c r="I15" s="13">
        <v>0.33936959999999999</v>
      </c>
      <c r="J15" s="20" t="s">
        <v>12</v>
      </c>
      <c r="K15" s="13">
        <v>1.5233568</v>
      </c>
      <c r="L15" s="13">
        <v>0.14194950000000001</v>
      </c>
      <c r="M15" s="15"/>
      <c r="N15" s="15"/>
      <c r="O15" s="19"/>
      <c r="P15" s="19"/>
      <c r="Q15" s="15"/>
      <c r="R15" s="15"/>
      <c r="S15" s="15"/>
    </row>
    <row r="16" spans="1:19" ht="14.5" x14ac:dyDescent="0.35">
      <c r="A16" s="20">
        <v>98</v>
      </c>
      <c r="B16" s="20">
        <v>49</v>
      </c>
      <c r="C16" s="20">
        <v>4</v>
      </c>
      <c r="D16" s="13">
        <v>0.9183673</v>
      </c>
      <c r="E16" s="13">
        <v>0.36858809999999997</v>
      </c>
      <c r="F16" s="13">
        <f t="shared" si="0"/>
        <v>0.60711456908889938</v>
      </c>
      <c r="G16" s="21">
        <v>246.13787859999999</v>
      </c>
      <c r="H16" s="13">
        <v>-2.6939899</v>
      </c>
      <c r="I16" s="13">
        <v>0.33942850000000002</v>
      </c>
      <c r="J16" s="20" t="s">
        <v>12</v>
      </c>
      <c r="K16" s="13">
        <v>1.4871467</v>
      </c>
      <c r="L16" s="13">
        <v>0.142092</v>
      </c>
      <c r="M16" s="15"/>
      <c r="N16" s="15"/>
      <c r="O16" s="19"/>
      <c r="P16" s="19"/>
      <c r="Q16" s="15"/>
      <c r="R16" s="15"/>
      <c r="S16" s="15"/>
    </row>
    <row r="17" spans="1:19" ht="14.5" x14ac:dyDescent="0.35">
      <c r="A17" s="20">
        <v>95</v>
      </c>
      <c r="B17" s="20">
        <v>49</v>
      </c>
      <c r="C17" s="20">
        <v>1</v>
      </c>
      <c r="D17" s="13">
        <v>0.97959180000000001</v>
      </c>
      <c r="E17" s="13">
        <v>0.28541549999999999</v>
      </c>
      <c r="F17" s="13">
        <f t="shared" si="0"/>
        <v>0.53424292227412806</v>
      </c>
      <c r="G17" s="21">
        <v>188.18710160000001</v>
      </c>
      <c r="H17" s="13">
        <v>-2.2816364</v>
      </c>
      <c r="I17" s="13">
        <v>0.27780369999999999</v>
      </c>
      <c r="J17" s="20" t="s">
        <v>12</v>
      </c>
      <c r="K17" s="13">
        <v>1.3886126999999999</v>
      </c>
      <c r="L17" s="13">
        <v>0.1166633</v>
      </c>
      <c r="M17" s="15"/>
      <c r="N17" s="15"/>
      <c r="O17" s="19"/>
      <c r="P17" s="19"/>
      <c r="Q17" s="15"/>
      <c r="R17" s="15"/>
      <c r="S17" s="15"/>
    </row>
    <row r="18" spans="1:19" ht="14.5" x14ac:dyDescent="0.35">
      <c r="A18" s="20">
        <v>90</v>
      </c>
      <c r="B18" s="20">
        <v>49</v>
      </c>
      <c r="C18" s="20">
        <v>0</v>
      </c>
      <c r="D18" s="13">
        <v>1</v>
      </c>
      <c r="E18" s="13">
        <v>0.10603799999999999</v>
      </c>
      <c r="F18" s="13">
        <f t="shared" si="0"/>
        <v>0.3256347647288293</v>
      </c>
      <c r="G18" s="22">
        <v>86.863829999999993</v>
      </c>
      <c r="H18" s="13">
        <v>-1.86266731</v>
      </c>
      <c r="I18" s="13">
        <v>0.16259935</v>
      </c>
      <c r="J18" s="20" t="s">
        <v>12</v>
      </c>
      <c r="K18" s="13">
        <v>1.29476741</v>
      </c>
      <c r="L18" s="13">
        <v>6.8473720000000002E-2</v>
      </c>
      <c r="M18" s="15"/>
      <c r="N18" s="15"/>
      <c r="O18" s="19"/>
      <c r="P18" s="19"/>
      <c r="Q18" s="15"/>
      <c r="R18" s="15"/>
      <c r="S18" s="15"/>
    </row>
    <row r="19" spans="1:19" ht="14.5" x14ac:dyDescent="0.35">
      <c r="A19" s="20">
        <v>80</v>
      </c>
      <c r="B19" s="20">
        <v>49</v>
      </c>
      <c r="C19" s="20">
        <v>0</v>
      </c>
      <c r="D19" s="13">
        <v>1</v>
      </c>
      <c r="E19" s="13">
        <v>4.6276940000000003E-2</v>
      </c>
      <c r="F19" s="13">
        <f t="shared" si="0"/>
        <v>0.21512075678557846</v>
      </c>
      <c r="G19" s="22">
        <v>52.73288728</v>
      </c>
      <c r="H19" s="13">
        <v>-1.3458237399999999</v>
      </c>
      <c r="I19" s="13">
        <v>0.10741668</v>
      </c>
      <c r="J19" s="20" t="s">
        <v>12</v>
      </c>
      <c r="K19" s="13">
        <v>1.1736321999999999</v>
      </c>
      <c r="L19" s="13">
        <v>4.5235240000000003E-2</v>
      </c>
      <c r="M19" s="15"/>
      <c r="N19" s="15"/>
      <c r="O19" s="19"/>
      <c r="P19" s="19"/>
      <c r="Q19" s="15"/>
      <c r="R19" s="15"/>
      <c r="S19" s="15"/>
    </row>
    <row r="20" spans="1:19" ht="14.5" x14ac:dyDescent="0.35">
      <c r="A20" s="20">
        <v>75</v>
      </c>
      <c r="B20" s="20">
        <v>49</v>
      </c>
      <c r="C20" s="20">
        <v>0</v>
      </c>
      <c r="D20" s="13">
        <v>1</v>
      </c>
      <c r="E20" s="13">
        <v>3.339686E-2</v>
      </c>
      <c r="F20" s="13">
        <f t="shared" si="0"/>
        <v>0.1827480779652689</v>
      </c>
      <c r="G20" s="22">
        <v>44.012589009999999</v>
      </c>
      <c r="H20" s="13">
        <v>-1.13390339</v>
      </c>
      <c r="I20" s="13">
        <v>9.1251940000000004E-2</v>
      </c>
      <c r="J20" s="20" t="s">
        <v>12</v>
      </c>
      <c r="K20" s="13">
        <v>1.1272673799999999</v>
      </c>
      <c r="L20" s="13">
        <v>3.8427950000000002E-2</v>
      </c>
      <c r="M20" s="15"/>
      <c r="N20" s="15"/>
      <c r="O20" s="19"/>
      <c r="P20" s="19"/>
      <c r="Q20" s="15"/>
      <c r="R20" s="15"/>
      <c r="S20" s="15"/>
    </row>
    <row r="21" spans="1:19" ht="14.5" x14ac:dyDescent="0.35">
      <c r="A21" s="20">
        <v>70</v>
      </c>
      <c r="B21" s="20">
        <v>49</v>
      </c>
      <c r="C21" s="20">
        <v>0</v>
      </c>
      <c r="D21" s="13">
        <v>1</v>
      </c>
      <c r="E21" s="13">
        <v>2.5883610000000001E-2</v>
      </c>
      <c r="F21" s="13">
        <f t="shared" si="0"/>
        <v>0.16088384008345899</v>
      </c>
      <c r="G21" s="22">
        <v>38.352909570000001</v>
      </c>
      <c r="H21" s="13">
        <v>-0.96803686</v>
      </c>
      <c r="I21" s="13">
        <v>8.0334459999999996E-2</v>
      </c>
      <c r="J21" s="20" t="s">
        <v>12</v>
      </c>
      <c r="K21" s="13">
        <v>1.09856862</v>
      </c>
      <c r="L21" s="13">
        <v>3.3830390000000002E-2</v>
      </c>
      <c r="M21" s="15"/>
      <c r="N21" s="15"/>
      <c r="O21" s="19"/>
      <c r="P21" s="19"/>
      <c r="Q21" s="15"/>
      <c r="R21" s="15"/>
      <c r="S21" s="15"/>
    </row>
    <row r="22" spans="1:19" ht="14.5" x14ac:dyDescent="0.35">
      <c r="A22" s="20">
        <v>60</v>
      </c>
      <c r="B22" s="20">
        <v>49</v>
      </c>
      <c r="C22" s="20">
        <v>0</v>
      </c>
      <c r="D22" s="13">
        <v>1</v>
      </c>
      <c r="E22" s="23">
        <v>1.5293070000000001E-2</v>
      </c>
      <c r="F22" s="13">
        <f t="shared" si="0"/>
        <v>0.12366515273107458</v>
      </c>
      <c r="G22" s="22">
        <v>29.062029729999999</v>
      </c>
      <c r="H22" s="13">
        <v>-0.69061883999999996</v>
      </c>
      <c r="I22" s="13">
        <v>6.174984E-2</v>
      </c>
      <c r="J22" s="20" t="s">
        <v>12</v>
      </c>
      <c r="K22" s="13">
        <v>1.0582984799999999</v>
      </c>
      <c r="L22" s="13">
        <v>2.6004050000000001E-2</v>
      </c>
      <c r="M22" s="15"/>
      <c r="N22" s="15"/>
      <c r="O22" s="19"/>
      <c r="P22" s="19"/>
      <c r="Q22" s="15"/>
      <c r="R22" s="15"/>
      <c r="S22" s="15"/>
    </row>
    <row r="23" spans="1:19" ht="14.5" x14ac:dyDescent="0.35">
      <c r="A23" s="20">
        <v>50</v>
      </c>
      <c r="B23" s="20">
        <v>49</v>
      </c>
      <c r="C23" s="20">
        <v>0</v>
      </c>
      <c r="D23" s="13">
        <v>1</v>
      </c>
      <c r="E23" s="23">
        <v>1.0048649999999999E-2</v>
      </c>
      <c r="F23" s="13">
        <f t="shared" si="0"/>
        <v>0.10024295486466867</v>
      </c>
      <c r="G23" s="22">
        <v>23.392662999999999</v>
      </c>
      <c r="H23" s="13">
        <v>-0.49768084000000001</v>
      </c>
      <c r="I23" s="13">
        <v>5.0054269999999998E-2</v>
      </c>
      <c r="J23" s="20" t="s">
        <v>12</v>
      </c>
      <c r="K23" s="13">
        <v>1.0416760899999999</v>
      </c>
      <c r="L23" s="13">
        <v>2.1078820000000002E-2</v>
      </c>
      <c r="M23" s="15"/>
      <c r="N23" s="15"/>
      <c r="O23" s="19"/>
      <c r="P23" s="19"/>
      <c r="Q23" s="15"/>
      <c r="R23" s="15"/>
      <c r="S23" s="15"/>
    </row>
    <row r="24" spans="1:19" ht="14.5" x14ac:dyDescent="0.35">
      <c r="A24" s="20">
        <v>40</v>
      </c>
      <c r="B24" s="20">
        <v>49</v>
      </c>
      <c r="C24" s="20">
        <v>0</v>
      </c>
      <c r="D24" s="13">
        <v>1</v>
      </c>
      <c r="E24" s="23">
        <v>6.980137E-3</v>
      </c>
      <c r="F24" s="13">
        <f t="shared" si="0"/>
        <v>8.3547214196524833E-2</v>
      </c>
      <c r="G24" s="22">
        <v>19.416821034000002</v>
      </c>
      <c r="H24" s="13">
        <v>-0.33167854800000002</v>
      </c>
      <c r="I24" s="13">
        <v>4.1717798E-2</v>
      </c>
      <c r="J24" s="20" t="s">
        <v>12</v>
      </c>
      <c r="K24" s="13">
        <v>1.0323771850000001</v>
      </c>
      <c r="L24" s="13">
        <v>1.7568169000000002E-2</v>
      </c>
      <c r="M24" s="15"/>
      <c r="N24" s="15"/>
      <c r="O24" s="19"/>
      <c r="P24" s="19"/>
      <c r="Q24" s="15"/>
      <c r="R24" s="15"/>
      <c r="S24" s="15"/>
    </row>
    <row r="25" spans="1:19" ht="14.5" x14ac:dyDescent="0.35">
      <c r="A25" s="20">
        <v>30</v>
      </c>
      <c r="B25" s="20">
        <v>49</v>
      </c>
      <c r="C25" s="20">
        <v>0</v>
      </c>
      <c r="D25" s="13">
        <v>1</v>
      </c>
      <c r="E25" s="23">
        <v>4.551813E-3</v>
      </c>
      <c r="F25" s="13">
        <f t="shared" si="0"/>
        <v>6.7467125327821703E-2</v>
      </c>
      <c r="G25" s="22">
        <v>15.629080247999999</v>
      </c>
      <c r="H25" s="13">
        <v>-0.15215727500000001</v>
      </c>
      <c r="I25" s="13">
        <v>3.3688492E-2</v>
      </c>
      <c r="J25" s="20" t="s">
        <v>12</v>
      </c>
      <c r="K25" s="13">
        <v>1.021324967</v>
      </c>
      <c r="L25" s="13">
        <v>1.4186874E-2</v>
      </c>
      <c r="M25" s="15"/>
      <c r="N25" s="15"/>
      <c r="O25" s="19"/>
      <c r="P25" s="19"/>
      <c r="Q25" s="15"/>
      <c r="R25" s="15"/>
      <c r="S25" s="15"/>
    </row>
    <row r="26" spans="1:19" ht="14.5" x14ac:dyDescent="0.35">
      <c r="A26" s="20">
        <v>25</v>
      </c>
      <c r="B26" s="20">
        <v>49</v>
      </c>
      <c r="C26" s="20">
        <v>0</v>
      </c>
      <c r="D26" s="13">
        <v>1</v>
      </c>
      <c r="E26" s="23">
        <v>3.5483960000000001E-3</v>
      </c>
      <c r="F26" s="13">
        <f t="shared" si="0"/>
        <v>5.956841444927001E-2</v>
      </c>
      <c r="G26" s="22">
        <v>13.780898893</v>
      </c>
      <c r="H26" s="13">
        <v>-5.4746686000000003E-2</v>
      </c>
      <c r="I26" s="13">
        <v>2.9744415999999999E-2</v>
      </c>
      <c r="J26" s="20" t="s">
        <v>12</v>
      </c>
      <c r="K26" s="13">
        <v>1.0165849840000001</v>
      </c>
      <c r="L26" s="13">
        <v>1.2525947000000001E-2</v>
      </c>
      <c r="M26" s="15"/>
      <c r="N26" s="15"/>
      <c r="O26" s="19"/>
      <c r="P26" s="19"/>
      <c r="Q26" s="15"/>
      <c r="R26" s="15"/>
      <c r="S26" s="15"/>
    </row>
    <row r="27" spans="1:19" ht="14.5" x14ac:dyDescent="0.35">
      <c r="A27" s="20">
        <v>20</v>
      </c>
      <c r="B27" s="20">
        <v>49</v>
      </c>
      <c r="C27" s="20">
        <v>0</v>
      </c>
      <c r="D27" s="13">
        <v>1</v>
      </c>
      <c r="E27" s="23">
        <v>2.7094570000000002E-3</v>
      </c>
      <c r="F27" s="13">
        <f t="shared" si="0"/>
        <v>5.2052444707237334E-2</v>
      </c>
      <c r="G27" s="22">
        <v>12.028691244999999</v>
      </c>
      <c r="H27" s="13">
        <v>5.8300403000000001E-2</v>
      </c>
      <c r="I27" s="13">
        <v>2.5991424999999999E-2</v>
      </c>
      <c r="J27" s="20" t="s">
        <v>12</v>
      </c>
      <c r="K27" s="13">
        <v>1.010338282</v>
      </c>
      <c r="L27" s="13">
        <v>1.094549E-2</v>
      </c>
      <c r="M27" s="15"/>
      <c r="N27" s="15"/>
      <c r="O27" s="19"/>
      <c r="P27" s="19"/>
      <c r="Q27" s="15"/>
      <c r="R27" s="15"/>
      <c r="S27" s="15"/>
    </row>
    <row r="28" spans="1:19" ht="14.5" x14ac:dyDescent="0.35">
      <c r="A28" s="20">
        <v>10</v>
      </c>
      <c r="B28" s="20">
        <v>60</v>
      </c>
      <c r="C28" s="20">
        <v>0</v>
      </c>
      <c r="D28" s="13">
        <v>1</v>
      </c>
      <c r="E28" s="23">
        <v>1.8123080000000001E-3</v>
      </c>
      <c r="F28" s="13">
        <f t="shared" si="0"/>
        <v>4.2571210929453256E-2</v>
      </c>
      <c r="G28" s="22">
        <v>9.8259780560000003</v>
      </c>
      <c r="H28" s="13">
        <v>0.34839257200000001</v>
      </c>
      <c r="I28" s="13">
        <v>2.0040652999999999E-2</v>
      </c>
      <c r="J28" s="20" t="s">
        <v>12</v>
      </c>
      <c r="K28" s="13">
        <v>1.0020582170000001</v>
      </c>
      <c r="L28" s="13">
        <v>8.5975930000000006E-3</v>
      </c>
      <c r="M28" s="15"/>
      <c r="N28" s="15"/>
      <c r="O28" s="19"/>
      <c r="P28" s="19"/>
      <c r="Q28" s="15"/>
      <c r="R28" s="15"/>
      <c r="S28" s="15"/>
    </row>
    <row r="29" spans="1:19" ht="14.5" x14ac:dyDescent="0.35">
      <c r="A29" s="20">
        <v>5</v>
      </c>
      <c r="B29" s="20">
        <v>60</v>
      </c>
      <c r="C29" s="20">
        <v>0</v>
      </c>
      <c r="D29" s="13">
        <v>1</v>
      </c>
      <c r="E29" s="23">
        <v>2.562E-3</v>
      </c>
      <c r="F29" s="13">
        <f t="shared" si="0"/>
        <v>5.0616202939375056E-2</v>
      </c>
      <c r="G29" s="22">
        <v>11.6945029</v>
      </c>
      <c r="H29" s="13">
        <v>0.61249996799999995</v>
      </c>
      <c r="I29" s="13">
        <v>2.3827882000000002E-2</v>
      </c>
      <c r="J29" s="20" t="s">
        <v>12</v>
      </c>
      <c r="K29" s="13">
        <v>0.99052069099999995</v>
      </c>
      <c r="L29" s="13">
        <v>1.0222343E-2</v>
      </c>
      <c r="M29" s="15"/>
      <c r="N29" s="15"/>
      <c r="O29" s="19"/>
      <c r="P29" s="19"/>
      <c r="Q29" s="15"/>
      <c r="R29" s="15"/>
      <c r="S29" s="15"/>
    </row>
    <row r="30" spans="1:19" ht="14.5" x14ac:dyDescent="0.35">
      <c r="A30" s="20">
        <v>2</v>
      </c>
      <c r="B30" s="20">
        <v>60</v>
      </c>
      <c r="C30" s="20">
        <v>0</v>
      </c>
      <c r="D30" s="13">
        <v>1</v>
      </c>
      <c r="E30" s="23">
        <v>3.5871520000000001E-3</v>
      </c>
      <c r="F30" s="13">
        <f t="shared" si="0"/>
        <v>5.9892837635229811E-2</v>
      </c>
      <c r="G30" s="22">
        <v>13.856666488</v>
      </c>
      <c r="H30" s="13">
        <v>0.94905762800000004</v>
      </c>
      <c r="I30" s="13">
        <v>2.8194909000000001E-2</v>
      </c>
      <c r="J30" s="20" t="s">
        <v>12</v>
      </c>
      <c r="K30" s="13">
        <v>0.95842232599999999</v>
      </c>
      <c r="L30" s="13">
        <v>1.2095831E-2</v>
      </c>
      <c r="M30" s="15"/>
      <c r="N30" s="15"/>
      <c r="O30" s="19"/>
      <c r="P30" s="19"/>
      <c r="Q30" s="15"/>
      <c r="R30" s="15"/>
      <c r="S30" s="15"/>
    </row>
    <row r="31" spans="1:19" ht="14.5" x14ac:dyDescent="0.35">
      <c r="A31" s="20">
        <v>1</v>
      </c>
      <c r="B31" s="20">
        <v>60</v>
      </c>
      <c r="C31" s="20">
        <v>0</v>
      </c>
      <c r="D31" s="13">
        <v>1</v>
      </c>
      <c r="E31" s="23">
        <v>4.5415259999999997E-3</v>
      </c>
      <c r="F31" s="13">
        <f t="shared" si="0"/>
        <v>6.7390845075573871E-2</v>
      </c>
      <c r="G31" s="22">
        <v>15.611194671</v>
      </c>
      <c r="H31" s="13">
        <v>1.1742650969999999</v>
      </c>
      <c r="I31" s="13">
        <v>3.1724642999999997E-2</v>
      </c>
      <c r="J31" s="20" t="s">
        <v>12</v>
      </c>
      <c r="K31" s="13">
        <v>0.93120579699999995</v>
      </c>
      <c r="L31" s="13">
        <v>1.3610113E-2</v>
      </c>
      <c r="M31" s="15"/>
      <c r="N31" s="15"/>
      <c r="O31" s="19"/>
      <c r="P31" s="19"/>
      <c r="Q31" s="15"/>
      <c r="R31" s="15"/>
      <c r="S31" s="15"/>
    </row>
    <row r="32" spans="1:19" ht="14.5" x14ac:dyDescent="0.35">
      <c r="A32" s="20">
        <v>0.5</v>
      </c>
      <c r="B32" s="20">
        <v>60</v>
      </c>
      <c r="C32" s="20">
        <v>0</v>
      </c>
      <c r="D32" s="13">
        <v>1</v>
      </c>
      <c r="E32" s="23">
        <v>5.3331639999999996E-3</v>
      </c>
      <c r="F32" s="13">
        <f t="shared" si="0"/>
        <v>7.3028514978739634E-2</v>
      </c>
      <c r="G32" s="22">
        <v>16.935008370999999</v>
      </c>
      <c r="H32" s="13">
        <v>1.323087769</v>
      </c>
      <c r="I32" s="13">
        <v>3.4378612000000003E-2</v>
      </c>
      <c r="J32" s="20" t="s">
        <v>12</v>
      </c>
      <c r="K32" s="13">
        <v>0.92524253300000003</v>
      </c>
      <c r="L32" s="13">
        <v>1.4748687E-2</v>
      </c>
      <c r="M32" s="15"/>
      <c r="N32" s="15"/>
      <c r="O32" s="19"/>
      <c r="P32" s="19"/>
      <c r="Q32" s="15"/>
      <c r="R32" s="15"/>
      <c r="S32" s="15"/>
    </row>
    <row r="33" spans="1:19" ht="14.5" x14ac:dyDescent="0.35">
      <c r="A33" s="20">
        <v>0.2</v>
      </c>
      <c r="B33" s="20">
        <v>60</v>
      </c>
      <c r="C33" s="20">
        <v>0</v>
      </c>
      <c r="D33" s="13">
        <v>1</v>
      </c>
      <c r="E33" s="23">
        <v>6.4755619999999998E-3</v>
      </c>
      <c r="F33" s="13">
        <f t="shared" si="0"/>
        <v>8.0470876719469134E-2</v>
      </c>
      <c r="G33" s="22">
        <v>18.689286352</v>
      </c>
      <c r="H33" s="13">
        <v>1.5192694600000001</v>
      </c>
      <c r="I33" s="13">
        <v>3.7882038E-2</v>
      </c>
      <c r="J33" s="20" t="s">
        <v>12</v>
      </c>
      <c r="K33" s="13">
        <v>0.90331758299999998</v>
      </c>
      <c r="L33" s="13">
        <v>1.6251682999999999E-2</v>
      </c>
      <c r="M33" s="15"/>
      <c r="N33" s="15"/>
      <c r="O33" s="19"/>
      <c r="P33" s="19"/>
      <c r="Q33" s="15"/>
      <c r="R33" s="15"/>
      <c r="S33" s="15"/>
    </row>
    <row r="34" spans="1:19" ht="15" thickBot="1" x14ac:dyDescent="0.4">
      <c r="A34" s="24">
        <v>0.1</v>
      </c>
      <c r="B34" s="24">
        <v>60</v>
      </c>
      <c r="C34" s="24">
        <v>0</v>
      </c>
      <c r="D34" s="25">
        <v>1</v>
      </c>
      <c r="E34" s="26">
        <v>7.707892E-3</v>
      </c>
      <c r="F34" s="25">
        <f>SQRT(E34)</f>
        <v>8.7794601200757216E-2</v>
      </c>
      <c r="G34" s="27">
        <v>20.423756544</v>
      </c>
      <c r="H34" s="25">
        <v>1.6508938479999999</v>
      </c>
      <c r="I34" s="25">
        <v>4.1329827E-2</v>
      </c>
      <c r="J34" s="24" t="s">
        <v>12</v>
      </c>
      <c r="K34" s="25">
        <v>0.88639456900000002</v>
      </c>
      <c r="L34" s="25">
        <v>1.7730810999999999E-2</v>
      </c>
      <c r="M34" s="15"/>
      <c r="N34" s="15"/>
      <c r="O34" s="19"/>
      <c r="P34" s="19"/>
      <c r="Q34" s="15"/>
      <c r="R34" s="15"/>
      <c r="S34" s="15"/>
    </row>
    <row r="35" spans="1:19" ht="13" thickBot="1" x14ac:dyDescent="0.3">
      <c r="A35" s="28"/>
      <c r="B35" s="28"/>
      <c r="C35" s="28"/>
      <c r="D35" s="29"/>
      <c r="E35" s="29"/>
      <c r="F35" s="29"/>
      <c r="G35" s="30"/>
      <c r="H35" s="29"/>
      <c r="I35" s="29"/>
      <c r="J35" s="31"/>
      <c r="K35" s="29"/>
      <c r="L35" s="29"/>
      <c r="M35" s="15"/>
      <c r="N35" s="15"/>
      <c r="O35" s="16"/>
      <c r="P35" s="16"/>
      <c r="Q35" s="15"/>
      <c r="R35" s="15"/>
      <c r="S35" s="15"/>
    </row>
    <row r="36" spans="1:19" ht="12.75" customHeight="1" thickBot="1" x14ac:dyDescent="0.3">
      <c r="A36" s="38" t="s">
        <v>13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5"/>
    </row>
    <row r="37" spans="1:19" ht="58.5" thickBot="1" x14ac:dyDescent="0.3">
      <c r="A37" s="35" t="s">
        <v>4</v>
      </c>
      <c r="B37" s="35" t="s">
        <v>5</v>
      </c>
      <c r="C37" s="35" t="s">
        <v>6</v>
      </c>
      <c r="D37" s="35" t="s">
        <v>7</v>
      </c>
      <c r="E37" s="36" t="s">
        <v>8</v>
      </c>
      <c r="F37" s="36" t="s">
        <v>9</v>
      </c>
      <c r="G37" s="37" t="s">
        <v>10</v>
      </c>
      <c r="H37" s="35" t="s">
        <v>26</v>
      </c>
      <c r="I37" s="36" t="s">
        <v>11</v>
      </c>
      <c r="J37" s="36" t="s">
        <v>27</v>
      </c>
      <c r="K37" s="36" t="s">
        <v>28</v>
      </c>
      <c r="L37" s="36" t="s">
        <v>29</v>
      </c>
      <c r="M37" s="36" t="s">
        <v>30</v>
      </c>
      <c r="N37" s="36" t="s">
        <v>31</v>
      </c>
      <c r="O37" s="36" t="s">
        <v>32</v>
      </c>
      <c r="P37" s="36" t="s">
        <v>33</v>
      </c>
      <c r="Q37" s="36" t="s">
        <v>34</v>
      </c>
      <c r="R37" s="36" t="s">
        <v>35</v>
      </c>
      <c r="S37" s="15"/>
    </row>
    <row r="38" spans="1:19" ht="14.5" x14ac:dyDescent="0.35">
      <c r="A38" s="17">
        <v>99.9</v>
      </c>
      <c r="B38" s="17">
        <v>49</v>
      </c>
      <c r="C38" s="17">
        <v>7</v>
      </c>
      <c r="D38" s="8">
        <v>0.87755099999999997</v>
      </c>
      <c r="E38" s="8">
        <v>0.30781999999999998</v>
      </c>
      <c r="F38" s="8">
        <v>0.55481528457676799</v>
      </c>
      <c r="G38" s="32">
        <v>202.8360596</v>
      </c>
      <c r="H38" s="8">
        <v>-3.6951360000000002</v>
      </c>
      <c r="I38" s="8">
        <v>0.35273850000000001</v>
      </c>
      <c r="J38" s="11" t="s">
        <v>12</v>
      </c>
      <c r="K38" s="8">
        <v>1.4567455</v>
      </c>
      <c r="L38" s="8">
        <v>0.16223000000000001</v>
      </c>
      <c r="M38" s="11" t="s">
        <v>14</v>
      </c>
      <c r="N38" s="8">
        <v>-2.6926812999999998</v>
      </c>
      <c r="O38" s="8">
        <v>0.63569770000000003</v>
      </c>
      <c r="P38" s="11" t="s">
        <v>23</v>
      </c>
      <c r="Q38" s="8">
        <v>0.78716949999999997</v>
      </c>
      <c r="R38" s="8">
        <v>0.23017870000000001</v>
      </c>
      <c r="S38" s="15"/>
    </row>
    <row r="39" spans="1:19" ht="14.5" x14ac:dyDescent="0.35">
      <c r="A39" s="17">
        <v>99.8</v>
      </c>
      <c r="B39" s="17">
        <v>49</v>
      </c>
      <c r="C39" s="17">
        <v>5</v>
      </c>
      <c r="D39" s="8">
        <v>0.9183673</v>
      </c>
      <c r="E39" s="8">
        <v>0.2298145</v>
      </c>
      <c r="F39" s="8">
        <v>0.47938971620175602</v>
      </c>
      <c r="G39" s="32">
        <v>154.335724</v>
      </c>
      <c r="H39" s="8">
        <v>-3.4269014000000002</v>
      </c>
      <c r="I39" s="8">
        <v>0.2921338</v>
      </c>
      <c r="J39" s="11" t="s">
        <v>12</v>
      </c>
      <c r="K39" s="8">
        <v>1.4035234000000001</v>
      </c>
      <c r="L39" s="8">
        <v>0.13581550000000001</v>
      </c>
      <c r="M39" s="11" t="s">
        <v>14</v>
      </c>
      <c r="N39" s="8">
        <v>-2.3218987000000002</v>
      </c>
      <c r="O39" s="8">
        <v>0.5262812</v>
      </c>
      <c r="P39" s="11" t="s">
        <v>23</v>
      </c>
      <c r="Q39" s="8">
        <v>0.76064359999999998</v>
      </c>
      <c r="R39" s="8">
        <v>0.1913165</v>
      </c>
      <c r="S39" s="15"/>
    </row>
    <row r="40" spans="1:19" ht="14.5" x14ac:dyDescent="0.35">
      <c r="A40" s="17">
        <v>99.5</v>
      </c>
      <c r="B40" s="17">
        <v>49</v>
      </c>
      <c r="C40" s="17">
        <v>5</v>
      </c>
      <c r="D40" s="8">
        <v>0.9183673</v>
      </c>
      <c r="E40" s="8">
        <v>0.21046809999999999</v>
      </c>
      <c r="F40" s="8">
        <v>0.45876802416907803</v>
      </c>
      <c r="G40" s="32">
        <v>143.2569379</v>
      </c>
      <c r="H40" s="8">
        <v>-3.2211245000000002</v>
      </c>
      <c r="I40" s="8">
        <v>0.27498020000000001</v>
      </c>
      <c r="J40" s="11" t="s">
        <v>12</v>
      </c>
      <c r="K40" s="8">
        <v>1.3375364000000001</v>
      </c>
      <c r="L40" s="8">
        <v>0.12865689999999999</v>
      </c>
      <c r="M40" s="11" t="s">
        <v>14</v>
      </c>
      <c r="N40" s="8">
        <v>-2.2820236999999999</v>
      </c>
      <c r="O40" s="8">
        <v>0.49979059999999997</v>
      </c>
      <c r="P40" s="11" t="s">
        <v>23</v>
      </c>
      <c r="Q40" s="8">
        <v>0.82908740000000003</v>
      </c>
      <c r="R40" s="8">
        <v>0.18200630000000001</v>
      </c>
      <c r="S40" s="15"/>
    </row>
    <row r="41" spans="1:19" ht="14.5" x14ac:dyDescent="0.35">
      <c r="A41" s="17">
        <v>99</v>
      </c>
      <c r="B41" s="17">
        <v>49</v>
      </c>
      <c r="C41" s="17">
        <v>4</v>
      </c>
      <c r="D41" s="8">
        <v>0.93877549999999998</v>
      </c>
      <c r="E41" s="8">
        <v>0.215443</v>
      </c>
      <c r="F41" s="8">
        <v>0.464158378142634</v>
      </c>
      <c r="G41" s="32">
        <v>146.0764557</v>
      </c>
      <c r="H41" s="8">
        <v>-2.8409420000000001</v>
      </c>
      <c r="I41" s="8">
        <v>0.26389269999999998</v>
      </c>
      <c r="J41" s="11" t="s">
        <v>12</v>
      </c>
      <c r="K41" s="8">
        <v>1.2254585</v>
      </c>
      <c r="L41" s="8">
        <v>0.12665209999999999</v>
      </c>
      <c r="M41" s="11" t="s">
        <v>14</v>
      </c>
      <c r="N41" s="8">
        <v>-2.0129288999999999</v>
      </c>
      <c r="O41" s="8">
        <v>0.49586140000000001</v>
      </c>
      <c r="P41" s="11" t="s">
        <v>23</v>
      </c>
      <c r="Q41" s="8">
        <v>0.82797430000000005</v>
      </c>
      <c r="R41" s="8">
        <v>0.18194399999999999</v>
      </c>
      <c r="S41" s="15"/>
    </row>
    <row r="42" spans="1:19" ht="14.5" x14ac:dyDescent="0.35">
      <c r="A42" s="17">
        <v>98</v>
      </c>
      <c r="B42" s="17">
        <v>49</v>
      </c>
      <c r="C42" s="17">
        <v>4</v>
      </c>
      <c r="D42" s="8">
        <v>0.93877549999999998</v>
      </c>
      <c r="E42" s="8">
        <v>0.21867210000000001</v>
      </c>
      <c r="F42" s="8">
        <v>0.46762388732826699</v>
      </c>
      <c r="G42" s="32">
        <v>147.9170905</v>
      </c>
      <c r="H42" s="8">
        <v>-2.6499540000000001</v>
      </c>
      <c r="I42" s="8">
        <v>0.2634956</v>
      </c>
      <c r="J42" s="11" t="s">
        <v>12</v>
      </c>
      <c r="K42" s="8">
        <v>1.1791727000000001</v>
      </c>
      <c r="L42" s="8">
        <v>0.12706239999999999</v>
      </c>
      <c r="M42" s="11" t="s">
        <v>14</v>
      </c>
      <c r="N42" s="8">
        <v>-1.9350818999999999</v>
      </c>
      <c r="O42" s="8">
        <v>0.4996911</v>
      </c>
      <c r="P42" s="11" t="s">
        <v>23</v>
      </c>
      <c r="Q42" s="8">
        <v>0.85022330000000002</v>
      </c>
      <c r="R42" s="8">
        <v>0.1834645</v>
      </c>
      <c r="S42" s="15"/>
    </row>
    <row r="43" spans="1:19" ht="14.5" x14ac:dyDescent="0.35">
      <c r="A43" s="17">
        <v>95</v>
      </c>
      <c r="B43" s="17">
        <v>49</v>
      </c>
      <c r="C43" s="17">
        <v>1</v>
      </c>
      <c r="D43" s="8">
        <v>0.97959180000000001</v>
      </c>
      <c r="E43" s="8">
        <v>0.1624968</v>
      </c>
      <c r="F43" s="8">
        <v>0.40310891828388001</v>
      </c>
      <c r="G43" s="32">
        <v>116.9104956</v>
      </c>
      <c r="H43" s="8">
        <v>-2.2505400999999998</v>
      </c>
      <c r="I43" s="8">
        <v>0.21070150000000001</v>
      </c>
      <c r="J43" s="11" t="s">
        <v>12</v>
      </c>
      <c r="K43" s="8">
        <v>1.1277378</v>
      </c>
      <c r="L43" s="8">
        <v>0.1028616</v>
      </c>
      <c r="M43" s="11" t="s">
        <v>14</v>
      </c>
      <c r="N43" s="8">
        <v>-1.7150281999999999</v>
      </c>
      <c r="O43" s="8">
        <v>0.40517550000000002</v>
      </c>
      <c r="P43" s="11" t="s">
        <v>23</v>
      </c>
      <c r="Q43" s="8">
        <v>0.72509219999999996</v>
      </c>
      <c r="R43" s="8">
        <v>0.14919350000000001</v>
      </c>
      <c r="S43" s="15"/>
    </row>
    <row r="44" spans="1:19" ht="14.5" x14ac:dyDescent="0.35">
      <c r="A44" s="17">
        <v>90</v>
      </c>
      <c r="B44" s="17">
        <v>49</v>
      </c>
      <c r="C44" s="17">
        <v>0</v>
      </c>
      <c r="D44" s="8">
        <v>1</v>
      </c>
      <c r="E44" s="8">
        <v>6.8948289999999995E-2</v>
      </c>
      <c r="F44" s="8">
        <v>0.26258006398049299</v>
      </c>
      <c r="G44" s="10">
        <v>66.431643480000005</v>
      </c>
      <c r="H44" s="8">
        <v>-1.84622771</v>
      </c>
      <c r="I44" s="8">
        <v>0.13150424999999999</v>
      </c>
      <c r="J44" s="11" t="s">
        <v>12</v>
      </c>
      <c r="K44" s="8">
        <v>1.14257231</v>
      </c>
      <c r="L44" s="8">
        <v>6.49642E-2</v>
      </c>
      <c r="M44" s="11" t="s">
        <v>14</v>
      </c>
      <c r="N44" s="8">
        <v>-0.79897719</v>
      </c>
      <c r="O44" s="8">
        <v>0.25952973000000001</v>
      </c>
      <c r="P44" s="11" t="s">
        <v>23</v>
      </c>
      <c r="Q44" s="8">
        <v>0.43001410000000001</v>
      </c>
      <c r="R44" s="8">
        <v>9.5642060000000001E-2</v>
      </c>
      <c r="S44" s="15"/>
    </row>
    <row r="45" spans="1:19" ht="14.5" x14ac:dyDescent="0.35">
      <c r="A45" s="17">
        <v>80</v>
      </c>
      <c r="B45" s="17">
        <v>49</v>
      </c>
      <c r="C45" s="17">
        <v>0</v>
      </c>
      <c r="D45" s="8">
        <v>1</v>
      </c>
      <c r="E45" s="8">
        <v>3.2044290000000003E-2</v>
      </c>
      <c r="F45" s="8">
        <v>0.17900918970823801</v>
      </c>
      <c r="G45" s="10">
        <v>43.032672759999997</v>
      </c>
      <c r="H45" s="8">
        <v>-1.33060749</v>
      </c>
      <c r="I45" s="8">
        <v>8.9650640000000004E-2</v>
      </c>
      <c r="J45" s="11" t="s">
        <v>12</v>
      </c>
      <c r="K45" s="8">
        <v>1.0714814699999999</v>
      </c>
      <c r="L45" s="8">
        <v>4.428816E-2</v>
      </c>
      <c r="M45" s="11" t="s">
        <v>14</v>
      </c>
      <c r="N45" s="8">
        <v>-0.37562252000000002</v>
      </c>
      <c r="O45" s="8">
        <v>0.17692969</v>
      </c>
      <c r="P45" s="11" t="s">
        <v>23</v>
      </c>
      <c r="Q45" s="8">
        <v>0.28744197999999999</v>
      </c>
      <c r="R45" s="8">
        <v>6.5202239999999995E-2</v>
      </c>
      <c r="S45" s="15"/>
    </row>
    <row r="46" spans="1:19" ht="14.5" x14ac:dyDescent="0.35">
      <c r="A46" s="17">
        <v>75</v>
      </c>
      <c r="B46" s="17">
        <v>49</v>
      </c>
      <c r="C46" s="17">
        <v>0</v>
      </c>
      <c r="D46" s="8">
        <v>1</v>
      </c>
      <c r="E46" s="8">
        <v>2.3351920000000002E-2</v>
      </c>
      <c r="F46" s="8">
        <v>0.15281335020213399</v>
      </c>
      <c r="G46" s="10">
        <v>36.304299749999998</v>
      </c>
      <c r="H46" s="8">
        <v>-1.1189270899999999</v>
      </c>
      <c r="I46" s="8">
        <v>7.6531340000000003E-2</v>
      </c>
      <c r="J46" s="11" t="s">
        <v>12</v>
      </c>
      <c r="K46" s="8">
        <v>1.0388467100000001</v>
      </c>
      <c r="L46" s="8">
        <v>3.780712E-2</v>
      </c>
      <c r="M46" s="11" t="s">
        <v>14</v>
      </c>
      <c r="N46" s="8">
        <v>-0.25579679</v>
      </c>
      <c r="O46" s="8">
        <v>0.15103813999999999</v>
      </c>
      <c r="P46" s="11" t="s">
        <v>23</v>
      </c>
      <c r="Q46" s="8">
        <v>0.24829928000000001</v>
      </c>
      <c r="R46" s="8">
        <v>5.5660670000000002E-2</v>
      </c>
      <c r="S46" s="15"/>
    </row>
    <row r="47" spans="1:19" ht="14.5" x14ac:dyDescent="0.35">
      <c r="A47" s="17">
        <v>70</v>
      </c>
      <c r="B47" s="17">
        <v>49</v>
      </c>
      <c r="C47" s="17">
        <v>0</v>
      </c>
      <c r="D47" s="8">
        <v>1</v>
      </c>
      <c r="E47" s="9">
        <v>1.8156780000000001E-2</v>
      </c>
      <c r="F47" s="8">
        <v>0.134747096443671</v>
      </c>
      <c r="G47" s="10">
        <v>31.78856004</v>
      </c>
      <c r="H47" s="8">
        <v>-0.95302785000000001</v>
      </c>
      <c r="I47" s="8">
        <v>6.7483479999999998E-2</v>
      </c>
      <c r="J47" s="11" t="s">
        <v>12</v>
      </c>
      <c r="K47" s="8">
        <v>1.0193813899999999</v>
      </c>
      <c r="L47" s="8">
        <v>3.3337400000000003E-2</v>
      </c>
      <c r="M47" s="11" t="s">
        <v>14</v>
      </c>
      <c r="N47" s="8">
        <v>-0.16775983</v>
      </c>
      <c r="O47" s="8">
        <v>0.13318178</v>
      </c>
      <c r="P47" s="11" t="s">
        <v>23</v>
      </c>
      <c r="Q47" s="8">
        <v>0.22192133</v>
      </c>
      <c r="R47" s="8">
        <v>4.9080230000000002E-2</v>
      </c>
      <c r="S47" s="15"/>
    </row>
    <row r="48" spans="1:19" ht="14.5" x14ac:dyDescent="0.35">
      <c r="A48" s="17">
        <v>60</v>
      </c>
      <c r="B48" s="17">
        <v>49</v>
      </c>
      <c r="C48" s="17">
        <v>0</v>
      </c>
      <c r="D48" s="8">
        <v>1</v>
      </c>
      <c r="E48" s="9">
        <v>1.112552E-2</v>
      </c>
      <c r="F48" s="8">
        <v>0.10547758055624901</v>
      </c>
      <c r="G48" s="10">
        <v>24.649698489999999</v>
      </c>
      <c r="H48" s="8">
        <v>-0.67667900000000003</v>
      </c>
      <c r="I48" s="8">
        <v>5.2824830000000003E-2</v>
      </c>
      <c r="J48" s="11" t="s">
        <v>12</v>
      </c>
      <c r="K48" s="8">
        <v>0.99959218999999999</v>
      </c>
      <c r="L48" s="8">
        <v>2.609591E-2</v>
      </c>
      <c r="M48" s="11" t="s">
        <v>14</v>
      </c>
      <c r="N48" s="8">
        <v>-1.6335390000000002E-2</v>
      </c>
      <c r="O48" s="8">
        <v>0.10425225</v>
      </c>
      <c r="P48" s="11" t="s">
        <v>23</v>
      </c>
      <c r="Q48" s="8">
        <v>0.16373273999999999</v>
      </c>
      <c r="R48" s="8">
        <v>3.8419099999999998E-2</v>
      </c>
      <c r="S48" s="15"/>
    </row>
    <row r="49" spans="1:246" ht="14.5" x14ac:dyDescent="0.35">
      <c r="A49" s="17">
        <v>50</v>
      </c>
      <c r="B49" s="17">
        <v>49</v>
      </c>
      <c r="C49" s="17">
        <v>0</v>
      </c>
      <c r="D49" s="8">
        <v>1</v>
      </c>
      <c r="E49" s="9">
        <v>7.2119389999999997E-3</v>
      </c>
      <c r="F49" s="8">
        <v>8.4923135834706398E-2</v>
      </c>
      <c r="G49" s="10">
        <v>19.742696991999999</v>
      </c>
      <c r="H49" s="8">
        <v>-0.48470738800000002</v>
      </c>
      <c r="I49" s="8">
        <v>4.2530851000000001E-2</v>
      </c>
      <c r="J49" s="11" t="s">
        <v>12</v>
      </c>
      <c r="K49" s="8">
        <v>0.99499110800000001</v>
      </c>
      <c r="L49" s="8">
        <v>2.1010595999999999E-2</v>
      </c>
      <c r="M49" s="11" t="s">
        <v>14</v>
      </c>
      <c r="N49" s="8">
        <v>5.9529136000000003E-2</v>
      </c>
      <c r="O49" s="8">
        <v>8.3936604999999997E-2</v>
      </c>
      <c r="P49" s="11" t="s">
        <v>23</v>
      </c>
      <c r="Q49" s="8">
        <v>0.12967416300000001</v>
      </c>
      <c r="R49" s="8">
        <v>3.0932370000000001E-2</v>
      </c>
      <c r="S49" s="15"/>
    </row>
    <row r="50" spans="1:246" ht="14.5" x14ac:dyDescent="0.35">
      <c r="A50" s="17">
        <v>40</v>
      </c>
      <c r="B50" s="17">
        <v>49</v>
      </c>
      <c r="C50" s="17">
        <v>0</v>
      </c>
      <c r="D50" s="8">
        <v>1</v>
      </c>
      <c r="E50" s="9">
        <v>4.9089870000000001E-3</v>
      </c>
      <c r="F50" s="8">
        <v>7.0064163450368797E-2</v>
      </c>
      <c r="G50" s="10">
        <v>16.238413669</v>
      </c>
      <c r="H50" s="8">
        <v>-0.31974525999999998</v>
      </c>
      <c r="I50" s="8">
        <v>3.5089242E-2</v>
      </c>
      <c r="J50" s="11" t="s">
        <v>12</v>
      </c>
      <c r="K50" s="8">
        <v>0.99572684499999997</v>
      </c>
      <c r="L50" s="8">
        <v>1.7334378000000001E-2</v>
      </c>
      <c r="M50" s="11" t="s">
        <v>14</v>
      </c>
      <c r="N50" s="8">
        <v>0.113888027</v>
      </c>
      <c r="O50" s="8">
        <v>6.9250244000000002E-2</v>
      </c>
      <c r="P50" s="11" t="s">
        <v>23</v>
      </c>
      <c r="Q50" s="8">
        <v>0.10130985100000001</v>
      </c>
      <c r="R50" s="8">
        <v>2.5520142999999999E-2</v>
      </c>
      <c r="S50" s="15"/>
    </row>
    <row r="51" spans="1:246" ht="14.5" x14ac:dyDescent="0.35">
      <c r="A51" s="17">
        <v>30</v>
      </c>
      <c r="B51" s="17">
        <v>49</v>
      </c>
      <c r="C51" s="17">
        <v>0</v>
      </c>
      <c r="D51" s="8">
        <v>1</v>
      </c>
      <c r="E51" s="9">
        <v>3.1945620000000002E-3</v>
      </c>
      <c r="F51" s="8">
        <v>5.6520456473740599E-2</v>
      </c>
      <c r="G51" s="10">
        <v>13.069618196</v>
      </c>
      <c r="H51" s="8">
        <v>-0.14222273699999999</v>
      </c>
      <c r="I51" s="8">
        <v>2.8306339999999999E-2</v>
      </c>
      <c r="J51" s="11" t="s">
        <v>12</v>
      </c>
      <c r="K51" s="8">
        <v>0.99619008600000003</v>
      </c>
      <c r="L51" s="8">
        <v>1.3983568E-2</v>
      </c>
      <c r="M51" s="11" t="s">
        <v>14</v>
      </c>
      <c r="N51" s="8">
        <v>0.145346004</v>
      </c>
      <c r="O51" s="8">
        <v>5.5863873000000001E-2</v>
      </c>
      <c r="P51" s="11" t="s">
        <v>23</v>
      </c>
      <c r="Q51" s="8">
        <v>6.8986202999999996E-2</v>
      </c>
      <c r="R51" s="8">
        <v>2.0586989E-2</v>
      </c>
      <c r="S51" s="15"/>
    </row>
    <row r="52" spans="1:246" ht="14.5" x14ac:dyDescent="0.35">
      <c r="A52" s="17">
        <v>25</v>
      </c>
      <c r="B52" s="17">
        <v>49</v>
      </c>
      <c r="C52" s="17">
        <v>0</v>
      </c>
      <c r="D52" s="8">
        <v>1</v>
      </c>
      <c r="E52" s="9">
        <v>2.4426180000000001E-3</v>
      </c>
      <c r="F52" s="8">
        <v>4.94228489668493E-2</v>
      </c>
      <c r="G52" s="10">
        <v>11.416976296</v>
      </c>
      <c r="H52" s="8">
        <v>-4.5811022999999999E-2</v>
      </c>
      <c r="I52" s="8">
        <v>2.4751746000000002E-2</v>
      </c>
      <c r="J52" s="11" t="s">
        <v>12</v>
      </c>
      <c r="K52" s="8">
        <v>0.99563830200000003</v>
      </c>
      <c r="L52" s="8">
        <v>1.2227569000000001E-2</v>
      </c>
      <c r="M52" s="11" t="s">
        <v>14</v>
      </c>
      <c r="N52" s="8">
        <v>0.14634298900000001</v>
      </c>
      <c r="O52" s="8">
        <v>4.8848717999999999E-2</v>
      </c>
      <c r="P52" s="11" t="s">
        <v>23</v>
      </c>
      <c r="Q52" s="8">
        <v>5.7306484999999997E-2</v>
      </c>
      <c r="R52" s="8">
        <v>1.8001759999999999E-2</v>
      </c>
      <c r="S52" s="15"/>
    </row>
    <row r="53" spans="1:246" ht="14.5" x14ac:dyDescent="0.35">
      <c r="A53" s="17">
        <v>20</v>
      </c>
      <c r="B53" s="17">
        <v>49</v>
      </c>
      <c r="C53" s="17">
        <v>0</v>
      </c>
      <c r="D53" s="8">
        <v>1</v>
      </c>
      <c r="E53" s="9">
        <v>1.9944239999999998E-3</v>
      </c>
      <c r="F53" s="8">
        <v>4.4658974462027198E-2</v>
      </c>
      <c r="G53" s="10">
        <v>10.310352616999999</v>
      </c>
      <c r="H53" s="8">
        <v>6.5347598000000007E-2</v>
      </c>
      <c r="I53" s="8">
        <v>2.2365920000000001E-2</v>
      </c>
      <c r="J53" s="11" t="s">
        <v>12</v>
      </c>
      <c r="K53" s="8">
        <v>0.99591808500000001</v>
      </c>
      <c r="L53" s="8">
        <v>1.1048951E-2</v>
      </c>
      <c r="M53" s="11" t="s">
        <v>14</v>
      </c>
      <c r="N53" s="8">
        <v>0.13514789199999999</v>
      </c>
      <c r="O53" s="8">
        <v>4.4140180000000001E-2</v>
      </c>
      <c r="P53" s="11" t="s">
        <v>23</v>
      </c>
      <c r="Q53" s="8">
        <v>3.9199281000000002E-2</v>
      </c>
      <c r="R53" s="8">
        <v>1.6266566E-2</v>
      </c>
      <c r="S53" s="15"/>
    </row>
    <row r="54" spans="1:246" ht="14.5" x14ac:dyDescent="0.35">
      <c r="A54" s="17">
        <v>10</v>
      </c>
      <c r="B54" s="17">
        <v>60</v>
      </c>
      <c r="C54" s="17">
        <v>0</v>
      </c>
      <c r="D54" s="8">
        <v>1</v>
      </c>
      <c r="E54" s="9">
        <v>1.603288E-3</v>
      </c>
      <c r="F54" s="8">
        <v>4.0041078906543001E-2</v>
      </c>
      <c r="G54" s="10">
        <v>9.2394282529999998</v>
      </c>
      <c r="H54" s="8">
        <v>0.340041496</v>
      </c>
      <c r="I54" s="8">
        <v>1.9455679E-2</v>
      </c>
      <c r="J54" s="11" t="s">
        <v>12</v>
      </c>
      <c r="K54" s="8">
        <v>1.002979281</v>
      </c>
      <c r="L54" s="8">
        <v>8.6131620000000006E-3</v>
      </c>
      <c r="M54" s="11" t="s">
        <v>17</v>
      </c>
      <c r="N54" s="8">
        <v>-4.7476576E-2</v>
      </c>
      <c r="O54" s="8">
        <v>1.7025726000000001E-2</v>
      </c>
      <c r="P54" s="11" t="s">
        <v>18</v>
      </c>
      <c r="Q54" s="8">
        <v>-4.7746530000000002E-2</v>
      </c>
      <c r="R54" s="8">
        <v>4.8003588999999999E-2</v>
      </c>
      <c r="S54" s="15"/>
    </row>
    <row r="55" spans="1:246" ht="14.5" x14ac:dyDescent="0.35">
      <c r="A55" s="17">
        <v>5</v>
      </c>
      <c r="B55" s="17">
        <v>60</v>
      </c>
      <c r="C55" s="17">
        <v>0</v>
      </c>
      <c r="D55" s="8">
        <v>1</v>
      </c>
      <c r="E55" s="9">
        <v>2.0060719999999998E-3</v>
      </c>
      <c r="F55" s="8">
        <v>4.4789195125610401E-2</v>
      </c>
      <c r="G55" s="10">
        <v>10.340577788999999</v>
      </c>
      <c r="H55" s="8">
        <v>0.590603977</v>
      </c>
      <c r="I55" s="8">
        <v>2.1762753999999999E-2</v>
      </c>
      <c r="J55" s="11" t="s">
        <v>12</v>
      </c>
      <c r="K55" s="8">
        <v>1.001343111</v>
      </c>
      <c r="L55" s="8">
        <v>9.6345200000000006E-3</v>
      </c>
      <c r="M55" s="11" t="s">
        <v>17</v>
      </c>
      <c r="N55" s="8">
        <v>-4.8680342000000001E-2</v>
      </c>
      <c r="O55" s="8">
        <v>1.9044656E-2</v>
      </c>
      <c r="P55" s="11" t="s">
        <v>18</v>
      </c>
      <c r="Q55" s="8">
        <v>-0.20243356000000001</v>
      </c>
      <c r="R55" s="8">
        <v>5.3695908000000001E-2</v>
      </c>
      <c r="S55" s="15"/>
    </row>
    <row r="56" spans="1:246" ht="14.5" x14ac:dyDescent="0.35">
      <c r="A56" s="17">
        <v>2</v>
      </c>
      <c r="B56" s="17">
        <v>60</v>
      </c>
      <c r="C56" s="17">
        <v>0</v>
      </c>
      <c r="D56" s="8">
        <v>1</v>
      </c>
      <c r="E56" s="9">
        <v>2.2833490000000001E-3</v>
      </c>
      <c r="F56" s="8">
        <v>4.7784401220481998E-2</v>
      </c>
      <c r="G56" s="10">
        <v>11.036149377999999</v>
      </c>
      <c r="H56" s="8">
        <v>0.91632552599999995</v>
      </c>
      <c r="I56" s="8">
        <v>2.3218102000000001E-2</v>
      </c>
      <c r="J56" s="11" t="s">
        <v>12</v>
      </c>
      <c r="K56" s="8">
        <v>0.97297110399999998</v>
      </c>
      <c r="L56" s="8">
        <v>1.0278812E-2</v>
      </c>
      <c r="M56" s="11" t="s">
        <v>17</v>
      </c>
      <c r="N56" s="8">
        <v>-8.7463533999999996E-2</v>
      </c>
      <c r="O56" s="8">
        <v>2.0318235E-2</v>
      </c>
      <c r="P56" s="11" t="s">
        <v>18</v>
      </c>
      <c r="Q56" s="8">
        <v>-0.28764409699999999</v>
      </c>
      <c r="R56" s="8">
        <v>5.7286730000000001E-2</v>
      </c>
      <c r="S56" s="15"/>
    </row>
    <row r="57" spans="1:246" ht="14.5" x14ac:dyDescent="0.35">
      <c r="A57" s="17">
        <v>1</v>
      </c>
      <c r="B57" s="17">
        <v>60</v>
      </c>
      <c r="C57" s="17">
        <v>0</v>
      </c>
      <c r="D57" s="8">
        <v>1</v>
      </c>
      <c r="E57" s="9">
        <v>2.6589410000000002E-3</v>
      </c>
      <c r="F57" s="8">
        <v>5.1564920246229398E-2</v>
      </c>
      <c r="G57" s="10">
        <v>11.915230703000001</v>
      </c>
      <c r="H57" s="8">
        <v>1.1380335699999999</v>
      </c>
      <c r="I57" s="8">
        <v>2.5055028999999999E-2</v>
      </c>
      <c r="J57" s="11" t="s">
        <v>12</v>
      </c>
      <c r="K57" s="8">
        <v>0.94428514299999999</v>
      </c>
      <c r="L57" s="8">
        <v>1.1092032999999999E-2</v>
      </c>
      <c r="M57" s="11" t="s">
        <v>17</v>
      </c>
      <c r="N57" s="8">
        <v>-0.124086009</v>
      </c>
      <c r="O57" s="8">
        <v>2.1925736000000001E-2</v>
      </c>
      <c r="P57" s="11" t="s">
        <v>18</v>
      </c>
      <c r="Q57" s="8">
        <v>-0.29060492199999999</v>
      </c>
      <c r="R57" s="8">
        <v>6.1819038E-2</v>
      </c>
      <c r="S57" s="15"/>
    </row>
    <row r="58" spans="1:246" ht="14.5" x14ac:dyDescent="0.35">
      <c r="A58" s="17">
        <v>0.5</v>
      </c>
      <c r="B58" s="17">
        <v>60</v>
      </c>
      <c r="C58" s="17">
        <v>0</v>
      </c>
      <c r="D58" s="8">
        <v>1</v>
      </c>
      <c r="E58" s="9">
        <v>3.1274699999999998E-3</v>
      </c>
      <c r="F58" s="8">
        <v>5.5923787425388102E-2</v>
      </c>
      <c r="G58" s="10">
        <v>12.930493156000001</v>
      </c>
      <c r="H58" s="8">
        <v>1.289278554</v>
      </c>
      <c r="I58" s="8">
        <v>2.7172973E-2</v>
      </c>
      <c r="J58" s="11" t="s">
        <v>12</v>
      </c>
      <c r="K58" s="8">
        <v>0.93385541000000005</v>
      </c>
      <c r="L58" s="8">
        <v>1.2029661000000001E-2</v>
      </c>
      <c r="M58" s="11" t="s">
        <v>17</v>
      </c>
      <c r="N58" s="8">
        <v>-0.14817524100000001</v>
      </c>
      <c r="O58" s="8">
        <v>2.3779155E-2</v>
      </c>
      <c r="P58" s="11" t="s">
        <v>18</v>
      </c>
      <c r="Q58" s="8">
        <v>-0.23817357</v>
      </c>
      <c r="R58" s="8">
        <v>6.7044703999999997E-2</v>
      </c>
      <c r="S58" s="15"/>
    </row>
    <row r="59" spans="1:246" ht="14.5" x14ac:dyDescent="0.35">
      <c r="A59" s="17">
        <v>0.2</v>
      </c>
      <c r="B59" s="17">
        <v>60</v>
      </c>
      <c r="C59" s="17">
        <v>0</v>
      </c>
      <c r="D59" s="8">
        <v>1</v>
      </c>
      <c r="E59" s="9">
        <v>4.2837910000000003E-3</v>
      </c>
      <c r="F59" s="8">
        <v>6.5450676085125406E-2</v>
      </c>
      <c r="G59" s="10">
        <v>15.156552184000001</v>
      </c>
      <c r="H59" s="8">
        <v>1.4890913859999999</v>
      </c>
      <c r="I59" s="8">
        <v>3.1802017000000002E-2</v>
      </c>
      <c r="J59" s="11" t="s">
        <v>12</v>
      </c>
      <c r="K59" s="8">
        <v>0.90882575300000001</v>
      </c>
      <c r="L59" s="8">
        <v>1.4078970999999999E-2</v>
      </c>
      <c r="M59" s="11" t="s">
        <v>17</v>
      </c>
      <c r="N59" s="8">
        <v>-0.15191268199999999</v>
      </c>
      <c r="O59" s="8">
        <v>2.7830047E-2</v>
      </c>
      <c r="P59" s="11" t="s">
        <v>18</v>
      </c>
      <c r="Q59" s="8">
        <v>-0.19256728400000001</v>
      </c>
      <c r="R59" s="8">
        <v>7.8466087000000004E-2</v>
      </c>
      <c r="S59" s="15"/>
    </row>
    <row r="60" spans="1:246" ht="14.5" x14ac:dyDescent="0.35">
      <c r="A60" s="17">
        <v>0.1</v>
      </c>
      <c r="B60" s="17">
        <v>60</v>
      </c>
      <c r="C60" s="17">
        <v>0</v>
      </c>
      <c r="D60" s="8">
        <v>1</v>
      </c>
      <c r="E60" s="9">
        <v>5.6684170000000002E-3</v>
      </c>
      <c r="F60" s="8">
        <v>7.5288890282697099E-2</v>
      </c>
      <c r="G60" s="10">
        <v>17.466976722999998</v>
      </c>
      <c r="H60" s="8">
        <v>1.618208952</v>
      </c>
      <c r="I60" s="8">
        <v>3.6582336E-2</v>
      </c>
      <c r="J60" s="11" t="s">
        <v>12</v>
      </c>
      <c r="K60" s="8">
        <v>0.89483724499999995</v>
      </c>
      <c r="L60" s="8">
        <v>1.6195250000000001E-2</v>
      </c>
      <c r="M60" s="11" t="s">
        <v>17</v>
      </c>
      <c r="N60" s="8">
        <v>-0.142199877</v>
      </c>
      <c r="O60" s="8">
        <v>3.2013318999999998E-2</v>
      </c>
      <c r="P60" s="11" t="s">
        <v>18</v>
      </c>
      <c r="Q60" s="8">
        <v>-0.231320938</v>
      </c>
      <c r="R60" s="8">
        <v>9.0260713000000006E-2</v>
      </c>
      <c r="S60" s="15"/>
    </row>
    <row r="61" spans="1:246" x14ac:dyDescent="0.25">
      <c r="A61" s="28"/>
      <c r="B61" s="28"/>
      <c r="C61" s="28"/>
      <c r="D61" s="29"/>
      <c r="E61" s="29"/>
      <c r="F61" s="29"/>
      <c r="G61" s="30"/>
      <c r="H61" s="29"/>
      <c r="I61" s="29"/>
      <c r="J61" s="31"/>
      <c r="K61" s="29"/>
      <c r="L61" s="29"/>
      <c r="M61" s="15"/>
      <c r="N61" s="15"/>
      <c r="O61" s="16"/>
      <c r="P61" s="16"/>
      <c r="Q61" s="15"/>
      <c r="R61" s="15"/>
      <c r="S61" s="15"/>
    </row>
    <row r="62" spans="1:246" s="6" customFormat="1" ht="15.5" x14ac:dyDescent="0.3">
      <c r="A62" s="33" t="s">
        <v>20</v>
      </c>
      <c r="B62" s="15"/>
      <c r="C62" s="15"/>
      <c r="D62" s="12"/>
      <c r="E62" s="12"/>
      <c r="F62" s="12"/>
      <c r="G62" s="16"/>
      <c r="H62" s="12"/>
      <c r="I62" s="12"/>
      <c r="J62" s="16"/>
      <c r="K62" s="12"/>
      <c r="L62" s="12"/>
      <c r="M62" s="12"/>
      <c r="N62" s="12"/>
      <c r="O62" s="12"/>
      <c r="P62" s="1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</row>
    <row r="63" spans="1:246" s="7" customFormat="1" ht="16" x14ac:dyDescent="0.35">
      <c r="A63" s="34" t="s">
        <v>21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</row>
    <row r="64" spans="1:246" s="6" customFormat="1" ht="15.5" x14ac:dyDescent="0.3">
      <c r="A64" s="33" t="s">
        <v>22</v>
      </c>
      <c r="B64" s="15"/>
      <c r="C64" s="15"/>
      <c r="D64" s="12"/>
      <c r="E64" s="12"/>
      <c r="F64" s="12"/>
      <c r="G64" s="16"/>
      <c r="H64" s="12"/>
      <c r="I64" s="12"/>
      <c r="J64" s="16"/>
      <c r="K64" s="12"/>
      <c r="L64" s="12"/>
      <c r="M64" s="12"/>
      <c r="N64" s="12"/>
      <c r="O64" s="12"/>
      <c r="P64" s="12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</row>
    <row r="65" spans="1:19" x14ac:dyDescent="0.25">
      <c r="A65" s="15"/>
      <c r="B65" s="15"/>
      <c r="C65" s="15"/>
      <c r="D65" s="12"/>
      <c r="E65" s="12"/>
      <c r="F65" s="12"/>
      <c r="G65" s="16"/>
      <c r="H65" s="12"/>
      <c r="I65" s="12"/>
      <c r="J65" s="16"/>
      <c r="K65" s="12"/>
      <c r="L65" s="12"/>
      <c r="M65" s="12"/>
      <c r="N65" s="12"/>
      <c r="O65" s="12"/>
      <c r="P65" s="12"/>
      <c r="Q65" s="15"/>
      <c r="R65" s="15"/>
      <c r="S65" s="15"/>
    </row>
    <row r="66" spans="1:19" x14ac:dyDescent="0.25">
      <c r="A66" s="15"/>
      <c r="B66" s="15"/>
      <c r="C66" s="15"/>
      <c r="D66" s="12"/>
      <c r="E66" s="12"/>
      <c r="F66" s="12"/>
      <c r="G66" s="16"/>
      <c r="H66" s="12"/>
      <c r="I66" s="12"/>
      <c r="J66" s="16"/>
      <c r="K66" s="12"/>
      <c r="L66" s="12"/>
      <c r="M66" s="12"/>
      <c r="N66" s="12"/>
      <c r="O66" s="12"/>
      <c r="P66" s="12"/>
      <c r="Q66" s="15"/>
      <c r="R66" s="15"/>
      <c r="S66" s="15"/>
    </row>
    <row r="67" spans="1:19" x14ac:dyDescent="0.25">
      <c r="A67" s="15"/>
      <c r="B67" s="15"/>
      <c r="C67" s="15"/>
      <c r="D67" s="12"/>
      <c r="E67" s="12"/>
      <c r="F67" s="12"/>
      <c r="G67" s="16"/>
      <c r="H67" s="12"/>
      <c r="I67" s="12"/>
      <c r="J67" s="16"/>
      <c r="K67" s="12"/>
      <c r="L67" s="12"/>
      <c r="M67" s="12"/>
      <c r="N67" s="12"/>
      <c r="O67" s="12"/>
      <c r="P67" s="12"/>
      <c r="Q67" s="15"/>
      <c r="R67" s="15"/>
      <c r="S67" s="15"/>
    </row>
  </sheetData>
  <mergeCells count="2">
    <mergeCell ref="A10:L10"/>
    <mergeCell ref="A36:R36"/>
  </mergeCells>
  <hyperlinks>
    <hyperlink ref="A63" r:id="rId1" display="http://pubs.usgs.gov/dds/dds38/" xr:uid="{AADD4BAF-0F21-4F1E-B101-C98FA660351B}"/>
  </hyperlinks>
  <pageMargins left="0.25" right="0.25" top="0.75" bottom="0.75" header="0.3" footer="0.3"/>
  <pageSetup scale="65" orientation="landscape" r:id="rId2"/>
  <headerFooter alignWithMargins="0">
    <oddFooter>&amp;LTable 8: Regression coefficients and variables for Indiana flow-duration region 2.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730AABDB1BD4D9A9535349D5EF5B7" ma:contentTypeVersion="13" ma:contentTypeDescription="Create a new document." ma:contentTypeScope="" ma:versionID="82a256855d9d05f8ef282caf8b47c9db">
  <xsd:schema xmlns:xsd="http://www.w3.org/2001/XMLSchema" xmlns:xs="http://www.w3.org/2001/XMLSchema" xmlns:p="http://schemas.microsoft.com/office/2006/metadata/properties" xmlns:ns1="http://schemas.microsoft.com/sharepoint/v3" xmlns:ns2="d36856fe-d4a9-4f0b-87a7-8fa063632c32" xmlns:ns3="16aa3f2d-47b8-4a75-a8f5-1c0f60bcb387" targetNamespace="http://schemas.microsoft.com/office/2006/metadata/properties" ma:root="true" ma:fieldsID="dbd9c1784662a998a872c95205d2854b" ns1:_="" ns2:_="" ns3:_="">
    <xsd:import namespace="http://schemas.microsoft.com/sharepoint/v3"/>
    <xsd:import namespace="d36856fe-d4a9-4f0b-87a7-8fa063632c32"/>
    <xsd:import namespace="16aa3f2d-47b8-4a75-a8f5-1c0f60bcb3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856fe-d4a9-4f0b-87a7-8fa063632c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a3f2d-47b8-4a75-a8f5-1c0f60bcb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0CC24-7CE4-44D6-9CF3-38DDAA5103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FC53E-F935-400A-B196-044BE74414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47714BE-48B4-4D8D-AB9C-890F18E39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6856fe-d4a9-4f0b-87a7-8fa063632c32"/>
    <ds:schemaRef ds:uri="16aa3f2d-47b8-4a75-a8f5-1c0f60bcb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table9-IN reg2 FDC equations</vt:lpstr>
      <vt:lpstr>'table9-IN reg2 FDC equations'!Print_Area</vt:lpstr>
    </vt:vector>
  </TitlesOfParts>
  <Manager/>
  <Company>USGS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Over</dc:creator>
  <cp:keywords/>
  <dc:description/>
  <cp:lastModifiedBy>Ketterer, Amy</cp:lastModifiedBy>
  <cp:revision/>
  <dcterms:created xsi:type="dcterms:W3CDTF">2013-03-05T18:20:21Z</dcterms:created>
  <dcterms:modified xsi:type="dcterms:W3CDTF">2022-04-04T16:55:11Z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0x01010076B730AABDB1BD4D9A9535349D5EF5B7</vt:lpwstr>
  </property>
</Properties>
</file>