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30" yWindow="435" windowWidth="21150" windowHeight="10575"/>
  </bookViews>
  <sheets>
    <sheet name="Table 10" sheetId="18" r:id="rId1"/>
  </sheets>
  <calcPr calcId="145621"/>
</workbook>
</file>

<file path=xl/calcChain.xml><?xml version="1.0" encoding="utf-8"?>
<calcChain xmlns="http://schemas.openxmlformats.org/spreadsheetml/2006/main">
  <c r="M99" i="18" l="1"/>
  <c r="M98" i="18"/>
  <c r="M97" i="18"/>
  <c r="M96" i="18"/>
  <c r="M95" i="18"/>
  <c r="M94" i="18"/>
  <c r="M93" i="18"/>
  <c r="M92" i="18"/>
  <c r="M91" i="18"/>
  <c r="M90" i="18"/>
  <c r="M89" i="18"/>
  <c r="M88" i="18"/>
  <c r="M87" i="18"/>
  <c r="M86" i="18"/>
  <c r="M85" i="18"/>
  <c r="M84" i="18"/>
  <c r="M83" i="18"/>
  <c r="M82" i="18"/>
  <c r="M81" i="18"/>
  <c r="M80" i="18"/>
  <c r="M79" i="18"/>
  <c r="M78" i="18"/>
  <c r="M77" i="18"/>
  <c r="M76" i="18"/>
  <c r="M75" i="18"/>
  <c r="M74" i="18"/>
  <c r="M73" i="18"/>
  <c r="M72" i="18"/>
  <c r="M71" i="18"/>
  <c r="M70" i="18"/>
  <c r="M69" i="18"/>
  <c r="M68" i="18"/>
  <c r="M67" i="18"/>
  <c r="M66" i="18"/>
  <c r="M65" i="18"/>
  <c r="M64" i="18"/>
  <c r="M63" i="18"/>
  <c r="M62" i="18"/>
  <c r="M61" i="18"/>
  <c r="M60" i="18"/>
  <c r="M59" i="18"/>
  <c r="M58" i="18"/>
  <c r="M57" i="18"/>
  <c r="M56" i="18"/>
  <c r="M55" i="18"/>
  <c r="M54" i="18"/>
  <c r="M53" i="18"/>
  <c r="M52" i="18"/>
  <c r="M51" i="18"/>
  <c r="M50" i="18"/>
  <c r="M49" i="18"/>
  <c r="M48" i="18"/>
  <c r="M47" i="18"/>
  <c r="M46" i="18"/>
  <c r="M45" i="18"/>
  <c r="M44" i="18"/>
  <c r="M43" i="18"/>
  <c r="M42" i="18"/>
  <c r="M41" i="18"/>
  <c r="M40" i="18"/>
  <c r="M39" i="18"/>
  <c r="M38" i="18"/>
  <c r="M37" i="18"/>
  <c r="M36" i="18"/>
  <c r="M35" i="18"/>
  <c r="M34" i="18"/>
  <c r="M33" i="18"/>
  <c r="M32" i="18"/>
  <c r="M31" i="18"/>
  <c r="M30" i="18"/>
  <c r="M29" i="18"/>
  <c r="M28" i="18"/>
  <c r="M27" i="18"/>
  <c r="M26" i="18"/>
  <c r="M25" i="18"/>
  <c r="M24" i="18"/>
  <c r="M23" i="18"/>
  <c r="M22" i="18"/>
  <c r="M21" i="18"/>
  <c r="M20" i="18"/>
  <c r="M19" i="18"/>
  <c r="M16" i="18"/>
  <c r="M15" i="18"/>
  <c r="M14" i="18"/>
  <c r="M13" i="18"/>
  <c r="M12" i="18"/>
  <c r="M11" i="18"/>
  <c r="M10" i="18"/>
  <c r="M9" i="18"/>
  <c r="M8" i="18"/>
  <c r="M18" i="18"/>
  <c r="M17" i="18"/>
  <c r="Q99" i="18" l="1"/>
  <c r="I91" i="18" l="1"/>
  <c r="I90" i="18"/>
  <c r="I89" i="18"/>
  <c r="I87" i="18"/>
  <c r="I83" i="18"/>
  <c r="I82" i="18"/>
  <c r="I81" i="18"/>
  <c r="I80" i="18"/>
  <c r="I79" i="18"/>
  <c r="I77" i="18"/>
  <c r="I76" i="18"/>
  <c r="I74" i="18"/>
  <c r="I73" i="18"/>
  <c r="I72" i="18"/>
  <c r="I69" i="18"/>
  <c r="I66" i="18"/>
  <c r="I65" i="18"/>
  <c r="I64" i="18"/>
  <c r="I63" i="18"/>
</calcChain>
</file>

<file path=xl/comments1.xml><?xml version="1.0" encoding="utf-8"?>
<comments xmlns="http://schemas.openxmlformats.org/spreadsheetml/2006/main">
  <authors>
    <author>Brown, Craig</author>
  </authors>
  <commentList>
    <comment ref="K13" authorId="0">
      <text>
        <r>
          <rPr>
            <b/>
            <sz val="9"/>
            <color indexed="81"/>
            <rFont val="Tahoma"/>
            <family val="2"/>
          </rPr>
          <t>Brown, Craig:</t>
        </r>
        <r>
          <rPr>
            <sz val="9"/>
            <color indexed="81"/>
            <rFont val="Tahoma"/>
            <family val="2"/>
          </rPr>
          <t xml:space="preserve">
above freezing period</t>
        </r>
      </text>
    </comment>
    <comment ref="AQ18" authorId="0">
      <text>
        <r>
          <rPr>
            <b/>
            <sz val="9"/>
            <color indexed="81"/>
            <rFont val="Tahoma"/>
            <family val="2"/>
          </rPr>
          <t>Brown, Craig:</t>
        </r>
        <r>
          <rPr>
            <sz val="9"/>
            <color indexed="81"/>
            <rFont val="Tahoma"/>
            <family val="2"/>
          </rPr>
          <t xml:space="preserve">
at melting pt, and possibly warmer and melting on road surface</t>
        </r>
      </text>
    </comment>
    <comment ref="BB19" authorId="0">
      <text>
        <r>
          <rPr>
            <b/>
            <sz val="9"/>
            <color indexed="81"/>
            <rFont val="Tahoma"/>
            <family val="2"/>
          </rPr>
          <t>Brown, Craig:</t>
        </r>
        <r>
          <rPr>
            <sz val="9"/>
            <color indexed="81"/>
            <rFont val="Tahoma"/>
            <family val="2"/>
          </rPr>
          <t xml:space="preserve">
Stream discharge not available to estimate Cl concentration</t>
        </r>
      </text>
    </comment>
    <comment ref="K20" authorId="0">
      <text>
        <r>
          <rPr>
            <b/>
            <sz val="9"/>
            <color indexed="81"/>
            <rFont val="Tahoma"/>
            <family val="2"/>
          </rPr>
          <t xml:space="preserve">Brown, Craig:
</t>
        </r>
        <r>
          <rPr>
            <sz val="9"/>
            <color indexed="81"/>
            <rFont val="Tahoma"/>
            <family val="2"/>
          </rPr>
          <t xml:space="preserve">Period that represents Cl peaks due to melting; sub freezing temps but possible melting on road surfaces
</t>
        </r>
      </text>
    </comment>
    <comment ref="L20" authorId="0">
      <text>
        <r>
          <rPr>
            <b/>
            <sz val="9"/>
            <color indexed="81"/>
            <rFont val="Tahoma"/>
            <family val="2"/>
          </rPr>
          <t xml:space="preserve">Brown, Craig:
</t>
        </r>
        <r>
          <rPr>
            <sz val="9"/>
            <color indexed="81"/>
            <rFont val="Tahoma"/>
            <family val="2"/>
          </rPr>
          <t xml:space="preserve">Sub freezing but possible melting on road surfaces
</t>
        </r>
      </text>
    </comment>
    <comment ref="W20" authorId="0">
      <text>
        <r>
          <rPr>
            <b/>
            <sz val="9"/>
            <color indexed="81"/>
            <rFont val="Tahoma"/>
            <family val="2"/>
          </rPr>
          <t xml:space="preserve">Brown, Craig:
</t>
        </r>
        <r>
          <rPr>
            <sz val="9"/>
            <color indexed="81"/>
            <rFont val="Tahoma"/>
            <family val="2"/>
          </rPr>
          <t xml:space="preserve">Sub freezing but possible melting on road surfaces
</t>
        </r>
      </text>
    </comment>
    <comment ref="AG20" authorId="0">
      <text>
        <r>
          <rPr>
            <b/>
            <sz val="9"/>
            <color indexed="81"/>
            <rFont val="Tahoma"/>
            <family val="2"/>
          </rPr>
          <t xml:space="preserve">Brown, Craig:
</t>
        </r>
        <r>
          <rPr>
            <sz val="9"/>
            <color indexed="81"/>
            <rFont val="Tahoma"/>
            <family val="2"/>
          </rPr>
          <t xml:space="preserve">Sub freezing but poss melting on road surfaces?
</t>
        </r>
      </text>
    </comment>
    <comment ref="AQ20" authorId="0">
      <text>
        <r>
          <rPr>
            <b/>
            <sz val="9"/>
            <color indexed="81"/>
            <rFont val="Tahoma"/>
            <family val="2"/>
          </rPr>
          <t xml:space="preserve">Brown, Craig:
</t>
        </r>
        <r>
          <rPr>
            <sz val="9"/>
            <color indexed="81"/>
            <rFont val="Tahoma"/>
            <family val="2"/>
          </rPr>
          <t xml:space="preserve">Sub freezing but poss melting on road surfaces?
</t>
        </r>
      </text>
    </comment>
    <comment ref="BB21" authorId="0">
      <text>
        <r>
          <rPr>
            <b/>
            <sz val="9"/>
            <color indexed="81"/>
            <rFont val="Tahoma"/>
            <family val="2"/>
          </rPr>
          <t>Brown, Craig:</t>
        </r>
        <r>
          <rPr>
            <sz val="9"/>
            <color indexed="81"/>
            <rFont val="Tahoma"/>
            <family val="2"/>
          </rPr>
          <t xml:space="preserve">
Stream discharge not available to estimate Cl concentration</t>
        </r>
      </text>
    </comment>
    <comment ref="K22" authorId="0">
      <text>
        <r>
          <rPr>
            <b/>
            <sz val="9"/>
            <color indexed="81"/>
            <rFont val="Tahoma"/>
            <family val="2"/>
          </rPr>
          <t xml:space="preserve">Brown, Craig:
</t>
        </r>
        <r>
          <rPr>
            <sz val="9"/>
            <color indexed="81"/>
            <rFont val="Tahoma"/>
            <family val="2"/>
          </rPr>
          <t xml:space="preserve">Period that represents Cl peaks due to melting
</t>
        </r>
      </text>
    </comment>
    <comment ref="K30" authorId="0">
      <text>
        <r>
          <rPr>
            <b/>
            <sz val="9"/>
            <color indexed="81"/>
            <rFont val="Tahoma"/>
            <family val="2"/>
          </rPr>
          <t>Brown, Craig:</t>
        </r>
        <r>
          <rPr>
            <sz val="9"/>
            <color indexed="81"/>
            <rFont val="Tahoma"/>
            <family val="2"/>
          </rPr>
          <t xml:space="preserve">
period above freezing
</t>
        </r>
      </text>
    </comment>
    <comment ref="K31" authorId="0">
      <text>
        <r>
          <rPr>
            <b/>
            <sz val="9"/>
            <color indexed="81"/>
            <rFont val="Tahoma"/>
            <family val="2"/>
          </rPr>
          <t>Brown, Craig:</t>
        </r>
        <r>
          <rPr>
            <sz val="9"/>
            <color indexed="81"/>
            <rFont val="Tahoma"/>
            <family val="2"/>
          </rPr>
          <t xml:space="preserve">
period of rain and above freezing</t>
        </r>
      </text>
    </comment>
    <comment ref="K32" authorId="0">
      <text>
        <r>
          <rPr>
            <b/>
            <sz val="9"/>
            <color indexed="81"/>
            <rFont val="Tahoma"/>
            <family val="2"/>
          </rPr>
          <t>Brown, Craig:</t>
        </r>
        <r>
          <rPr>
            <sz val="9"/>
            <color indexed="81"/>
            <rFont val="Tahoma"/>
            <family val="2"/>
          </rPr>
          <t xml:space="preserve">
warm temp and delayed melting from snow piles at Stony?</t>
        </r>
      </text>
    </comment>
    <comment ref="K33" authorId="0">
      <text>
        <r>
          <rPr>
            <b/>
            <sz val="9"/>
            <color indexed="81"/>
            <rFont val="Tahoma"/>
            <family val="2"/>
          </rPr>
          <t>Brown, Craig:</t>
        </r>
        <r>
          <rPr>
            <sz val="9"/>
            <color indexed="81"/>
            <rFont val="Tahoma"/>
            <family val="2"/>
          </rPr>
          <t xml:space="preserve">
period of rain and above freezing</t>
        </r>
      </text>
    </comment>
    <comment ref="K34" authorId="0">
      <text>
        <r>
          <rPr>
            <b/>
            <sz val="9"/>
            <color indexed="81"/>
            <rFont val="Tahoma"/>
            <family val="2"/>
          </rPr>
          <t>Brown, Craig:</t>
        </r>
        <r>
          <rPr>
            <sz val="9"/>
            <color indexed="81"/>
            <rFont val="Tahoma"/>
            <family val="2"/>
          </rPr>
          <t xml:space="preserve">
period of rain and above freezing</t>
        </r>
      </text>
    </comment>
    <comment ref="W34" authorId="0">
      <text>
        <r>
          <rPr>
            <b/>
            <sz val="9"/>
            <color indexed="81"/>
            <rFont val="Tahoma"/>
            <family val="2"/>
          </rPr>
          <t>Brown, Craig:</t>
        </r>
        <r>
          <rPr>
            <sz val="9"/>
            <color indexed="81"/>
            <rFont val="Tahoma"/>
            <family val="2"/>
          </rPr>
          <t xml:space="preserve">
peak before rain, possibly rained earlier here than Groton</t>
        </r>
      </text>
    </comment>
    <comment ref="K35" authorId="0">
      <text>
        <r>
          <rPr>
            <b/>
            <sz val="9"/>
            <color indexed="81"/>
            <rFont val="Tahoma"/>
            <family val="2"/>
          </rPr>
          <t>Brown, Craig:</t>
        </r>
        <r>
          <rPr>
            <sz val="9"/>
            <color indexed="81"/>
            <rFont val="Tahoma"/>
            <family val="2"/>
          </rPr>
          <t xml:space="preserve">
period of rain and above freezing</t>
        </r>
      </text>
    </comment>
    <comment ref="K36" authorId="0">
      <text>
        <r>
          <rPr>
            <b/>
            <sz val="9"/>
            <color indexed="81"/>
            <rFont val="Tahoma"/>
            <family val="2"/>
          </rPr>
          <t>Brown, Craig:</t>
        </r>
        <r>
          <rPr>
            <sz val="9"/>
            <color indexed="81"/>
            <rFont val="Tahoma"/>
            <family val="2"/>
          </rPr>
          <t xml:space="preserve">
period of rain and above freezing</t>
        </r>
      </text>
    </comment>
    <comment ref="K37" authorId="0">
      <text>
        <r>
          <rPr>
            <b/>
            <sz val="9"/>
            <color indexed="81"/>
            <rFont val="Tahoma"/>
            <family val="2"/>
          </rPr>
          <t>Brown, Craig:</t>
        </r>
        <r>
          <rPr>
            <sz val="9"/>
            <color indexed="81"/>
            <rFont val="Tahoma"/>
            <family val="2"/>
          </rPr>
          <t xml:space="preserve">
period of rain and above freezing</t>
        </r>
      </text>
    </comment>
    <comment ref="K47" authorId="0">
      <text>
        <r>
          <rPr>
            <b/>
            <sz val="9"/>
            <color indexed="81"/>
            <rFont val="Tahoma"/>
            <family val="2"/>
          </rPr>
          <t>Brown, Craig:</t>
        </r>
        <r>
          <rPr>
            <sz val="9"/>
            <color indexed="81"/>
            <rFont val="Tahoma"/>
            <family val="2"/>
          </rPr>
          <t xml:space="preserve">
at freezing point and asphalt surface likely warmer</t>
        </r>
      </text>
    </comment>
    <comment ref="L47" authorId="0">
      <text>
        <r>
          <rPr>
            <b/>
            <sz val="9"/>
            <color indexed="81"/>
            <rFont val="Tahoma"/>
            <family val="2"/>
          </rPr>
          <t>Brown, Craig:</t>
        </r>
        <r>
          <rPr>
            <sz val="9"/>
            <color indexed="81"/>
            <rFont val="Tahoma"/>
            <family val="2"/>
          </rPr>
          <t xml:space="preserve">
at freezing point and asphalt surface likely warmer</t>
        </r>
      </text>
    </comment>
    <comment ref="AQ47" authorId="0">
      <text>
        <r>
          <rPr>
            <b/>
            <sz val="9"/>
            <color indexed="81"/>
            <rFont val="Tahoma"/>
            <family val="2"/>
          </rPr>
          <t>Brown, Craig:</t>
        </r>
        <r>
          <rPr>
            <sz val="9"/>
            <color indexed="81"/>
            <rFont val="Tahoma"/>
            <family val="2"/>
          </rPr>
          <t xml:space="preserve">
at freezing point and asphalt surface likely warmer</t>
        </r>
      </text>
    </comment>
    <comment ref="K62" authorId="0">
      <text>
        <r>
          <rPr>
            <b/>
            <sz val="9"/>
            <color indexed="81"/>
            <rFont val="Tahoma"/>
            <family val="2"/>
          </rPr>
          <t>Brown, Craig:</t>
        </r>
        <r>
          <rPr>
            <sz val="9"/>
            <color indexed="81"/>
            <rFont val="Tahoma"/>
            <family val="2"/>
          </rPr>
          <t xml:space="preserve">
No event to speak of, used same date time as Cl peak</t>
        </r>
      </text>
    </comment>
    <comment ref="AG62" authorId="0">
      <text>
        <r>
          <rPr>
            <b/>
            <sz val="9"/>
            <color indexed="81"/>
            <rFont val="Tahoma"/>
            <family val="2"/>
          </rPr>
          <t>Brown, Craig:</t>
        </r>
        <r>
          <rPr>
            <sz val="9"/>
            <color indexed="81"/>
            <rFont val="Tahoma"/>
            <family val="2"/>
          </rPr>
          <t xml:space="preserve">
data gap</t>
        </r>
      </text>
    </comment>
    <comment ref="K66" authorId="0">
      <text>
        <r>
          <rPr>
            <b/>
            <sz val="9"/>
            <color indexed="81"/>
            <rFont val="Tahoma"/>
            <family val="2"/>
          </rPr>
          <t>Brown, Craig:</t>
        </r>
        <r>
          <rPr>
            <sz val="9"/>
            <color indexed="81"/>
            <rFont val="Tahoma"/>
            <family val="2"/>
          </rPr>
          <t xml:space="preserve">
these peaks are all before "S2"deicing event...earlier time of application than indicated?</t>
        </r>
      </text>
    </comment>
    <comment ref="L66" authorId="0">
      <text>
        <r>
          <rPr>
            <b/>
            <sz val="9"/>
            <color indexed="81"/>
            <rFont val="Tahoma"/>
            <family val="2"/>
          </rPr>
          <t>Brown, Craig:</t>
        </r>
        <r>
          <rPr>
            <sz val="9"/>
            <color indexed="81"/>
            <rFont val="Tahoma"/>
            <family val="2"/>
          </rPr>
          <t xml:space="preserve">
time at which air temp rose above freezing</t>
        </r>
      </text>
    </comment>
    <comment ref="W66" authorId="0">
      <text>
        <r>
          <rPr>
            <b/>
            <sz val="9"/>
            <color indexed="81"/>
            <rFont val="Tahoma"/>
            <family val="2"/>
          </rPr>
          <t>Brown, Craig:</t>
        </r>
        <r>
          <rPr>
            <sz val="9"/>
            <color indexed="81"/>
            <rFont val="Tahoma"/>
            <family val="2"/>
          </rPr>
          <t xml:space="preserve">
these peaks are all before "S2"deicing event...earlier time of application than indicated?</t>
        </r>
      </text>
    </comment>
    <comment ref="K68" authorId="0">
      <text>
        <r>
          <rPr>
            <b/>
            <sz val="9"/>
            <color indexed="81"/>
            <rFont val="Tahoma"/>
            <family val="2"/>
          </rPr>
          <t xml:space="preserve">Brown, Craig
</t>
        </r>
        <r>
          <rPr>
            <sz val="9"/>
            <color indexed="81"/>
            <rFont val="Tahoma"/>
            <family val="2"/>
          </rPr>
          <t>periods above freezing</t>
        </r>
      </text>
    </comment>
    <comment ref="K70" authorId="0">
      <text>
        <r>
          <rPr>
            <b/>
            <sz val="9"/>
            <color indexed="81"/>
            <rFont val="Tahoma"/>
            <family val="2"/>
          </rPr>
          <t xml:space="preserve">Brown, Craig
</t>
        </r>
        <r>
          <rPr>
            <sz val="9"/>
            <color indexed="81"/>
            <rFont val="Tahoma"/>
            <family val="2"/>
          </rPr>
          <t>rain and periods above freezing</t>
        </r>
      </text>
    </comment>
    <comment ref="L70" authorId="0">
      <text>
        <r>
          <rPr>
            <b/>
            <sz val="9"/>
            <color indexed="81"/>
            <rFont val="Tahoma"/>
            <family val="2"/>
          </rPr>
          <t xml:space="preserve">Brown, Craig
</t>
        </r>
        <r>
          <rPr>
            <sz val="9"/>
            <color indexed="81"/>
            <rFont val="Tahoma"/>
            <family val="2"/>
          </rPr>
          <t>periods above freezing</t>
        </r>
      </text>
    </comment>
    <comment ref="K75" authorId="0">
      <text>
        <r>
          <rPr>
            <b/>
            <sz val="9"/>
            <color indexed="81"/>
            <rFont val="Tahoma"/>
            <family val="2"/>
          </rPr>
          <t xml:space="preserve">Brown, Craig
</t>
        </r>
        <r>
          <rPr>
            <sz val="9"/>
            <color indexed="81"/>
            <rFont val="Tahoma"/>
            <family val="2"/>
          </rPr>
          <t>periods above freezing</t>
        </r>
      </text>
    </comment>
    <comment ref="K78" authorId="0">
      <text>
        <r>
          <rPr>
            <b/>
            <sz val="9"/>
            <color indexed="81"/>
            <rFont val="Tahoma"/>
            <family val="2"/>
          </rPr>
          <t xml:space="preserve">Brown, Craig
</t>
        </r>
        <r>
          <rPr>
            <sz val="9"/>
            <color indexed="81"/>
            <rFont val="Tahoma"/>
            <family val="2"/>
          </rPr>
          <t>above freezing but low 20s and clear</t>
        </r>
      </text>
    </comment>
    <comment ref="K85" authorId="0">
      <text>
        <r>
          <rPr>
            <b/>
            <sz val="9"/>
            <color indexed="81"/>
            <rFont val="Tahoma"/>
            <family val="2"/>
          </rPr>
          <t>Brown, Craig:</t>
        </r>
        <r>
          <rPr>
            <sz val="9"/>
            <color indexed="81"/>
            <rFont val="Tahoma"/>
            <family val="2"/>
          </rPr>
          <t xml:space="preserve">
period above freezing
</t>
        </r>
      </text>
    </comment>
    <comment ref="K86" authorId="0">
      <text>
        <r>
          <rPr>
            <b/>
            <sz val="9"/>
            <color indexed="81"/>
            <rFont val="Tahoma"/>
            <family val="2"/>
          </rPr>
          <t>Brown, Craig:</t>
        </r>
        <r>
          <rPr>
            <sz val="9"/>
            <color indexed="81"/>
            <rFont val="Tahoma"/>
            <family val="2"/>
          </rPr>
          <t xml:space="preserve">
Period between Cl peaks at each site during warm spell</t>
        </r>
      </text>
    </comment>
    <comment ref="K93" authorId="0">
      <text>
        <r>
          <rPr>
            <b/>
            <sz val="9"/>
            <color indexed="81"/>
            <rFont val="Tahoma"/>
            <family val="2"/>
          </rPr>
          <t>Brown, Craig:</t>
        </r>
        <r>
          <rPr>
            <sz val="9"/>
            <color indexed="81"/>
            <rFont val="Tahoma"/>
            <family val="2"/>
          </rPr>
          <t xml:space="preserve">
Period encompassing Cl peaks at each site during warm spell</t>
        </r>
      </text>
    </comment>
    <comment ref="K96" authorId="0">
      <text>
        <r>
          <rPr>
            <b/>
            <sz val="9"/>
            <color indexed="81"/>
            <rFont val="Tahoma"/>
            <family val="2"/>
          </rPr>
          <t>Brown, Craig:</t>
        </r>
        <r>
          <rPr>
            <sz val="9"/>
            <color indexed="81"/>
            <rFont val="Tahoma"/>
            <family val="2"/>
          </rPr>
          <t xml:space="preserve">
Period of rain that encompasses Cl peaks at each site</t>
        </r>
      </text>
    </comment>
    <comment ref="K99" authorId="0">
      <text>
        <r>
          <rPr>
            <b/>
            <sz val="9"/>
            <color indexed="81"/>
            <rFont val="Tahoma"/>
            <family val="2"/>
          </rPr>
          <t>Brown, Craig:</t>
        </r>
        <r>
          <rPr>
            <sz val="9"/>
            <color indexed="81"/>
            <rFont val="Tahoma"/>
            <family val="2"/>
          </rPr>
          <t xml:space="preserve">
Period of rain that encompasses Cl peaks at each site</t>
        </r>
      </text>
    </comment>
  </commentList>
</comments>
</file>

<file path=xl/sharedStrings.xml><?xml version="1.0" encoding="utf-8"?>
<sst xmlns="http://schemas.openxmlformats.org/spreadsheetml/2006/main" count="1370" uniqueCount="160">
  <si>
    <t>Storm No. 13</t>
  </si>
  <si>
    <t>Activity No. 8</t>
  </si>
  <si>
    <t>Storm No. 12</t>
  </si>
  <si>
    <t>Activity No. 7</t>
  </si>
  <si>
    <t>Activity No. 6</t>
  </si>
  <si>
    <t>Storm No. 11</t>
  </si>
  <si>
    <t>Storm No. 10</t>
  </si>
  <si>
    <t>Activity No. 5</t>
  </si>
  <si>
    <t>Storm No. 9</t>
  </si>
  <si>
    <t>Activity No. 4</t>
  </si>
  <si>
    <t>Storm No. 8</t>
  </si>
  <si>
    <t>Storm No. 7</t>
  </si>
  <si>
    <t>Activity No. 3</t>
  </si>
  <si>
    <t>Storm No. 6</t>
  </si>
  <si>
    <t>Activity No. 2</t>
  </si>
  <si>
    <t>Storm No. 5</t>
  </si>
  <si>
    <t>Storm No. 4</t>
  </si>
  <si>
    <t>Storm No. 3</t>
  </si>
  <si>
    <t>Storm No. 2</t>
  </si>
  <si>
    <t>Storm No. 1</t>
  </si>
  <si>
    <t>Activity No. 1</t>
  </si>
  <si>
    <t>Type</t>
  </si>
  <si>
    <t>--</t>
  </si>
  <si>
    <t>Number of applications,  3-hr intervals</t>
  </si>
  <si>
    <t>Winter season</t>
  </si>
  <si>
    <t>Event description</t>
  </si>
  <si>
    <t>Deicing ID</t>
  </si>
  <si>
    <t>Date and time</t>
  </si>
  <si>
    <t>snow, freezing rain</t>
  </si>
  <si>
    <t>Precip type</t>
  </si>
  <si>
    <t>light rain</t>
  </si>
  <si>
    <t>light snow</t>
  </si>
  <si>
    <t>snow, rain</t>
  </si>
  <si>
    <t>rain</t>
  </si>
  <si>
    <t>snow</t>
  </si>
  <si>
    <t>snow then freezing rain then rain</t>
  </si>
  <si>
    <t>deicing only</t>
  </si>
  <si>
    <t>snow then rain</t>
  </si>
  <si>
    <t>Precip as rain, in inches</t>
  </si>
  <si>
    <t>Peak type</t>
  </si>
  <si>
    <t>dilution</t>
  </si>
  <si>
    <t>snow, light to heavy, some rain</t>
  </si>
  <si>
    <t>no peak</t>
  </si>
  <si>
    <t>Peak ID</t>
  </si>
  <si>
    <t>high, sharp</t>
  </si>
  <si>
    <t>low, sharp</t>
  </si>
  <si>
    <t>Precip ID</t>
  </si>
  <si>
    <t>frozen ppt</t>
  </si>
  <si>
    <t>low, diffuse</t>
  </si>
  <si>
    <t>deicing then rain</t>
  </si>
  <si>
    <t>melting, no ppt</t>
  </si>
  <si>
    <t>M5</t>
  </si>
  <si>
    <t>S5</t>
  </si>
  <si>
    <t>S4</t>
  </si>
  <si>
    <t>S3</t>
  </si>
  <si>
    <t>S6</t>
  </si>
  <si>
    <t>M6</t>
  </si>
  <si>
    <t>S7</t>
  </si>
  <si>
    <t>S8</t>
  </si>
  <si>
    <t>M1</t>
  </si>
  <si>
    <t>M2</t>
  </si>
  <si>
    <t>M7</t>
  </si>
  <si>
    <t>M8</t>
  </si>
  <si>
    <t>M9</t>
  </si>
  <si>
    <t>S9</t>
  </si>
  <si>
    <t>Deicing begin date and time</t>
  </si>
  <si>
    <t>Deicing end date and time</t>
  </si>
  <si>
    <t>Event begin date and time</t>
  </si>
  <si>
    <t>snow, rain, freezing rain</t>
  </si>
  <si>
    <t>S10</t>
  </si>
  <si>
    <t>S11</t>
  </si>
  <si>
    <t>snow, freezing rain, rain</t>
  </si>
  <si>
    <t>A3</t>
  </si>
  <si>
    <t>A4</t>
  </si>
  <si>
    <t>M11</t>
  </si>
  <si>
    <t>M10</t>
  </si>
  <si>
    <t>S12</t>
  </si>
  <si>
    <t>M12</t>
  </si>
  <si>
    <t>M3</t>
  </si>
  <si>
    <t>S2</t>
  </si>
  <si>
    <t>S1</t>
  </si>
  <si>
    <t>A2</t>
  </si>
  <si>
    <t>A1</t>
  </si>
  <si>
    <t>M4</t>
  </si>
  <si>
    <t>deicing, no ppt</t>
  </si>
  <si>
    <t>rain after deicing</t>
  </si>
  <si>
    <t>S13</t>
  </si>
  <si>
    <t>A5</t>
  </si>
  <si>
    <t>S14</t>
  </si>
  <si>
    <t>S15</t>
  </si>
  <si>
    <t>rain, snow</t>
  </si>
  <si>
    <t>no ppt</t>
  </si>
  <si>
    <t>P1</t>
  </si>
  <si>
    <t>P2</t>
  </si>
  <si>
    <t>P3</t>
  </si>
  <si>
    <t>P4</t>
  </si>
  <si>
    <t>P5</t>
  </si>
  <si>
    <t>P6</t>
  </si>
  <si>
    <t>Event end date and time</t>
  </si>
  <si>
    <t>rain, frozen ppt</t>
  </si>
  <si>
    <t>Snow on ground prior to event</t>
  </si>
  <si>
    <t>frozen ppt, rain</t>
  </si>
  <si>
    <t>freezing rain, rain</t>
  </si>
  <si>
    <t>A6</t>
  </si>
  <si>
    <t>A7</t>
  </si>
  <si>
    <t>A8</t>
  </si>
  <si>
    <t>Daily Cl load, in tons per day</t>
  </si>
  <si>
    <t>Daily mean Cl concentration</t>
  </si>
  <si>
    <t>warm</t>
  </si>
  <si>
    <t>P7</t>
  </si>
  <si>
    <t>Deicing or melting event</t>
  </si>
  <si>
    <t>snow, blowing snow</t>
  </si>
  <si>
    <t>Cl peak lag time, in hours</t>
  </si>
  <si>
    <t xml:space="preserve"> no ppt</t>
  </si>
  <si>
    <t>med, sharp</t>
  </si>
  <si>
    <t>med, diffuse</t>
  </si>
  <si>
    <t>Preceding time below freezing, in hours</t>
  </si>
  <si>
    <t>Following time below freezing, in hours</t>
  </si>
  <si>
    <t>Event centroid date and time</t>
  </si>
  <si>
    <t>Peak Cl con- centration</t>
  </si>
  <si>
    <t>Daily mean specific conductance</t>
  </si>
  <si>
    <t>Peak specific conductance</t>
  </si>
  <si>
    <t>Melting No. 1</t>
  </si>
  <si>
    <t>Melting No. 2</t>
  </si>
  <si>
    <t>Melting No. 3</t>
  </si>
  <si>
    <t>Melting No. 4</t>
  </si>
  <si>
    <t>Melting No. 5</t>
  </si>
  <si>
    <t>Melting No. 6</t>
  </si>
  <si>
    <t>Melting No. 7</t>
  </si>
  <si>
    <t>Melting No. 8</t>
  </si>
  <si>
    <t>Melting No. 9</t>
  </si>
  <si>
    <t>Melting No. 10</t>
  </si>
  <si>
    <t>Melting No. 11</t>
  </si>
  <si>
    <t>Melting No. 12</t>
  </si>
  <si>
    <t xml:space="preserve">Storm No. 1 </t>
  </si>
  <si>
    <t xml:space="preserve">Activity No. 1 </t>
  </si>
  <si>
    <t>Postwinter peak No. 1</t>
  </si>
  <si>
    <t>Postwinter peak No. 2</t>
  </si>
  <si>
    <t>Postwinter peak No. 3</t>
  </si>
  <si>
    <t>Storm No. 14</t>
  </si>
  <si>
    <t>Storm No. 15</t>
  </si>
  <si>
    <t>Postwinter peak No. 4</t>
  </si>
  <si>
    <t>Postwinter peak No. 5</t>
  </si>
  <si>
    <t>Postwinter peak No. 6</t>
  </si>
  <si>
    <t>Postwinter peak No. 7</t>
  </si>
  <si>
    <t>Deicing duration, in hours</t>
  </si>
  <si>
    <t>Precip duration, in hours</t>
  </si>
  <si>
    <t xml:space="preserve">Jordan Brook downstream Cl peak </t>
  </si>
  <si>
    <t xml:space="preserve">Stony Brook downstream Cl peak </t>
  </si>
  <si>
    <t xml:space="preserve">Four Mile River downstream Cl peak </t>
  </si>
  <si>
    <t xml:space="preserve">Oil Mill Brook downstream Cl peak </t>
  </si>
  <si>
    <t>2008–9</t>
  </si>
  <si>
    <t>Air temperature</t>
  </si>
  <si>
    <t>Minimum</t>
  </si>
  <si>
    <t>Maximum</t>
  </si>
  <si>
    <r>
      <rPr>
        <b/>
        <sz val="9"/>
        <rFont val="Arial Narrow"/>
        <family val="2"/>
      </rPr>
      <t>Table 10.</t>
    </r>
    <r>
      <rPr>
        <sz val="9"/>
        <rFont val="Arial Narrow"/>
        <family val="2"/>
      </rPr>
      <t xml:space="preserve"> Storm characteristics, weather data, and peak chloride concentrations and loads related to deicing events and melting events for upstream and downstream monitoring sites at Four Mile River, Oil Mill Brook, Stony Brook, and Jordan Brook, southeastern Connecticut, November 2008–September 2011. </t>
    </r>
  </si>
  <si>
    <r>
      <t>[Chloride concentrations are in milligrams per liter. Deicing or melting event: A, winter storm activity; S, winter storm application; M, melting event; P, postwinter peak. Precipitation type: 0, no precipitation (ppt), melting; 1, frozen ppt; 2, frozen ppt and rain; 3, rain; 4, deicing only; 5, deicing then rain; 6, no ppt. Peak type: 0, no peak; 1, low, sharp; 2, low, diffuse; 3, high, sharp; 4, high, diffuse; 5, dilution. ID, identifier; hr, hour, precip, precipitation; Cl, chloride; ft</t>
    </r>
    <r>
      <rPr>
        <vertAlign val="superscript"/>
        <sz val="9"/>
        <rFont val="Times New Roman"/>
        <family val="1"/>
      </rPr>
      <t>3</t>
    </r>
    <r>
      <rPr>
        <sz val="9"/>
        <rFont val="Times New Roman"/>
        <family val="1"/>
      </rPr>
      <t>/s, cubic foot per second; No., number; --, data not available; med, medium]</t>
    </r>
  </si>
  <si>
    <r>
      <t>Daily mean streamflow, in ft</t>
    </r>
    <r>
      <rPr>
        <b/>
        <vertAlign val="superscript"/>
        <sz val="8"/>
        <rFont val="Arial Narrow"/>
        <family val="2"/>
      </rPr>
      <t>3</t>
    </r>
    <r>
      <rPr>
        <b/>
        <sz val="8"/>
        <rFont val="Arial Narrow"/>
        <family val="2"/>
      </rPr>
      <t>/s</t>
    </r>
  </si>
  <si>
    <t>2009–10</t>
  </si>
  <si>
    <t>2010–11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</si>
</sst>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m/d/yy\ h:mm;@"/>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FF0000"/>
      <name val="Arial"/>
      <family val="2"/>
    </font>
    <font>
      <sz val="10"/>
      <name val="Arial"/>
      <family val="2"/>
    </font>
    <font>
      <b/>
      <sz val="10"/>
      <color theme="1"/>
      <name val="Arial"/>
      <family val="2"/>
    </font>
    <font>
      <sz val="10"/>
      <color theme="1"/>
      <name val="Arial"/>
      <family val="2"/>
    </font>
    <font>
      <sz val="10"/>
      <name val="Arial"/>
      <family val="2"/>
    </font>
    <font>
      <sz val="11"/>
      <name val="Calibri"/>
      <family val="2"/>
      <scheme val="minor"/>
    </font>
    <font>
      <sz val="9"/>
      <color indexed="81"/>
      <name val="Tahoma"/>
      <family val="2"/>
    </font>
    <font>
      <b/>
      <sz val="9"/>
      <color indexed="81"/>
      <name val="Tahoma"/>
      <family val="2"/>
    </font>
    <font>
      <sz val="11"/>
      <color indexed="8"/>
      <name val="Calibri"/>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sz val="10"/>
      <color theme="0"/>
      <name val="Arial"/>
      <family val="2"/>
    </font>
    <font>
      <sz val="9"/>
      <name val="Arial Narrow"/>
      <family val="2"/>
    </font>
    <font>
      <b/>
      <sz val="9"/>
      <name val="Arial Narrow"/>
      <family val="2"/>
    </font>
    <font>
      <sz val="9"/>
      <name val="Times New Roman"/>
      <family val="1"/>
    </font>
    <font>
      <vertAlign val="superscript"/>
      <sz val="9"/>
      <name val="Times New Roman"/>
      <family val="1"/>
    </font>
    <font>
      <sz val="8"/>
      <name val="Arial Narrow"/>
      <family val="2"/>
    </font>
    <font>
      <b/>
      <sz val="8"/>
      <name val="Arial Narrow"/>
      <family val="2"/>
    </font>
    <font>
      <b/>
      <vertAlign val="superscript"/>
      <sz val="8"/>
      <name val="Arial Narrow"/>
      <family val="2"/>
    </font>
    <font>
      <sz val="8"/>
      <name val="Times New Roman"/>
      <family val="1"/>
    </font>
    <font>
      <b/>
      <sz val="8"/>
      <name val="Times New Roman"/>
      <family val="1"/>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4.9989318521683403E-2"/>
        <bgColor indexed="64"/>
      </patternFill>
    </fill>
  </fills>
  <borders count="26">
    <border>
      <left/>
      <right/>
      <top/>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double">
        <color indexed="64"/>
      </top>
      <bottom/>
      <diagonal/>
    </border>
    <border>
      <left/>
      <right style="thin">
        <color indexed="64"/>
      </right>
      <top/>
      <bottom style="double">
        <color indexed="64"/>
      </bottom>
      <diagonal/>
    </border>
    <border>
      <left/>
      <right/>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top style="double">
        <color indexed="64"/>
      </top>
      <bottom/>
      <diagonal/>
    </border>
  </borders>
  <cellStyleXfs count="12511">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7" fillId="26" borderId="0" applyNumberFormat="0" applyBorder="0" applyAlignment="0" applyProtection="0"/>
    <xf numFmtId="0" fontId="18" fillId="27" borderId="9" applyNumberFormat="0" applyAlignment="0" applyProtection="0"/>
    <xf numFmtId="0" fontId="19" fillId="28" borderId="10" applyNumberFormat="0" applyAlignment="0" applyProtection="0"/>
    <xf numFmtId="0" fontId="20" fillId="0" borderId="0" applyNumberFormat="0" applyFill="0" applyBorder="0" applyAlignment="0" applyProtection="0"/>
    <xf numFmtId="0" fontId="21" fillId="29" borderId="0" applyNumberFormat="0" applyBorder="0" applyAlignment="0" applyProtection="0"/>
    <xf numFmtId="0" fontId="22" fillId="0" borderId="11" applyNumberFormat="0" applyFill="0" applyAlignment="0" applyProtection="0"/>
    <xf numFmtId="0" fontId="23" fillId="0" borderId="12" applyNumberFormat="0" applyFill="0" applyAlignment="0" applyProtection="0"/>
    <xf numFmtId="0" fontId="24" fillId="0" borderId="13" applyNumberFormat="0" applyFill="0" applyAlignment="0" applyProtection="0"/>
    <xf numFmtId="0" fontId="24" fillId="0" borderId="0" applyNumberFormat="0" applyFill="0" applyBorder="0" applyAlignment="0" applyProtection="0"/>
    <xf numFmtId="0" fontId="25" fillId="30" borderId="9" applyNumberFormat="0" applyAlignment="0" applyProtection="0"/>
    <xf numFmtId="0" fontId="26" fillId="0" borderId="14" applyNumberFormat="0" applyFill="0" applyAlignment="0" applyProtection="0"/>
    <xf numFmtId="0" fontId="27" fillId="31" borderId="0" applyNumberFormat="0" applyBorder="0" applyAlignment="0" applyProtection="0"/>
    <xf numFmtId="0" fontId="14" fillId="0" borderId="0"/>
    <xf numFmtId="0" fontId="15" fillId="32" borderId="15" applyNumberFormat="0" applyFont="0" applyAlignment="0" applyProtection="0"/>
    <xf numFmtId="0" fontId="28" fillId="27" borderId="16" applyNumberFormat="0" applyAlignment="0" applyProtection="0"/>
    <xf numFmtId="0" fontId="29" fillId="0" borderId="0" applyNumberFormat="0" applyFill="0" applyBorder="0" applyAlignment="0" applyProtection="0"/>
    <xf numFmtId="0" fontId="30" fillId="0" borderId="17" applyNumberFormat="0" applyFill="0" applyAlignment="0" applyProtection="0"/>
    <xf numFmtId="0" fontId="31"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43" fontId="33" fillId="0" borderId="0" applyFont="0" applyFill="0" applyBorder="0" applyAlignment="0" applyProtection="0"/>
    <xf numFmtId="0" fontId="13" fillId="32" borderId="15" applyNumberFormat="0" applyFont="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32" borderId="15" applyNumberFormat="0" applyFont="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43" fontId="36" fillId="0" borderId="0" applyFont="0" applyFill="0" applyBorder="0" applyAlignment="0" applyProtection="0"/>
    <xf numFmtId="0" fontId="12" fillId="32" borderId="15" applyNumberFormat="0" applyFont="0" applyAlignment="0" applyProtection="0"/>
    <xf numFmtId="0" fontId="11" fillId="0" borderId="0"/>
    <xf numFmtId="0" fontId="11" fillId="2"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40" fillId="32" borderId="15" applyNumberFormat="0" applyFont="0" applyAlignment="0" applyProtection="0"/>
    <xf numFmtId="0" fontId="40" fillId="32" borderId="15" applyNumberFormat="0" applyFont="0" applyAlignment="0" applyProtection="0"/>
    <xf numFmtId="0" fontId="40" fillId="32" borderId="15" applyNumberFormat="0" applyFont="0" applyAlignment="0" applyProtection="0"/>
    <xf numFmtId="0" fontId="40" fillId="32" borderId="15" applyNumberFormat="0" applyFont="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32" borderId="15" applyNumberFormat="0" applyFont="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32" borderId="15" applyNumberFormat="0" applyFont="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32" borderId="15" applyNumberFormat="0" applyFont="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32" borderId="15" applyNumberFormat="0" applyFont="0" applyAlignment="0" applyProtection="0"/>
    <xf numFmtId="0" fontId="10" fillId="0" borderId="0"/>
    <xf numFmtId="0" fontId="10" fillId="2"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9" fillId="0" borderId="0"/>
    <xf numFmtId="0" fontId="9" fillId="2"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14" fillId="0" borderId="0"/>
    <xf numFmtId="0" fontId="9" fillId="32" borderId="15" applyNumberFormat="0" applyFont="0" applyAlignment="0" applyProtection="0"/>
    <xf numFmtId="43" fontId="14" fillId="0" borderId="0" applyFon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32" borderId="15" applyNumberFormat="0" applyFont="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32" borderId="15" applyNumberFormat="0" applyFont="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32" borderId="15" applyNumberFormat="0" applyFont="0" applyAlignment="0" applyProtection="0"/>
    <xf numFmtId="9" fontId="14" fillId="0" borderId="0" applyFont="0" applyFill="0" applyBorder="0" applyAlignment="0" applyProtection="0"/>
    <xf numFmtId="0" fontId="9" fillId="0" borderId="0"/>
    <xf numFmtId="0" fontId="9" fillId="2"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8" fillId="0" borderId="0"/>
    <xf numFmtId="0" fontId="8" fillId="2"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32" borderId="15" applyNumberFormat="0" applyFont="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32" borderId="15" applyNumberFormat="0" applyFont="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32" borderId="15" applyNumberFormat="0" applyFont="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32" borderId="15" applyNumberFormat="0" applyFont="0" applyAlignment="0" applyProtection="0"/>
    <xf numFmtId="0" fontId="8" fillId="0" borderId="0"/>
    <xf numFmtId="0" fontId="8" fillId="2"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7" fillId="0" borderId="0"/>
    <xf numFmtId="0" fontId="7" fillId="2"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32" borderId="15" applyNumberFormat="0" applyFont="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32" borderId="15" applyNumberFormat="0" applyFont="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32" borderId="15" applyNumberFormat="0" applyFont="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32" borderId="15" applyNumberFormat="0" applyFont="0" applyAlignment="0" applyProtection="0"/>
    <xf numFmtId="0" fontId="7" fillId="0" borderId="0"/>
    <xf numFmtId="0" fontId="7" fillId="2"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32" borderId="15"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32" borderId="15"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32" borderId="15"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32" borderId="15" applyNumberFormat="0" applyFont="0" applyAlignment="0" applyProtection="0"/>
    <xf numFmtId="0" fontId="6" fillId="0" borderId="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32" borderId="15"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32" borderId="15"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32" borderId="15"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32" borderId="15" applyNumberFormat="0" applyFont="0" applyAlignment="0" applyProtection="0"/>
    <xf numFmtId="0" fontId="6" fillId="0" borderId="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0" borderId="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32" borderId="15"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32" borderId="15"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32" borderId="15"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32" borderId="15" applyNumberFormat="0" applyFont="0" applyAlignment="0" applyProtection="0"/>
    <xf numFmtId="0" fontId="6" fillId="0" borderId="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5" fillId="0" borderId="0"/>
    <xf numFmtId="0" fontId="5" fillId="32" borderId="15"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0" borderId="0"/>
    <xf numFmtId="0" fontId="4" fillId="32" borderId="15"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0" borderId="0"/>
    <xf numFmtId="0" fontId="4" fillId="32" borderId="15"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0" borderId="0"/>
    <xf numFmtId="0" fontId="4" fillId="32" borderId="15"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5"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0" borderId="0"/>
    <xf numFmtId="0" fontId="4" fillId="32" borderId="15"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32" borderId="15"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32" borderId="15"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32" borderId="15"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32" borderId="15"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32" borderId="15"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32" borderId="15"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32" borderId="15"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32" borderId="15"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5"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32" borderId="15"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2" borderId="15"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2" borderId="15"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2" borderId="15"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2" borderId="15" applyNumberFormat="0" applyFont="0" applyAlignment="0" applyProtection="0"/>
    <xf numFmtId="0" fontId="35" fillId="0" borderId="0"/>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26" borderId="0" applyNumberFormat="0" applyBorder="0" applyAlignment="0" applyProtection="0"/>
    <xf numFmtId="0" fontId="46" fillId="31" borderId="0" applyNumberFormat="0" applyBorder="0" applyAlignment="0" applyProtection="0"/>
    <xf numFmtId="0" fontId="47" fillId="30" borderId="9" applyNumberFormat="0" applyAlignment="0" applyProtection="0"/>
    <xf numFmtId="0" fontId="48" fillId="27" borderId="16" applyNumberFormat="0" applyAlignment="0" applyProtection="0"/>
    <xf numFmtId="0" fontId="49" fillId="27" borderId="9" applyNumberFormat="0" applyAlignment="0" applyProtection="0"/>
    <xf numFmtId="0" fontId="50" fillId="0" borderId="14" applyNumberFormat="0" applyFill="0" applyAlignment="0" applyProtection="0"/>
    <xf numFmtId="0" fontId="51" fillId="28" borderId="10" applyNumberFormat="0" applyAlignment="0" applyProtection="0"/>
    <xf numFmtId="0" fontId="32" fillId="0" borderId="0" applyNumberFormat="0" applyFill="0" applyBorder="0" applyAlignment="0" applyProtection="0"/>
    <xf numFmtId="0" fontId="35" fillId="32" borderId="15" applyNumberFormat="0" applyFont="0" applyAlignment="0" applyProtection="0"/>
    <xf numFmtId="0" fontId="52" fillId="0" borderId="0" applyNumberFormat="0" applyFill="0" applyBorder="0" applyAlignment="0" applyProtection="0"/>
    <xf numFmtId="0" fontId="34" fillId="0" borderId="17" applyNumberFormat="0" applyFill="0" applyAlignment="0" applyProtection="0"/>
    <xf numFmtId="0" fontId="53" fillId="20" borderId="0" applyNumberFormat="0" applyBorder="0" applyAlignment="0" applyProtection="0"/>
    <xf numFmtId="0" fontId="35" fillId="2" borderId="0" applyNumberFormat="0" applyBorder="0" applyAlignment="0" applyProtection="0"/>
    <xf numFmtId="0" fontId="35" fillId="8" borderId="0" applyNumberFormat="0" applyBorder="0" applyAlignment="0" applyProtection="0"/>
    <xf numFmtId="0" fontId="53" fillId="14" borderId="0" applyNumberFormat="0" applyBorder="0" applyAlignment="0" applyProtection="0"/>
    <xf numFmtId="0" fontId="53" fillId="21" borderId="0" applyNumberFormat="0" applyBorder="0" applyAlignment="0" applyProtection="0"/>
    <xf numFmtId="0" fontId="35" fillId="3" borderId="0" applyNumberFormat="0" applyBorder="0" applyAlignment="0" applyProtection="0"/>
    <xf numFmtId="0" fontId="35" fillId="9" borderId="0" applyNumberFormat="0" applyBorder="0" applyAlignment="0" applyProtection="0"/>
    <xf numFmtId="0" fontId="53" fillId="15" borderId="0" applyNumberFormat="0" applyBorder="0" applyAlignment="0" applyProtection="0"/>
    <xf numFmtId="0" fontId="53" fillId="22" borderId="0" applyNumberFormat="0" applyBorder="0" applyAlignment="0" applyProtection="0"/>
    <xf numFmtId="0" fontId="35" fillId="4" borderId="0" applyNumberFormat="0" applyBorder="0" applyAlignment="0" applyProtection="0"/>
    <xf numFmtId="0" fontId="35" fillId="10" borderId="0" applyNumberFormat="0" applyBorder="0" applyAlignment="0" applyProtection="0"/>
    <xf numFmtId="0" fontId="53" fillId="16" borderId="0" applyNumberFormat="0" applyBorder="0" applyAlignment="0" applyProtection="0"/>
    <xf numFmtId="0" fontId="53" fillId="23" borderId="0" applyNumberFormat="0" applyBorder="0" applyAlignment="0" applyProtection="0"/>
    <xf numFmtId="0" fontId="35" fillId="5" borderId="0" applyNumberFormat="0" applyBorder="0" applyAlignment="0" applyProtection="0"/>
    <xf numFmtId="0" fontId="35" fillId="11" borderId="0" applyNumberFormat="0" applyBorder="0" applyAlignment="0" applyProtection="0"/>
    <xf numFmtId="0" fontId="53" fillId="17" borderId="0" applyNumberFormat="0" applyBorder="0" applyAlignment="0" applyProtection="0"/>
    <xf numFmtId="0" fontId="53" fillId="24" borderId="0" applyNumberFormat="0" applyBorder="0" applyAlignment="0" applyProtection="0"/>
    <xf numFmtId="0" fontId="35" fillId="6" borderId="0" applyNumberFormat="0" applyBorder="0" applyAlignment="0" applyProtection="0"/>
    <xf numFmtId="0" fontId="35" fillId="12" borderId="0" applyNumberFormat="0" applyBorder="0" applyAlignment="0" applyProtection="0"/>
    <xf numFmtId="0" fontId="53" fillId="18" borderId="0" applyNumberFormat="0" applyBorder="0" applyAlignment="0" applyProtection="0"/>
    <xf numFmtId="0" fontId="53" fillId="25"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53" fillId="19" borderId="0" applyNumberFormat="0" applyBorder="0" applyAlignment="0" applyProtection="0"/>
    <xf numFmtId="43" fontId="35"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5"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5"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5"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5" applyNumberFormat="0" applyFont="0" applyAlignment="0" applyProtection="0"/>
    <xf numFmtId="0" fontId="1" fillId="0" borderId="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5"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5"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5"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5" applyNumberFormat="0" applyFont="0" applyAlignment="0" applyProtection="0"/>
    <xf numFmtId="0" fontId="1" fillId="0" borderId="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5"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5"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5"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5" applyNumberFormat="0" applyFont="0" applyAlignment="0" applyProtection="0"/>
    <xf numFmtId="0" fontId="1" fillId="0" borderId="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5"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5"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5"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5" applyNumberFormat="0" applyFont="0" applyAlignment="0" applyProtection="0"/>
    <xf numFmtId="0" fontId="1" fillId="0" borderId="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5"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5"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5"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5" applyNumberFormat="0" applyFont="0" applyAlignment="0" applyProtection="0"/>
    <xf numFmtId="0" fontId="1" fillId="0" borderId="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5"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5"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5"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5" applyNumberFormat="0" applyFont="0" applyAlignment="0" applyProtection="0"/>
    <xf numFmtId="0" fontId="1" fillId="0" borderId="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5"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5"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5"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5" applyNumberFormat="0" applyFont="0" applyAlignment="0" applyProtection="0"/>
    <xf numFmtId="0" fontId="1" fillId="0" borderId="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5"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5"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5"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5" applyNumberFormat="0" applyFont="0" applyAlignment="0" applyProtection="0"/>
    <xf numFmtId="0" fontId="1" fillId="0" borderId="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cellStyleXfs>
  <cellXfs count="201">
    <xf numFmtId="0" fontId="0" fillId="0" borderId="0" xfId="0"/>
    <xf numFmtId="0" fontId="14" fillId="0" borderId="0" xfId="37"/>
    <xf numFmtId="0" fontId="14" fillId="0" borderId="0" xfId="0" applyFont="1"/>
    <xf numFmtId="0" fontId="0" fillId="0" borderId="0" xfId="0" applyFill="1"/>
    <xf numFmtId="0" fontId="14" fillId="0" borderId="0" xfId="37" applyAlignment="1">
      <alignment horizontal="center"/>
    </xf>
    <xf numFmtId="0" fontId="14" fillId="0" borderId="0" xfId="0" applyFont="1" applyFill="1" applyAlignment="1">
      <alignment horizontal="center"/>
    </xf>
    <xf numFmtId="0" fontId="0" fillId="0" borderId="0" xfId="0" applyFill="1" applyAlignment="1">
      <alignment horizontal="center"/>
    </xf>
    <xf numFmtId="0" fontId="0" fillId="0" borderId="0" xfId="0"/>
    <xf numFmtId="0" fontId="14" fillId="0" borderId="0" xfId="0" applyFont="1" applyFill="1" applyBorder="1"/>
    <xf numFmtId="0" fontId="14" fillId="0" borderId="0" xfId="0" applyFont="1" applyFill="1" applyBorder="1" applyAlignment="1">
      <alignment horizontal="center"/>
    </xf>
    <xf numFmtId="1" fontId="14" fillId="0" borderId="0" xfId="0" applyNumberFormat="1" applyFont="1" applyFill="1" applyBorder="1"/>
    <xf numFmtId="0" fontId="0" fillId="0" borderId="0" xfId="0"/>
    <xf numFmtId="0" fontId="14" fillId="0" borderId="0" xfId="0" applyFont="1"/>
    <xf numFmtId="165" fontId="14" fillId="0" borderId="0" xfId="0" applyNumberFormat="1" applyFont="1" applyFill="1" applyBorder="1"/>
    <xf numFmtId="0" fontId="14" fillId="0" borderId="0" xfId="0" applyFont="1" applyFill="1" applyAlignment="1">
      <alignment horizontal="left"/>
    </xf>
    <xf numFmtId="0" fontId="0" fillId="0" borderId="0" xfId="0"/>
    <xf numFmtId="164" fontId="14" fillId="0" borderId="0" xfId="0" applyNumberFormat="1" applyFont="1" applyFill="1"/>
    <xf numFmtId="0" fontId="14" fillId="0" borderId="0" xfId="0" applyFont="1" applyFill="1" applyAlignment="1">
      <alignment wrapText="1"/>
    </xf>
    <xf numFmtId="0" fontId="14" fillId="33" borderId="0" xfId="37" applyFill="1"/>
    <xf numFmtId="0" fontId="14" fillId="33" borderId="0" xfId="37" applyFill="1"/>
    <xf numFmtId="0" fontId="14" fillId="0" borderId="0" xfId="37" applyFill="1"/>
    <xf numFmtId="0" fontId="14" fillId="0" borderId="0" xfId="0" applyFont="1" applyFill="1"/>
    <xf numFmtId="0" fontId="0" fillId="0" borderId="0" xfId="0" applyFill="1"/>
    <xf numFmtId="0" fontId="14" fillId="0" borderId="0" xfId="37" applyFont="1"/>
    <xf numFmtId="0" fontId="14" fillId="0" borderId="0" xfId="37" applyFont="1" applyFill="1"/>
    <xf numFmtId="0" fontId="14" fillId="0" borderId="0" xfId="37" applyFont="1" applyAlignment="1">
      <alignment horizontal="center"/>
    </xf>
    <xf numFmtId="0" fontId="14" fillId="33" borderId="0" xfId="37" applyFont="1" applyFill="1"/>
    <xf numFmtId="0" fontId="14" fillId="0" borderId="0" xfId="37" applyFont="1" applyFill="1" applyAlignment="1">
      <alignment horizontal="center"/>
    </xf>
    <xf numFmtId="164" fontId="37" fillId="0" borderId="0" xfId="84" applyNumberFormat="1" applyFont="1" applyFill="1" applyAlignment="1">
      <alignment horizontal="left"/>
    </xf>
    <xf numFmtId="0" fontId="14" fillId="0" borderId="0" xfId="37" applyFont="1" applyFill="1" applyBorder="1"/>
    <xf numFmtId="0" fontId="37" fillId="0" borderId="0" xfId="84" applyFont="1" applyFill="1" applyAlignment="1">
      <alignment horizontal="center"/>
    </xf>
    <xf numFmtId="164" fontId="37" fillId="0" borderId="0" xfId="84" quotePrefix="1" applyNumberFormat="1" applyFont="1" applyFill="1" applyAlignment="1">
      <alignment horizontal="center"/>
    </xf>
    <xf numFmtId="0" fontId="14" fillId="0" borderId="5" xfId="0" applyFont="1" applyFill="1" applyBorder="1"/>
    <xf numFmtId="0" fontId="14" fillId="0" borderId="22" xfId="0" applyFont="1" applyFill="1" applyBorder="1"/>
    <xf numFmtId="0" fontId="14" fillId="0" borderId="5" xfId="0" applyFont="1" applyFill="1" applyBorder="1" applyAlignment="1">
      <alignment wrapText="1"/>
    </xf>
    <xf numFmtId="165" fontId="14" fillId="0" borderId="0" xfId="37" applyNumberFormat="1" applyFont="1" applyFill="1" applyBorder="1"/>
    <xf numFmtId="0" fontId="14" fillId="0" borderId="0" xfId="37" applyFont="1" applyFill="1" applyBorder="1" applyAlignment="1">
      <alignment horizontal="center"/>
    </xf>
    <xf numFmtId="49" fontId="37" fillId="0" borderId="0" xfId="84" applyNumberFormat="1" applyFont="1" applyFill="1" applyBorder="1" applyAlignment="1">
      <alignment horizontal="left" vertical="center"/>
    </xf>
    <xf numFmtId="49" fontId="37" fillId="0" borderId="0" xfId="84" applyNumberFormat="1" applyFont="1" applyFill="1" applyAlignment="1">
      <alignment horizontal="left"/>
    </xf>
    <xf numFmtId="1" fontId="14" fillId="0" borderId="0" xfId="0" applyNumberFormat="1" applyFont="1" applyFill="1" applyAlignment="1">
      <alignment horizontal="center" vertical="center"/>
    </xf>
    <xf numFmtId="0" fontId="37" fillId="0" borderId="0" xfId="84" applyFont="1" applyFill="1" applyAlignment="1">
      <alignment horizontal="left"/>
    </xf>
    <xf numFmtId="0" fontId="14" fillId="0" borderId="0" xfId="0" applyFont="1" applyFill="1" applyBorder="1" applyAlignment="1">
      <alignment horizontal="center" vertical="center" wrapText="1"/>
    </xf>
    <xf numFmtId="0" fontId="58" fillId="0" borderId="0" xfId="0" applyFont="1" applyFill="1"/>
    <xf numFmtId="0" fontId="59" fillId="0" borderId="2" xfId="0" applyFont="1" applyFill="1" applyBorder="1" applyAlignment="1">
      <alignment horizontal="center" wrapText="1"/>
    </xf>
    <xf numFmtId="0" fontId="59" fillId="0" borderId="22" xfId="0" applyFont="1" applyFill="1" applyBorder="1" applyAlignment="1">
      <alignment horizontal="center" wrapText="1"/>
    </xf>
    <xf numFmtId="0" fontId="59" fillId="0" borderId="24" xfId="0" applyFont="1" applyFill="1" applyBorder="1" applyAlignment="1">
      <alignment horizontal="center" wrapText="1"/>
    </xf>
    <xf numFmtId="0" fontId="59" fillId="0" borderId="18" xfId="0" applyFont="1" applyFill="1" applyBorder="1" applyAlignment="1">
      <alignment horizontal="center" wrapText="1"/>
    </xf>
    <xf numFmtId="0" fontId="59" fillId="0" borderId="21" xfId="0" applyFont="1" applyFill="1" applyBorder="1" applyAlignment="1">
      <alignment horizontal="center" wrapText="1"/>
    </xf>
    <xf numFmtId="0" fontId="59" fillId="0" borderId="19" xfId="0" applyFont="1" applyFill="1" applyBorder="1" applyAlignment="1">
      <alignment horizontal="center" wrapText="1"/>
    </xf>
    <xf numFmtId="0" fontId="59" fillId="0" borderId="23" xfId="0" applyFont="1" applyFill="1" applyBorder="1" applyAlignment="1">
      <alignment horizontal="center" wrapText="1"/>
    </xf>
    <xf numFmtId="0" fontId="58" fillId="0" borderId="0" xfId="37" applyFont="1" applyFill="1" applyAlignment="1">
      <alignment wrapText="1"/>
    </xf>
    <xf numFmtId="0" fontId="58" fillId="0" borderId="0" xfId="37" applyFont="1" applyFill="1" applyAlignment="1">
      <alignment horizontal="center" wrapText="1"/>
    </xf>
    <xf numFmtId="0" fontId="59" fillId="0" borderId="22" xfId="37" applyFont="1" applyFill="1" applyBorder="1" applyAlignment="1">
      <alignment horizontal="center" wrapText="1"/>
    </xf>
    <xf numFmtId="0" fontId="61" fillId="0" borderId="0" xfId="37" applyFont="1" applyFill="1" applyAlignment="1">
      <alignment horizontal="center"/>
    </xf>
    <xf numFmtId="0" fontId="61" fillId="0" borderId="0" xfId="84" applyFont="1" applyFill="1"/>
    <xf numFmtId="0" fontId="61" fillId="0" borderId="0" xfId="84" applyFont="1" applyFill="1" applyAlignment="1">
      <alignment horizontal="center"/>
    </xf>
    <xf numFmtId="164" fontId="61" fillId="0" borderId="0" xfId="84" quotePrefix="1" applyNumberFormat="1" applyFont="1" applyFill="1" applyAlignment="1">
      <alignment horizontal="center"/>
    </xf>
    <xf numFmtId="165" fontId="61" fillId="0" borderId="0" xfId="37" applyNumberFormat="1" applyFont="1" applyFill="1"/>
    <xf numFmtId="164" fontId="61" fillId="0" borderId="0" xfId="37" applyNumberFormat="1" applyFont="1" applyFill="1" applyAlignment="1">
      <alignment horizontal="center"/>
    </xf>
    <xf numFmtId="164" fontId="61" fillId="0" borderId="0" xfId="84" quotePrefix="1" applyNumberFormat="1" applyFont="1" applyFill="1" applyBorder="1" applyAlignment="1">
      <alignment horizontal="center"/>
    </xf>
    <xf numFmtId="164" fontId="61" fillId="0" borderId="0" xfId="84" quotePrefix="1" applyNumberFormat="1" applyFont="1" applyFill="1" applyAlignment="1">
      <alignment horizontal="right"/>
    </xf>
    <xf numFmtId="164" fontId="61" fillId="0" borderId="25" xfId="84" quotePrefix="1" applyNumberFormat="1" applyFont="1" applyFill="1" applyBorder="1" applyAlignment="1">
      <alignment horizontal="right"/>
    </xf>
    <xf numFmtId="164" fontId="61" fillId="0" borderId="0" xfId="601" quotePrefix="1" applyNumberFormat="1" applyFont="1" applyFill="1" applyAlignment="1">
      <alignment horizontal="right"/>
    </xf>
    <xf numFmtId="164" fontId="61" fillId="0" borderId="5" xfId="84" quotePrefix="1" applyNumberFormat="1" applyFont="1" applyFill="1" applyBorder="1" applyAlignment="1">
      <alignment horizontal="right"/>
    </xf>
    <xf numFmtId="165" fontId="61" fillId="0" borderId="0" xfId="37" applyNumberFormat="1" applyFont="1" applyFill="1" applyBorder="1"/>
    <xf numFmtId="164" fontId="61" fillId="0" borderId="0" xfId="84" applyNumberFormat="1" applyFont="1" applyFill="1" applyAlignment="1">
      <alignment horizontal="left"/>
    </xf>
    <xf numFmtId="164" fontId="61" fillId="0" borderId="0" xfId="84" quotePrefix="1" applyNumberFormat="1" applyFont="1" applyFill="1" applyAlignment="1">
      <alignment horizontal="left"/>
    </xf>
    <xf numFmtId="0" fontId="61" fillId="0" borderId="0" xfId="0" applyFont="1" applyFill="1" applyAlignment="1">
      <alignment horizontal="left"/>
    </xf>
    <xf numFmtId="1" fontId="61" fillId="0" borderId="0" xfId="84" quotePrefix="1" applyNumberFormat="1" applyFont="1" applyFill="1" applyAlignment="1">
      <alignment horizontal="right"/>
    </xf>
    <xf numFmtId="165" fontId="61" fillId="0" borderId="5" xfId="37" applyNumberFormat="1" applyFont="1" applyFill="1" applyBorder="1"/>
    <xf numFmtId="0" fontId="61" fillId="0" borderId="0" xfId="0" applyFont="1" applyFill="1"/>
    <xf numFmtId="0" fontId="61" fillId="0" borderId="0" xfId="37" applyFont="1" applyFill="1" applyBorder="1"/>
    <xf numFmtId="164" fontId="61" fillId="0" borderId="0" xfId="0" applyNumberFormat="1" applyFont="1" applyFill="1"/>
    <xf numFmtId="1" fontId="61" fillId="0" borderId="0" xfId="0" applyNumberFormat="1" applyFont="1" applyFill="1"/>
    <xf numFmtId="0" fontId="61" fillId="0" borderId="0" xfId="37" applyFont="1" applyFill="1"/>
    <xf numFmtId="2" fontId="61" fillId="0" borderId="0" xfId="84" quotePrefix="1" applyNumberFormat="1" applyFont="1" applyFill="1" applyAlignment="1">
      <alignment horizontal="right"/>
    </xf>
    <xf numFmtId="0" fontId="61" fillId="0" borderId="0" xfId="0" applyFont="1" applyFill="1" applyBorder="1"/>
    <xf numFmtId="2" fontId="61" fillId="0" borderId="0" xfId="0" applyNumberFormat="1" applyFont="1" applyFill="1"/>
    <xf numFmtId="1" fontId="61" fillId="0" borderId="0" xfId="37" applyNumberFormat="1" applyFont="1" applyFill="1" applyAlignment="1">
      <alignment horizontal="center"/>
    </xf>
    <xf numFmtId="0" fontId="61" fillId="0" borderId="0" xfId="0" applyFont="1" applyFill="1" applyAlignment="1">
      <alignment horizontal="right"/>
    </xf>
    <xf numFmtId="49" fontId="61" fillId="0" borderId="0" xfId="84" applyNumberFormat="1" applyFont="1" applyFill="1" applyAlignment="1">
      <alignment horizontal="center"/>
    </xf>
    <xf numFmtId="1" fontId="61" fillId="0" borderId="0" xfId="84" quotePrefix="1" applyNumberFormat="1" applyFont="1" applyFill="1" applyBorder="1" applyAlignment="1">
      <alignment horizontal="center"/>
    </xf>
    <xf numFmtId="1" fontId="61" fillId="0" borderId="0" xfId="601" quotePrefix="1" applyNumberFormat="1" applyFont="1" applyFill="1" applyAlignment="1">
      <alignment horizontal="right"/>
    </xf>
    <xf numFmtId="1" fontId="61" fillId="0" borderId="0" xfId="0" applyNumberFormat="1" applyFont="1" applyFill="1" applyAlignment="1">
      <alignment horizontal="right"/>
    </xf>
    <xf numFmtId="164" fontId="61" fillId="0" borderId="0" xfId="84" applyNumberFormat="1" applyFont="1" applyFill="1" applyBorder="1" applyAlignment="1">
      <alignment horizontal="center"/>
    </xf>
    <xf numFmtId="164" fontId="61" fillId="0" borderId="5" xfId="84" quotePrefix="1" applyNumberFormat="1" applyFont="1" applyFill="1" applyBorder="1" applyAlignment="1">
      <alignment horizontal="center"/>
    </xf>
    <xf numFmtId="164" fontId="61" fillId="0" borderId="0" xfId="0" applyNumberFormat="1" applyFont="1" applyFill="1" applyBorder="1"/>
    <xf numFmtId="0" fontId="61" fillId="0" borderId="0" xfId="37" applyFont="1" applyFill="1" applyBorder="1" applyAlignment="1">
      <alignment horizontal="center"/>
    </xf>
    <xf numFmtId="164" fontId="61" fillId="0" borderId="0" xfId="37" applyNumberFormat="1" applyFont="1" applyFill="1" applyBorder="1" applyAlignment="1">
      <alignment horizontal="center"/>
    </xf>
    <xf numFmtId="0" fontId="61" fillId="0" borderId="0" xfId="0" applyFont="1" applyFill="1" applyAlignment="1">
      <alignment horizontal="left" vertical="center"/>
    </xf>
    <xf numFmtId="0" fontId="61" fillId="0" borderId="0" xfId="0" applyFont="1" applyFill="1" applyBorder="1" applyAlignment="1">
      <alignment horizontal="left"/>
    </xf>
    <xf numFmtId="0" fontId="61" fillId="0" borderId="0" xfId="0" applyFont="1" applyFill="1" applyBorder="1" applyAlignment="1">
      <alignment horizontal="right"/>
    </xf>
    <xf numFmtId="1" fontId="61" fillId="0" borderId="0" xfId="0" applyNumberFormat="1" applyFont="1" applyFill="1" applyBorder="1"/>
    <xf numFmtId="2" fontId="61" fillId="0" borderId="0" xfId="0" applyNumberFormat="1" applyFont="1" applyFill="1" applyBorder="1"/>
    <xf numFmtId="165" fontId="61" fillId="0" borderId="5" xfId="37" applyNumberFormat="1" applyFont="1" applyFill="1" applyBorder="1" applyAlignment="1">
      <alignment horizontal="right"/>
    </xf>
    <xf numFmtId="0" fontId="61" fillId="0" borderId="0" xfId="84" applyFont="1" applyFill="1" applyBorder="1"/>
    <xf numFmtId="0" fontId="61" fillId="0" borderId="0" xfId="84" applyFont="1" applyFill="1" applyBorder="1" applyAlignment="1">
      <alignment horizontal="center"/>
    </xf>
    <xf numFmtId="49" fontId="61" fillId="0" borderId="0" xfId="84" applyNumberFormat="1" applyFont="1" applyFill="1" applyBorder="1" applyAlignment="1">
      <alignment horizontal="center"/>
    </xf>
    <xf numFmtId="0" fontId="61" fillId="0" borderId="0" xfId="0" applyFont="1" applyFill="1" applyBorder="1" applyAlignment="1">
      <alignment horizontal="center"/>
    </xf>
    <xf numFmtId="1" fontId="61" fillId="0" borderId="0" xfId="84" quotePrefix="1" applyNumberFormat="1" applyFont="1" applyFill="1" applyAlignment="1">
      <alignment horizontal="center"/>
    </xf>
    <xf numFmtId="164" fontId="61" fillId="0" borderId="0" xfId="84" applyNumberFormat="1" applyFont="1" applyFill="1" applyBorder="1" applyAlignment="1">
      <alignment horizontal="left"/>
    </xf>
    <xf numFmtId="164" fontId="61" fillId="0" borderId="0" xfId="84" quotePrefix="1" applyNumberFormat="1" applyFont="1" applyFill="1" applyBorder="1" applyAlignment="1">
      <alignment horizontal="right"/>
    </xf>
    <xf numFmtId="1" fontId="61" fillId="0" borderId="0" xfId="84" quotePrefix="1" applyNumberFormat="1" applyFont="1" applyFill="1" applyBorder="1" applyAlignment="1">
      <alignment horizontal="right"/>
    </xf>
    <xf numFmtId="1" fontId="61" fillId="0" borderId="0" xfId="37" applyNumberFormat="1" applyFont="1" applyFill="1" applyBorder="1" applyAlignment="1">
      <alignment horizontal="right"/>
    </xf>
    <xf numFmtId="164" fontId="61" fillId="0" borderId="0" xfId="84" applyNumberFormat="1" applyFont="1" applyFill="1" applyAlignment="1">
      <alignment horizontal="center"/>
    </xf>
    <xf numFmtId="49" fontId="61" fillId="0" borderId="2" xfId="84" applyNumberFormat="1" applyFont="1" applyFill="1" applyBorder="1" applyAlignment="1">
      <alignment horizontal="center"/>
    </xf>
    <xf numFmtId="0" fontId="61" fillId="0" borderId="4" xfId="0" applyFont="1" applyFill="1" applyBorder="1" applyAlignment="1">
      <alignment horizontal="center" vertical="center" textRotation="90" wrapText="1"/>
    </xf>
    <xf numFmtId="164" fontId="61" fillId="0" borderId="2" xfId="84" quotePrefix="1" applyNumberFormat="1" applyFont="1" applyFill="1" applyBorder="1" applyAlignment="1">
      <alignment horizontal="right"/>
    </xf>
    <xf numFmtId="0" fontId="61" fillId="0" borderId="2" xfId="0" applyFont="1" applyFill="1" applyBorder="1" applyAlignment="1">
      <alignment horizontal="center"/>
    </xf>
    <xf numFmtId="0" fontId="61" fillId="0" borderId="2" xfId="84" applyFont="1" applyFill="1" applyBorder="1" applyAlignment="1">
      <alignment horizontal="center"/>
    </xf>
    <xf numFmtId="164" fontId="61" fillId="0" borderId="2" xfId="84" quotePrefix="1" applyNumberFormat="1" applyFont="1" applyFill="1" applyBorder="1" applyAlignment="1">
      <alignment horizontal="center"/>
    </xf>
    <xf numFmtId="1" fontId="61" fillId="0" borderId="2" xfId="84" quotePrefix="1" applyNumberFormat="1" applyFont="1" applyFill="1" applyBorder="1" applyAlignment="1">
      <alignment horizontal="center"/>
    </xf>
    <xf numFmtId="0" fontId="61" fillId="0" borderId="2" xfId="37" applyFont="1" applyFill="1" applyBorder="1" applyAlignment="1">
      <alignment horizontal="center"/>
    </xf>
    <xf numFmtId="165" fontId="61" fillId="0" borderId="2" xfId="37" applyNumberFormat="1" applyFont="1" applyFill="1" applyBorder="1"/>
    <xf numFmtId="164" fontId="61" fillId="0" borderId="2" xfId="84" applyNumberFormat="1" applyFont="1" applyFill="1" applyBorder="1" applyAlignment="1">
      <alignment horizontal="left"/>
    </xf>
    <xf numFmtId="0" fontId="61" fillId="0" borderId="2" xfId="0" applyFont="1" applyFill="1" applyBorder="1" applyAlignment="1">
      <alignment horizontal="left"/>
    </xf>
    <xf numFmtId="0" fontId="61" fillId="0" borderId="2" xfId="0" applyFont="1" applyFill="1" applyBorder="1"/>
    <xf numFmtId="165" fontId="61" fillId="0" borderId="6" xfId="37" applyNumberFormat="1" applyFont="1" applyFill="1" applyBorder="1"/>
    <xf numFmtId="0" fontId="61" fillId="0" borderId="2" xfId="37" applyFont="1" applyFill="1" applyBorder="1"/>
    <xf numFmtId="1" fontId="61" fillId="0" borderId="2" xfId="84" quotePrefix="1" applyNumberFormat="1" applyFont="1" applyFill="1" applyBorder="1" applyAlignment="1">
      <alignment horizontal="right"/>
    </xf>
    <xf numFmtId="1" fontId="61" fillId="0" borderId="2" xfId="0" applyNumberFormat="1" applyFont="1" applyFill="1" applyBorder="1"/>
    <xf numFmtId="1" fontId="61" fillId="0" borderId="2" xfId="37" applyNumberFormat="1" applyFont="1" applyFill="1" applyBorder="1" applyAlignment="1">
      <alignment horizontal="right"/>
    </xf>
    <xf numFmtId="164" fontId="61" fillId="0" borderId="2" xfId="84" quotePrefix="1" applyNumberFormat="1" applyFont="1" applyFill="1" applyBorder="1" applyAlignment="1">
      <alignment horizontal="left"/>
    </xf>
    <xf numFmtId="164" fontId="61" fillId="0" borderId="2" xfId="0" applyNumberFormat="1" applyFont="1" applyFill="1" applyBorder="1"/>
    <xf numFmtId="164" fontId="61" fillId="0" borderId="4" xfId="84" quotePrefix="1" applyNumberFormat="1" applyFont="1" applyFill="1" applyBorder="1" applyAlignment="1">
      <alignment horizontal="right"/>
    </xf>
    <xf numFmtId="2" fontId="61" fillId="0" borderId="4" xfId="84" quotePrefix="1" applyNumberFormat="1" applyFont="1" applyFill="1" applyBorder="1" applyAlignment="1">
      <alignment horizontal="right"/>
    </xf>
    <xf numFmtId="0" fontId="61" fillId="0" borderId="0" xfId="0" applyFont="1" applyFill="1" applyAlignment="1">
      <alignment horizontal="center"/>
    </xf>
    <xf numFmtId="165" fontId="61" fillId="0" borderId="0" xfId="0" applyNumberFormat="1" applyFont="1" applyFill="1"/>
    <xf numFmtId="165" fontId="61" fillId="0" borderId="0" xfId="0" applyNumberFormat="1" applyFont="1" applyFill="1" applyBorder="1"/>
    <xf numFmtId="165" fontId="61" fillId="0" borderId="5" xfId="0" applyNumberFormat="1" applyFont="1" applyFill="1" applyBorder="1"/>
    <xf numFmtId="0" fontId="61" fillId="0" borderId="7" xfId="0" applyFont="1" applyFill="1" applyBorder="1"/>
    <xf numFmtId="165" fontId="61" fillId="0" borderId="8" xfId="0" applyNumberFormat="1" applyFont="1" applyFill="1" applyBorder="1"/>
    <xf numFmtId="2" fontId="61" fillId="0" borderId="1" xfId="84" applyNumberFormat="1" applyFont="1" applyFill="1" applyBorder="1" applyAlignment="1">
      <alignment horizontal="right"/>
    </xf>
    <xf numFmtId="164" fontId="61" fillId="0" borderId="0" xfId="84" applyNumberFormat="1" applyFont="1" applyFill="1" applyAlignment="1">
      <alignment horizontal="right"/>
    </xf>
    <xf numFmtId="1" fontId="61" fillId="0" borderId="0" xfId="84" applyNumberFormat="1" applyFont="1" applyFill="1" applyBorder="1" applyAlignment="1">
      <alignment horizontal="right"/>
    </xf>
    <xf numFmtId="1" fontId="61" fillId="0" borderId="0" xfId="84" applyNumberFormat="1" applyFont="1" applyFill="1" applyAlignment="1">
      <alignment horizontal="right"/>
    </xf>
    <xf numFmtId="1" fontId="61" fillId="0" borderId="0" xfId="84" quotePrefix="1" applyNumberFormat="1" applyFont="1" applyFill="1" applyAlignment="1"/>
    <xf numFmtId="0" fontId="61" fillId="0" borderId="0" xfId="0" quotePrefix="1" applyFont="1" applyFill="1" applyAlignment="1">
      <alignment horizontal="left"/>
    </xf>
    <xf numFmtId="0" fontId="61" fillId="0" borderId="1" xfId="0" applyFont="1" applyFill="1" applyBorder="1" applyAlignment="1">
      <alignment horizontal="center" vertical="center" textRotation="90" wrapText="1"/>
    </xf>
    <xf numFmtId="49" fontId="61" fillId="0" borderId="0" xfId="84" applyNumberFormat="1" applyFont="1" applyFill="1" applyAlignment="1">
      <alignment horizontal="left"/>
    </xf>
    <xf numFmtId="49" fontId="61" fillId="0" borderId="2" xfId="84" applyNumberFormat="1" applyFont="1" applyFill="1" applyBorder="1" applyAlignment="1">
      <alignment horizontal="left"/>
    </xf>
    <xf numFmtId="164" fontId="61" fillId="0" borderId="6" xfId="84" quotePrefix="1" applyNumberFormat="1" applyFont="1" applyFill="1" applyBorder="1" applyAlignment="1">
      <alignment horizontal="right"/>
    </xf>
    <xf numFmtId="165" fontId="61" fillId="0" borderId="2" xfId="0" applyNumberFormat="1" applyFont="1" applyFill="1" applyBorder="1"/>
    <xf numFmtId="165" fontId="61" fillId="0" borderId="6" xfId="0" applyNumberFormat="1" applyFont="1" applyFill="1" applyBorder="1"/>
    <xf numFmtId="164" fontId="61" fillId="0" borderId="4" xfId="0" applyNumberFormat="1" applyFont="1" applyFill="1" applyBorder="1"/>
    <xf numFmtId="1" fontId="61" fillId="0" borderId="2" xfId="0" applyNumberFormat="1" applyFont="1" applyFill="1" applyBorder="1" applyAlignment="1">
      <alignment horizontal="center"/>
    </xf>
    <xf numFmtId="1" fontId="61" fillId="0" borderId="2" xfId="0" applyNumberFormat="1" applyFont="1" applyFill="1" applyBorder="1" applyAlignment="1">
      <alignment horizontal="right"/>
    </xf>
    <xf numFmtId="1" fontId="61" fillId="0" borderId="4" xfId="0" applyNumberFormat="1" applyFont="1" applyFill="1" applyBorder="1" applyAlignment="1">
      <alignment horizontal="right"/>
    </xf>
    <xf numFmtId="0" fontId="61" fillId="0" borderId="4" xfId="0" applyFont="1" applyFill="1" applyBorder="1"/>
    <xf numFmtId="1" fontId="61" fillId="0" borderId="0" xfId="84" applyNumberFormat="1" applyFont="1" applyFill="1" applyAlignment="1">
      <alignment horizontal="center"/>
    </xf>
    <xf numFmtId="164" fontId="61" fillId="0" borderId="0" xfId="0" applyNumberFormat="1" applyFont="1" applyFill="1" applyAlignment="1">
      <alignment horizontal="center"/>
    </xf>
    <xf numFmtId="1" fontId="61" fillId="0" borderId="0" xfId="0" applyNumberFormat="1" applyFont="1" applyFill="1" applyAlignment="1">
      <alignment horizontal="center"/>
    </xf>
    <xf numFmtId="164" fontId="61" fillId="0" borderId="7" xfId="0" applyNumberFormat="1" applyFont="1" applyFill="1" applyBorder="1"/>
    <xf numFmtId="0" fontId="61" fillId="0" borderId="1" xfId="0" applyFont="1" applyFill="1" applyBorder="1"/>
    <xf numFmtId="1" fontId="61" fillId="0" borderId="0" xfId="84" applyNumberFormat="1" applyFont="1" applyFill="1" applyBorder="1" applyAlignment="1">
      <alignment horizontal="center"/>
    </xf>
    <xf numFmtId="164" fontId="61" fillId="0" borderId="0" xfId="0" applyNumberFormat="1" applyFont="1" applyFill="1" applyBorder="1" applyAlignment="1">
      <alignment horizontal="center"/>
    </xf>
    <xf numFmtId="1" fontId="61" fillId="0" borderId="0" xfId="0" applyNumberFormat="1" applyFont="1" applyFill="1" applyBorder="1" applyAlignment="1">
      <alignment horizontal="center"/>
    </xf>
    <xf numFmtId="49" fontId="61" fillId="0" borderId="0" xfId="84" applyNumberFormat="1" applyFont="1" applyFill="1" applyAlignment="1">
      <alignment horizontal="center" vertical="center"/>
    </xf>
    <xf numFmtId="0" fontId="61" fillId="0" borderId="0" xfId="84" applyFont="1" applyFill="1" applyBorder="1" applyAlignment="1">
      <alignment horizontal="right" vertical="center"/>
    </xf>
    <xf numFmtId="1" fontId="61" fillId="0" borderId="0" xfId="84" applyNumberFormat="1" applyFont="1" applyFill="1" applyAlignment="1">
      <alignment horizontal="center" vertical="center"/>
    </xf>
    <xf numFmtId="164" fontId="61" fillId="0" borderId="0" xfId="0" applyNumberFormat="1" applyFont="1" applyFill="1" applyAlignment="1">
      <alignment horizontal="center" vertical="center"/>
    </xf>
    <xf numFmtId="1" fontId="61" fillId="0" borderId="0" xfId="0" applyNumberFormat="1" applyFont="1" applyFill="1" applyAlignment="1">
      <alignment horizontal="center" vertical="center"/>
    </xf>
    <xf numFmtId="49" fontId="61" fillId="0" borderId="0" xfId="84" applyNumberFormat="1" applyFont="1" applyFill="1" applyAlignment="1">
      <alignment horizontal="center" vertical="center" wrapText="1"/>
    </xf>
    <xf numFmtId="0" fontId="61" fillId="0" borderId="0" xfId="84" applyFont="1" applyFill="1" applyAlignment="1">
      <alignment horizontal="right" vertical="center"/>
    </xf>
    <xf numFmtId="164" fontId="61" fillId="0" borderId="0" xfId="84" applyNumberFormat="1" applyFont="1" applyFill="1" applyAlignment="1">
      <alignment horizontal="center" vertical="center"/>
    </xf>
    <xf numFmtId="22" fontId="61" fillId="0" borderId="5" xfId="0" applyNumberFormat="1" applyFont="1" applyFill="1" applyBorder="1"/>
    <xf numFmtId="164" fontId="61" fillId="0" borderId="0" xfId="0" applyNumberFormat="1" applyFont="1" applyFill="1" applyAlignment="1">
      <alignment horizontal="right"/>
    </xf>
    <xf numFmtId="0" fontId="61" fillId="0" borderId="0" xfId="0" applyFont="1" applyFill="1" applyBorder="1" applyAlignment="1">
      <alignment horizontal="right" vertical="center" wrapText="1"/>
    </xf>
    <xf numFmtId="0" fontId="61" fillId="0" borderId="0" xfId="0" applyFont="1" applyFill="1" applyBorder="1" applyAlignment="1">
      <alignment horizontal="left" vertical="center" wrapText="1"/>
    </xf>
    <xf numFmtId="164" fontId="61" fillId="0" borderId="0" xfId="0" applyNumberFormat="1" applyFont="1" applyFill="1" applyBorder="1" applyAlignment="1">
      <alignment horizontal="right" vertical="center" wrapText="1"/>
    </xf>
    <xf numFmtId="1" fontId="61" fillId="0" borderId="0" xfId="0" applyNumberFormat="1" applyFont="1" applyFill="1" applyBorder="1" applyAlignment="1">
      <alignment horizontal="right" vertical="center" wrapText="1"/>
    </xf>
    <xf numFmtId="0" fontId="61" fillId="0" borderId="0" xfId="84" applyFont="1" applyFill="1" applyAlignment="1">
      <alignment horizontal="center" vertical="center"/>
    </xf>
    <xf numFmtId="49" fontId="61" fillId="0" borderId="0" xfId="84" applyNumberFormat="1" applyFont="1" applyFill="1" applyBorder="1" applyAlignment="1">
      <alignment horizontal="center" vertical="center"/>
    </xf>
    <xf numFmtId="0" fontId="61" fillId="0" borderId="0" xfId="0" applyFont="1" applyFill="1" applyAlignment="1">
      <alignment horizontal="right" vertical="center" wrapText="1"/>
    </xf>
    <xf numFmtId="164" fontId="61" fillId="0" borderId="0" xfId="0" applyNumberFormat="1" applyFont="1" applyFill="1" applyAlignment="1">
      <alignment horizontal="right" vertical="center" wrapText="1"/>
    </xf>
    <xf numFmtId="1" fontId="61" fillId="0" borderId="0" xfId="0" applyNumberFormat="1" applyFont="1" applyFill="1" applyAlignment="1">
      <alignment horizontal="right" vertical="center" wrapText="1"/>
    </xf>
    <xf numFmtId="0" fontId="61" fillId="0" borderId="0" xfId="0" applyFont="1" applyFill="1" applyBorder="1" applyAlignment="1">
      <alignment horizontal="right" wrapText="1"/>
    </xf>
    <xf numFmtId="1" fontId="61" fillId="0" borderId="0" xfId="0" applyNumberFormat="1" applyFont="1" applyFill="1" applyBorder="1" applyAlignment="1">
      <alignment horizontal="center" vertical="center"/>
    </xf>
    <xf numFmtId="164" fontId="61" fillId="0" borderId="0" xfId="84" applyNumberFormat="1" applyFont="1" applyFill="1" applyAlignment="1">
      <alignment horizontal="center" vertical="center" wrapText="1"/>
    </xf>
    <xf numFmtId="164" fontId="61" fillId="0" borderId="0" xfId="0" applyNumberFormat="1" applyFont="1" applyFill="1" applyAlignment="1">
      <alignment horizontal="center" vertical="center" wrapText="1"/>
    </xf>
    <xf numFmtId="0" fontId="61" fillId="0" borderId="0" xfId="84" applyFont="1" applyFill="1" applyAlignment="1">
      <alignment horizontal="right"/>
    </xf>
    <xf numFmtId="1" fontId="61" fillId="0" borderId="0" xfId="37" applyNumberFormat="1" applyFont="1" applyFill="1"/>
    <xf numFmtId="1" fontId="61" fillId="0" borderId="2" xfId="0" applyNumberFormat="1" applyFont="1" applyFill="1" applyBorder="1" applyAlignment="1">
      <alignment horizontal="center" vertical="center"/>
    </xf>
    <xf numFmtId="0" fontId="61" fillId="0" borderId="2" xfId="0" applyFont="1" applyFill="1" applyBorder="1" applyAlignment="1">
      <alignment horizontal="right"/>
    </xf>
    <xf numFmtId="2" fontId="61" fillId="0" borderId="2" xfId="0" applyNumberFormat="1" applyFont="1" applyFill="1" applyBorder="1"/>
    <xf numFmtId="0" fontId="61" fillId="0" borderId="2" xfId="84" applyFont="1" applyFill="1" applyBorder="1" applyAlignment="1">
      <alignment horizontal="right"/>
    </xf>
    <xf numFmtId="0" fontId="59" fillId="0" borderId="4" xfId="0" applyFont="1" applyFill="1" applyBorder="1" applyAlignment="1">
      <alignment horizontal="center" wrapText="1"/>
    </xf>
    <xf numFmtId="0" fontId="56" fillId="0" borderId="0" xfId="37" applyFont="1" applyFill="1" applyAlignment="1">
      <alignment wrapText="1"/>
    </xf>
    <xf numFmtId="0" fontId="54" fillId="0" borderId="0" xfId="37" applyFont="1" applyFill="1" applyAlignment="1">
      <alignment wrapText="1"/>
    </xf>
    <xf numFmtId="49" fontId="62" fillId="0" borderId="3" xfId="0" applyNumberFormat="1" applyFont="1" applyFill="1" applyBorder="1" applyAlignment="1">
      <alignment horizontal="center" vertical="center" textRotation="90" wrapText="1"/>
    </xf>
    <xf numFmtId="0" fontId="62" fillId="0" borderId="1" xfId="0" applyFont="1" applyFill="1" applyBorder="1" applyAlignment="1">
      <alignment horizontal="center" vertical="center" textRotation="90" wrapText="1"/>
    </xf>
    <xf numFmtId="0" fontId="62" fillId="0" borderId="1" xfId="0" applyFont="1" applyBorder="1" applyAlignment="1"/>
    <xf numFmtId="0" fontId="62" fillId="0" borderId="4" xfId="0" applyFont="1" applyBorder="1" applyAlignment="1"/>
    <xf numFmtId="0" fontId="59" fillId="0" borderId="6" xfId="0" applyFont="1" applyFill="1" applyBorder="1" applyAlignment="1">
      <alignment horizontal="center" wrapText="1"/>
    </xf>
    <xf numFmtId="0" fontId="59" fillId="0" borderId="2" xfId="0" applyFont="1" applyFill="1" applyBorder="1" applyAlignment="1">
      <alignment horizontal="center" wrapText="1"/>
    </xf>
    <xf numFmtId="0" fontId="58" fillId="0" borderId="4" xfId="0" applyFont="1" applyFill="1" applyBorder="1" applyAlignment="1">
      <alignment wrapText="1"/>
    </xf>
    <xf numFmtId="49" fontId="62" fillId="0" borderId="20" xfId="0" applyNumberFormat="1" applyFont="1" applyFill="1" applyBorder="1" applyAlignment="1">
      <alignment horizontal="center" vertical="center" textRotation="90" wrapText="1"/>
    </xf>
    <xf numFmtId="0" fontId="62" fillId="0" borderId="3" xfId="0" applyFont="1" applyFill="1" applyBorder="1" applyAlignment="1">
      <alignment horizontal="center" vertical="center" textRotation="90" wrapText="1"/>
    </xf>
    <xf numFmtId="0" fontId="58" fillId="0" borderId="2" xfId="0" applyFont="1" applyFill="1" applyBorder="1" applyAlignment="1">
      <alignment wrapText="1"/>
    </xf>
    <xf numFmtId="0" fontId="59" fillId="0" borderId="2" xfId="0" applyFont="1" applyFill="1" applyBorder="1" applyAlignment="1">
      <alignment horizontal="center"/>
    </xf>
    <xf numFmtId="0" fontId="59" fillId="0" borderId="4" xfId="0" applyFont="1" applyFill="1" applyBorder="1" applyAlignment="1">
      <alignment horizontal="center"/>
    </xf>
  </cellXfs>
  <cellStyles count="12511">
    <cellStyle name="20% - Accent1" xfId="1" builtinId="30" customBuiltin="1"/>
    <cellStyle name="20% - Accent1 10" xfId="855"/>
    <cellStyle name="20% - Accent1 10 2" xfId="2507"/>
    <cellStyle name="20% - Accent1 10 2 2" xfId="9941"/>
    <cellStyle name="20% - Accent1 10 2 3" xfId="5811"/>
    <cellStyle name="20% - Accent1 10 3" xfId="3333"/>
    <cellStyle name="20% - Accent1 10 3 2" xfId="10767"/>
    <cellStyle name="20% - Accent1 10 3 3" xfId="6637"/>
    <cellStyle name="20% - Accent1 10 4" xfId="4159"/>
    <cellStyle name="20% - Accent1 10 4 2" xfId="11593"/>
    <cellStyle name="20% - Accent1 10 4 3" xfId="7463"/>
    <cellStyle name="20% - Accent1 10 5" xfId="1681"/>
    <cellStyle name="20% - Accent1 10 5 2" xfId="9115"/>
    <cellStyle name="20% - Accent1 10 6" xfId="8289"/>
    <cellStyle name="20% - Accent1 10 7" xfId="4985"/>
    <cellStyle name="20% - Accent1 11" xfId="1693"/>
    <cellStyle name="20% - Accent1 11 2" xfId="9127"/>
    <cellStyle name="20% - Accent1 11 3" xfId="4997"/>
    <cellStyle name="20% - Accent1 12" xfId="2519"/>
    <cellStyle name="20% - Accent1 12 2" xfId="9953"/>
    <cellStyle name="20% - Accent1 12 3" xfId="5823"/>
    <cellStyle name="20% - Accent1 13" xfId="3345"/>
    <cellStyle name="20% - Accent1 13 2" xfId="10779"/>
    <cellStyle name="20% - Accent1 13 3" xfId="6649"/>
    <cellStyle name="20% - Accent1 14" xfId="867"/>
    <cellStyle name="20% - Accent1 14 2" xfId="8301"/>
    <cellStyle name="20% - Accent1 15" xfId="7475"/>
    <cellStyle name="20% - Accent1 16" xfId="4171"/>
    <cellStyle name="20% - Accent1 17" xfId="11605"/>
    <cellStyle name="20% - Accent1 18" xfId="11675"/>
    <cellStyle name="20% - Accent1 19" xfId="11699"/>
    <cellStyle name="20% - Accent1 2" xfId="43"/>
    <cellStyle name="20% - Accent1 2 10" xfId="2532"/>
    <cellStyle name="20% - Accent1 2 10 2" xfId="9966"/>
    <cellStyle name="20% - Accent1 2 10 3" xfId="5836"/>
    <cellStyle name="20% - Accent1 2 11" xfId="3358"/>
    <cellStyle name="20% - Accent1 2 11 2" xfId="10792"/>
    <cellStyle name="20% - Accent1 2 11 3" xfId="6662"/>
    <cellStyle name="20% - Accent1 2 12" xfId="880"/>
    <cellStyle name="20% - Accent1 2 12 2" xfId="8314"/>
    <cellStyle name="20% - Accent1 2 13" xfId="7488"/>
    <cellStyle name="20% - Accent1 2 14" xfId="4184"/>
    <cellStyle name="20% - Accent1 2 15" xfId="11618"/>
    <cellStyle name="20% - Accent1 2 16" xfId="11712"/>
    <cellStyle name="20% - Accent1 2 2" xfId="70"/>
    <cellStyle name="20% - Accent1 2 2 10" xfId="3384"/>
    <cellStyle name="20% - Accent1 2 2 10 2" xfId="10818"/>
    <cellStyle name="20% - Accent1 2 2 10 3" xfId="6688"/>
    <cellStyle name="20% - Accent1 2 2 11" xfId="906"/>
    <cellStyle name="20% - Accent1 2 2 11 2" xfId="8340"/>
    <cellStyle name="20% - Accent1 2 2 12" xfId="7514"/>
    <cellStyle name="20% - Accent1 2 2 13" xfId="4210"/>
    <cellStyle name="20% - Accent1 2 2 14" xfId="11644"/>
    <cellStyle name="20% - Accent1 2 2 15" xfId="11738"/>
    <cellStyle name="20% - Accent1 2 2 2" xfId="98"/>
    <cellStyle name="20% - Accent1 2 2 2 10" xfId="933"/>
    <cellStyle name="20% - Accent1 2 2 2 10 2" xfId="8367"/>
    <cellStyle name="20% - Accent1 2 2 2 11" xfId="7541"/>
    <cellStyle name="20% - Accent1 2 2 2 12" xfId="4237"/>
    <cellStyle name="20% - Accent1 2 2 2 13" xfId="11765"/>
    <cellStyle name="20% - Accent1 2 2 2 2" xfId="205"/>
    <cellStyle name="20% - Accent1 2 2 2 2 2" xfId="716"/>
    <cellStyle name="20% - Accent1 2 2 2 2 2 2" xfId="2368"/>
    <cellStyle name="20% - Accent1 2 2 2 2 2 2 2" xfId="9802"/>
    <cellStyle name="20% - Accent1 2 2 2 2 2 2 3" xfId="5672"/>
    <cellStyle name="20% - Accent1 2 2 2 2 2 3" xfId="3194"/>
    <cellStyle name="20% - Accent1 2 2 2 2 2 3 2" xfId="10628"/>
    <cellStyle name="20% - Accent1 2 2 2 2 2 3 3" xfId="6498"/>
    <cellStyle name="20% - Accent1 2 2 2 2 2 4" xfId="4020"/>
    <cellStyle name="20% - Accent1 2 2 2 2 2 4 2" xfId="11454"/>
    <cellStyle name="20% - Accent1 2 2 2 2 2 4 3" xfId="7324"/>
    <cellStyle name="20% - Accent1 2 2 2 2 2 5" xfId="1542"/>
    <cellStyle name="20% - Accent1 2 2 2 2 2 5 2" xfId="8976"/>
    <cellStyle name="20% - Accent1 2 2 2 2 2 6" xfId="8150"/>
    <cellStyle name="20% - Accent1 2 2 2 2 2 7" xfId="4846"/>
    <cellStyle name="20% - Accent1 2 2 2 2 2 8" xfId="12374"/>
    <cellStyle name="20% - Accent1 2 2 2 2 3" xfId="1860"/>
    <cellStyle name="20% - Accent1 2 2 2 2 3 2" xfId="9294"/>
    <cellStyle name="20% - Accent1 2 2 2 2 3 3" xfId="5164"/>
    <cellStyle name="20% - Accent1 2 2 2 2 4" xfId="2686"/>
    <cellStyle name="20% - Accent1 2 2 2 2 4 2" xfId="10120"/>
    <cellStyle name="20% - Accent1 2 2 2 2 4 3" xfId="5990"/>
    <cellStyle name="20% - Accent1 2 2 2 2 5" xfId="3512"/>
    <cellStyle name="20% - Accent1 2 2 2 2 5 2" xfId="10946"/>
    <cellStyle name="20% - Accent1 2 2 2 2 5 3" xfId="6816"/>
    <cellStyle name="20% - Accent1 2 2 2 2 6" xfId="1034"/>
    <cellStyle name="20% - Accent1 2 2 2 2 6 2" xfId="8468"/>
    <cellStyle name="20% - Accent1 2 2 2 2 7" xfId="7642"/>
    <cellStyle name="20% - Accent1 2 2 2 2 8" xfId="4338"/>
    <cellStyle name="20% - Accent1 2 2 2 2 9" xfId="11866"/>
    <cellStyle name="20% - Accent1 2 2 2 3" xfId="310"/>
    <cellStyle name="20% - Accent1 2 2 2 3 2" xfId="818"/>
    <cellStyle name="20% - Accent1 2 2 2 3 2 2" xfId="2470"/>
    <cellStyle name="20% - Accent1 2 2 2 3 2 2 2" xfId="9904"/>
    <cellStyle name="20% - Accent1 2 2 2 3 2 2 3" xfId="5774"/>
    <cellStyle name="20% - Accent1 2 2 2 3 2 3" xfId="3296"/>
    <cellStyle name="20% - Accent1 2 2 2 3 2 3 2" xfId="10730"/>
    <cellStyle name="20% - Accent1 2 2 2 3 2 3 3" xfId="6600"/>
    <cellStyle name="20% - Accent1 2 2 2 3 2 4" xfId="4122"/>
    <cellStyle name="20% - Accent1 2 2 2 3 2 4 2" xfId="11556"/>
    <cellStyle name="20% - Accent1 2 2 2 3 2 4 3" xfId="7426"/>
    <cellStyle name="20% - Accent1 2 2 2 3 2 5" xfId="1644"/>
    <cellStyle name="20% - Accent1 2 2 2 3 2 5 2" xfId="9078"/>
    <cellStyle name="20% - Accent1 2 2 2 3 2 6" xfId="8252"/>
    <cellStyle name="20% - Accent1 2 2 2 3 2 7" xfId="4948"/>
    <cellStyle name="20% - Accent1 2 2 2 3 2 8" xfId="12476"/>
    <cellStyle name="20% - Accent1 2 2 2 3 3" xfId="1962"/>
    <cellStyle name="20% - Accent1 2 2 2 3 3 2" xfId="9396"/>
    <cellStyle name="20% - Accent1 2 2 2 3 3 3" xfId="5266"/>
    <cellStyle name="20% - Accent1 2 2 2 3 4" xfId="2788"/>
    <cellStyle name="20% - Accent1 2 2 2 3 4 2" xfId="10222"/>
    <cellStyle name="20% - Accent1 2 2 2 3 4 3" xfId="6092"/>
    <cellStyle name="20% - Accent1 2 2 2 3 5" xfId="3614"/>
    <cellStyle name="20% - Accent1 2 2 2 3 5 2" xfId="11048"/>
    <cellStyle name="20% - Accent1 2 2 2 3 5 3" xfId="6918"/>
    <cellStyle name="20% - Accent1 2 2 2 3 6" xfId="1136"/>
    <cellStyle name="20% - Accent1 2 2 2 3 6 2" xfId="8570"/>
    <cellStyle name="20% - Accent1 2 2 2 3 7" xfId="7744"/>
    <cellStyle name="20% - Accent1 2 2 2 3 8" xfId="4440"/>
    <cellStyle name="20% - Accent1 2 2 2 3 9" xfId="11968"/>
    <cellStyle name="20% - Accent1 2 2 2 4" xfId="412"/>
    <cellStyle name="20% - Accent1 2 2 2 4 2" xfId="2064"/>
    <cellStyle name="20% - Accent1 2 2 2 4 2 2" xfId="9498"/>
    <cellStyle name="20% - Accent1 2 2 2 4 2 3" xfId="5368"/>
    <cellStyle name="20% - Accent1 2 2 2 4 3" xfId="2890"/>
    <cellStyle name="20% - Accent1 2 2 2 4 3 2" xfId="10324"/>
    <cellStyle name="20% - Accent1 2 2 2 4 3 3" xfId="6194"/>
    <cellStyle name="20% - Accent1 2 2 2 4 4" xfId="3716"/>
    <cellStyle name="20% - Accent1 2 2 2 4 4 2" xfId="11150"/>
    <cellStyle name="20% - Accent1 2 2 2 4 4 3" xfId="7020"/>
    <cellStyle name="20% - Accent1 2 2 2 4 5" xfId="1238"/>
    <cellStyle name="20% - Accent1 2 2 2 4 5 2" xfId="8672"/>
    <cellStyle name="20% - Accent1 2 2 2 4 6" xfId="7846"/>
    <cellStyle name="20% - Accent1 2 2 2 4 7" xfId="4542"/>
    <cellStyle name="20% - Accent1 2 2 2 4 8" xfId="12070"/>
    <cellStyle name="20% - Accent1 2 2 2 5" xfId="514"/>
    <cellStyle name="20% - Accent1 2 2 2 5 2" xfId="2166"/>
    <cellStyle name="20% - Accent1 2 2 2 5 2 2" xfId="9600"/>
    <cellStyle name="20% - Accent1 2 2 2 5 2 3" xfId="5470"/>
    <cellStyle name="20% - Accent1 2 2 2 5 3" xfId="2992"/>
    <cellStyle name="20% - Accent1 2 2 2 5 3 2" xfId="10426"/>
    <cellStyle name="20% - Accent1 2 2 2 5 3 3" xfId="6296"/>
    <cellStyle name="20% - Accent1 2 2 2 5 4" xfId="3818"/>
    <cellStyle name="20% - Accent1 2 2 2 5 4 2" xfId="11252"/>
    <cellStyle name="20% - Accent1 2 2 2 5 4 3" xfId="7122"/>
    <cellStyle name="20% - Accent1 2 2 2 5 5" xfId="1340"/>
    <cellStyle name="20% - Accent1 2 2 2 5 5 2" xfId="8774"/>
    <cellStyle name="20% - Accent1 2 2 2 5 6" xfId="7948"/>
    <cellStyle name="20% - Accent1 2 2 2 5 7" xfId="4644"/>
    <cellStyle name="20% - Accent1 2 2 2 5 8" xfId="12172"/>
    <cellStyle name="20% - Accent1 2 2 2 6" xfId="615"/>
    <cellStyle name="20% - Accent1 2 2 2 6 2" xfId="2267"/>
    <cellStyle name="20% - Accent1 2 2 2 6 2 2" xfId="9701"/>
    <cellStyle name="20% - Accent1 2 2 2 6 2 3" xfId="5571"/>
    <cellStyle name="20% - Accent1 2 2 2 6 3" xfId="3093"/>
    <cellStyle name="20% - Accent1 2 2 2 6 3 2" xfId="10527"/>
    <cellStyle name="20% - Accent1 2 2 2 6 3 3" xfId="6397"/>
    <cellStyle name="20% - Accent1 2 2 2 6 4" xfId="3919"/>
    <cellStyle name="20% - Accent1 2 2 2 6 4 2" xfId="11353"/>
    <cellStyle name="20% - Accent1 2 2 2 6 4 3" xfId="7223"/>
    <cellStyle name="20% - Accent1 2 2 2 6 5" xfId="1441"/>
    <cellStyle name="20% - Accent1 2 2 2 6 5 2" xfId="8875"/>
    <cellStyle name="20% - Accent1 2 2 2 6 6" xfId="8049"/>
    <cellStyle name="20% - Accent1 2 2 2 6 7" xfId="4745"/>
    <cellStyle name="20% - Accent1 2 2 2 6 8" xfId="12273"/>
    <cellStyle name="20% - Accent1 2 2 2 7" xfId="1759"/>
    <cellStyle name="20% - Accent1 2 2 2 7 2" xfId="9193"/>
    <cellStyle name="20% - Accent1 2 2 2 7 3" xfId="5063"/>
    <cellStyle name="20% - Accent1 2 2 2 8" xfId="2585"/>
    <cellStyle name="20% - Accent1 2 2 2 8 2" xfId="10019"/>
    <cellStyle name="20% - Accent1 2 2 2 8 3" xfId="5889"/>
    <cellStyle name="20% - Accent1 2 2 2 9" xfId="3411"/>
    <cellStyle name="20% - Accent1 2 2 2 9 2" xfId="10845"/>
    <cellStyle name="20% - Accent1 2 2 2 9 3" xfId="6715"/>
    <cellStyle name="20% - Accent1 2 2 3" xfId="178"/>
    <cellStyle name="20% - Accent1 2 2 3 2" xfId="689"/>
    <cellStyle name="20% - Accent1 2 2 3 2 2" xfId="2341"/>
    <cellStyle name="20% - Accent1 2 2 3 2 2 2" xfId="9775"/>
    <cellStyle name="20% - Accent1 2 2 3 2 2 3" xfId="5645"/>
    <cellStyle name="20% - Accent1 2 2 3 2 3" xfId="3167"/>
    <cellStyle name="20% - Accent1 2 2 3 2 3 2" xfId="10601"/>
    <cellStyle name="20% - Accent1 2 2 3 2 3 3" xfId="6471"/>
    <cellStyle name="20% - Accent1 2 2 3 2 4" xfId="3993"/>
    <cellStyle name="20% - Accent1 2 2 3 2 4 2" xfId="11427"/>
    <cellStyle name="20% - Accent1 2 2 3 2 4 3" xfId="7297"/>
    <cellStyle name="20% - Accent1 2 2 3 2 5" xfId="1515"/>
    <cellStyle name="20% - Accent1 2 2 3 2 5 2" xfId="8949"/>
    <cellStyle name="20% - Accent1 2 2 3 2 6" xfId="8123"/>
    <cellStyle name="20% - Accent1 2 2 3 2 7" xfId="4819"/>
    <cellStyle name="20% - Accent1 2 2 3 2 8" xfId="12347"/>
    <cellStyle name="20% - Accent1 2 2 3 3" xfId="1833"/>
    <cellStyle name="20% - Accent1 2 2 3 3 2" xfId="9267"/>
    <cellStyle name="20% - Accent1 2 2 3 3 3" xfId="5137"/>
    <cellStyle name="20% - Accent1 2 2 3 4" xfId="2659"/>
    <cellStyle name="20% - Accent1 2 2 3 4 2" xfId="10093"/>
    <cellStyle name="20% - Accent1 2 2 3 4 3" xfId="5963"/>
    <cellStyle name="20% - Accent1 2 2 3 5" xfId="3485"/>
    <cellStyle name="20% - Accent1 2 2 3 5 2" xfId="10919"/>
    <cellStyle name="20% - Accent1 2 2 3 5 3" xfId="6789"/>
    <cellStyle name="20% - Accent1 2 2 3 6" xfId="1007"/>
    <cellStyle name="20% - Accent1 2 2 3 6 2" xfId="8441"/>
    <cellStyle name="20% - Accent1 2 2 3 7" xfId="7615"/>
    <cellStyle name="20% - Accent1 2 2 3 8" xfId="4311"/>
    <cellStyle name="20% - Accent1 2 2 3 9" xfId="11839"/>
    <cellStyle name="20% - Accent1 2 2 4" xfId="282"/>
    <cellStyle name="20% - Accent1 2 2 4 2" xfId="791"/>
    <cellStyle name="20% - Accent1 2 2 4 2 2" xfId="2443"/>
    <cellStyle name="20% - Accent1 2 2 4 2 2 2" xfId="9877"/>
    <cellStyle name="20% - Accent1 2 2 4 2 2 3" xfId="5747"/>
    <cellStyle name="20% - Accent1 2 2 4 2 3" xfId="3269"/>
    <cellStyle name="20% - Accent1 2 2 4 2 3 2" xfId="10703"/>
    <cellStyle name="20% - Accent1 2 2 4 2 3 3" xfId="6573"/>
    <cellStyle name="20% - Accent1 2 2 4 2 4" xfId="4095"/>
    <cellStyle name="20% - Accent1 2 2 4 2 4 2" xfId="11529"/>
    <cellStyle name="20% - Accent1 2 2 4 2 4 3" xfId="7399"/>
    <cellStyle name="20% - Accent1 2 2 4 2 5" xfId="1617"/>
    <cellStyle name="20% - Accent1 2 2 4 2 5 2" xfId="9051"/>
    <cellStyle name="20% - Accent1 2 2 4 2 6" xfId="8225"/>
    <cellStyle name="20% - Accent1 2 2 4 2 7" xfId="4921"/>
    <cellStyle name="20% - Accent1 2 2 4 2 8" xfId="12449"/>
    <cellStyle name="20% - Accent1 2 2 4 3" xfId="1935"/>
    <cellStyle name="20% - Accent1 2 2 4 3 2" xfId="9369"/>
    <cellStyle name="20% - Accent1 2 2 4 3 3" xfId="5239"/>
    <cellStyle name="20% - Accent1 2 2 4 4" xfId="2761"/>
    <cellStyle name="20% - Accent1 2 2 4 4 2" xfId="10195"/>
    <cellStyle name="20% - Accent1 2 2 4 4 3" xfId="6065"/>
    <cellStyle name="20% - Accent1 2 2 4 5" xfId="3587"/>
    <cellStyle name="20% - Accent1 2 2 4 5 2" xfId="11021"/>
    <cellStyle name="20% - Accent1 2 2 4 5 3" xfId="6891"/>
    <cellStyle name="20% - Accent1 2 2 4 6" xfId="1109"/>
    <cellStyle name="20% - Accent1 2 2 4 6 2" xfId="8543"/>
    <cellStyle name="20% - Accent1 2 2 4 7" xfId="7717"/>
    <cellStyle name="20% - Accent1 2 2 4 8" xfId="4413"/>
    <cellStyle name="20% - Accent1 2 2 4 9" xfId="11941"/>
    <cellStyle name="20% - Accent1 2 2 5" xfId="385"/>
    <cellStyle name="20% - Accent1 2 2 5 2" xfId="2037"/>
    <cellStyle name="20% - Accent1 2 2 5 2 2" xfId="9471"/>
    <cellStyle name="20% - Accent1 2 2 5 2 3" xfId="5341"/>
    <cellStyle name="20% - Accent1 2 2 5 3" xfId="2863"/>
    <cellStyle name="20% - Accent1 2 2 5 3 2" xfId="10297"/>
    <cellStyle name="20% - Accent1 2 2 5 3 3" xfId="6167"/>
    <cellStyle name="20% - Accent1 2 2 5 4" xfId="3689"/>
    <cellStyle name="20% - Accent1 2 2 5 4 2" xfId="11123"/>
    <cellStyle name="20% - Accent1 2 2 5 4 3" xfId="6993"/>
    <cellStyle name="20% - Accent1 2 2 5 5" xfId="1211"/>
    <cellStyle name="20% - Accent1 2 2 5 5 2" xfId="8645"/>
    <cellStyle name="20% - Accent1 2 2 5 6" xfId="7819"/>
    <cellStyle name="20% - Accent1 2 2 5 7" xfId="4515"/>
    <cellStyle name="20% - Accent1 2 2 5 8" xfId="12043"/>
    <cellStyle name="20% - Accent1 2 2 6" xfId="487"/>
    <cellStyle name="20% - Accent1 2 2 6 2" xfId="2139"/>
    <cellStyle name="20% - Accent1 2 2 6 2 2" xfId="9573"/>
    <cellStyle name="20% - Accent1 2 2 6 2 3" xfId="5443"/>
    <cellStyle name="20% - Accent1 2 2 6 3" xfId="2965"/>
    <cellStyle name="20% - Accent1 2 2 6 3 2" xfId="10399"/>
    <cellStyle name="20% - Accent1 2 2 6 3 3" xfId="6269"/>
    <cellStyle name="20% - Accent1 2 2 6 4" xfId="3791"/>
    <cellStyle name="20% - Accent1 2 2 6 4 2" xfId="11225"/>
    <cellStyle name="20% - Accent1 2 2 6 4 3" xfId="7095"/>
    <cellStyle name="20% - Accent1 2 2 6 5" xfId="1313"/>
    <cellStyle name="20% - Accent1 2 2 6 5 2" xfId="8747"/>
    <cellStyle name="20% - Accent1 2 2 6 6" xfId="7921"/>
    <cellStyle name="20% - Accent1 2 2 6 7" xfId="4617"/>
    <cellStyle name="20% - Accent1 2 2 6 8" xfId="12145"/>
    <cellStyle name="20% - Accent1 2 2 7" xfId="588"/>
    <cellStyle name="20% - Accent1 2 2 7 2" xfId="2240"/>
    <cellStyle name="20% - Accent1 2 2 7 2 2" xfId="9674"/>
    <cellStyle name="20% - Accent1 2 2 7 2 3" xfId="5544"/>
    <cellStyle name="20% - Accent1 2 2 7 3" xfId="3066"/>
    <cellStyle name="20% - Accent1 2 2 7 3 2" xfId="10500"/>
    <cellStyle name="20% - Accent1 2 2 7 3 3" xfId="6370"/>
    <cellStyle name="20% - Accent1 2 2 7 4" xfId="3892"/>
    <cellStyle name="20% - Accent1 2 2 7 4 2" xfId="11326"/>
    <cellStyle name="20% - Accent1 2 2 7 4 3" xfId="7196"/>
    <cellStyle name="20% - Accent1 2 2 7 5" xfId="1414"/>
    <cellStyle name="20% - Accent1 2 2 7 5 2" xfId="8848"/>
    <cellStyle name="20% - Accent1 2 2 7 6" xfId="8022"/>
    <cellStyle name="20% - Accent1 2 2 7 7" xfId="4718"/>
    <cellStyle name="20% - Accent1 2 2 7 8" xfId="12246"/>
    <cellStyle name="20% - Accent1 2 2 8" xfId="1732"/>
    <cellStyle name="20% - Accent1 2 2 8 2" xfId="9166"/>
    <cellStyle name="20% - Accent1 2 2 8 3" xfId="5036"/>
    <cellStyle name="20% - Accent1 2 2 9" xfId="2558"/>
    <cellStyle name="20% - Accent1 2 2 9 2" xfId="9992"/>
    <cellStyle name="20% - Accent1 2 2 9 3" xfId="5862"/>
    <cellStyle name="20% - Accent1 2 3" xfId="97"/>
    <cellStyle name="20% - Accent1 2 3 10" xfId="932"/>
    <cellStyle name="20% - Accent1 2 3 10 2" xfId="8366"/>
    <cellStyle name="20% - Accent1 2 3 11" xfId="7540"/>
    <cellStyle name="20% - Accent1 2 3 12" xfId="4236"/>
    <cellStyle name="20% - Accent1 2 3 13" xfId="11764"/>
    <cellStyle name="20% - Accent1 2 3 2" xfId="204"/>
    <cellStyle name="20% - Accent1 2 3 2 2" xfId="715"/>
    <cellStyle name="20% - Accent1 2 3 2 2 2" xfId="2367"/>
    <cellStyle name="20% - Accent1 2 3 2 2 2 2" xfId="9801"/>
    <cellStyle name="20% - Accent1 2 3 2 2 2 3" xfId="5671"/>
    <cellStyle name="20% - Accent1 2 3 2 2 3" xfId="3193"/>
    <cellStyle name="20% - Accent1 2 3 2 2 3 2" xfId="10627"/>
    <cellStyle name="20% - Accent1 2 3 2 2 3 3" xfId="6497"/>
    <cellStyle name="20% - Accent1 2 3 2 2 4" xfId="4019"/>
    <cellStyle name="20% - Accent1 2 3 2 2 4 2" xfId="11453"/>
    <cellStyle name="20% - Accent1 2 3 2 2 4 3" xfId="7323"/>
    <cellStyle name="20% - Accent1 2 3 2 2 5" xfId="1541"/>
    <cellStyle name="20% - Accent1 2 3 2 2 5 2" xfId="8975"/>
    <cellStyle name="20% - Accent1 2 3 2 2 6" xfId="8149"/>
    <cellStyle name="20% - Accent1 2 3 2 2 7" xfId="4845"/>
    <cellStyle name="20% - Accent1 2 3 2 2 8" xfId="12373"/>
    <cellStyle name="20% - Accent1 2 3 2 3" xfId="1859"/>
    <cellStyle name="20% - Accent1 2 3 2 3 2" xfId="9293"/>
    <cellStyle name="20% - Accent1 2 3 2 3 3" xfId="5163"/>
    <cellStyle name="20% - Accent1 2 3 2 4" xfId="2685"/>
    <cellStyle name="20% - Accent1 2 3 2 4 2" xfId="10119"/>
    <cellStyle name="20% - Accent1 2 3 2 4 3" xfId="5989"/>
    <cellStyle name="20% - Accent1 2 3 2 5" xfId="3511"/>
    <cellStyle name="20% - Accent1 2 3 2 5 2" xfId="10945"/>
    <cellStyle name="20% - Accent1 2 3 2 5 3" xfId="6815"/>
    <cellStyle name="20% - Accent1 2 3 2 6" xfId="1033"/>
    <cellStyle name="20% - Accent1 2 3 2 6 2" xfId="8467"/>
    <cellStyle name="20% - Accent1 2 3 2 7" xfId="7641"/>
    <cellStyle name="20% - Accent1 2 3 2 8" xfId="4337"/>
    <cellStyle name="20% - Accent1 2 3 2 9" xfId="11865"/>
    <cellStyle name="20% - Accent1 2 3 3" xfId="309"/>
    <cellStyle name="20% - Accent1 2 3 3 2" xfId="817"/>
    <cellStyle name="20% - Accent1 2 3 3 2 2" xfId="2469"/>
    <cellStyle name="20% - Accent1 2 3 3 2 2 2" xfId="9903"/>
    <cellStyle name="20% - Accent1 2 3 3 2 2 3" xfId="5773"/>
    <cellStyle name="20% - Accent1 2 3 3 2 3" xfId="3295"/>
    <cellStyle name="20% - Accent1 2 3 3 2 3 2" xfId="10729"/>
    <cellStyle name="20% - Accent1 2 3 3 2 3 3" xfId="6599"/>
    <cellStyle name="20% - Accent1 2 3 3 2 4" xfId="4121"/>
    <cellStyle name="20% - Accent1 2 3 3 2 4 2" xfId="11555"/>
    <cellStyle name="20% - Accent1 2 3 3 2 4 3" xfId="7425"/>
    <cellStyle name="20% - Accent1 2 3 3 2 5" xfId="1643"/>
    <cellStyle name="20% - Accent1 2 3 3 2 5 2" xfId="9077"/>
    <cellStyle name="20% - Accent1 2 3 3 2 6" xfId="8251"/>
    <cellStyle name="20% - Accent1 2 3 3 2 7" xfId="4947"/>
    <cellStyle name="20% - Accent1 2 3 3 2 8" xfId="12475"/>
    <cellStyle name="20% - Accent1 2 3 3 3" xfId="1961"/>
    <cellStyle name="20% - Accent1 2 3 3 3 2" xfId="9395"/>
    <cellStyle name="20% - Accent1 2 3 3 3 3" xfId="5265"/>
    <cellStyle name="20% - Accent1 2 3 3 4" xfId="2787"/>
    <cellStyle name="20% - Accent1 2 3 3 4 2" xfId="10221"/>
    <cellStyle name="20% - Accent1 2 3 3 4 3" xfId="6091"/>
    <cellStyle name="20% - Accent1 2 3 3 5" xfId="3613"/>
    <cellStyle name="20% - Accent1 2 3 3 5 2" xfId="11047"/>
    <cellStyle name="20% - Accent1 2 3 3 5 3" xfId="6917"/>
    <cellStyle name="20% - Accent1 2 3 3 6" xfId="1135"/>
    <cellStyle name="20% - Accent1 2 3 3 6 2" xfId="8569"/>
    <cellStyle name="20% - Accent1 2 3 3 7" xfId="7743"/>
    <cellStyle name="20% - Accent1 2 3 3 8" xfId="4439"/>
    <cellStyle name="20% - Accent1 2 3 3 9" xfId="11967"/>
    <cellStyle name="20% - Accent1 2 3 4" xfId="411"/>
    <cellStyle name="20% - Accent1 2 3 4 2" xfId="2063"/>
    <cellStyle name="20% - Accent1 2 3 4 2 2" xfId="9497"/>
    <cellStyle name="20% - Accent1 2 3 4 2 3" xfId="5367"/>
    <cellStyle name="20% - Accent1 2 3 4 3" xfId="2889"/>
    <cellStyle name="20% - Accent1 2 3 4 3 2" xfId="10323"/>
    <cellStyle name="20% - Accent1 2 3 4 3 3" xfId="6193"/>
    <cellStyle name="20% - Accent1 2 3 4 4" xfId="3715"/>
    <cellStyle name="20% - Accent1 2 3 4 4 2" xfId="11149"/>
    <cellStyle name="20% - Accent1 2 3 4 4 3" xfId="7019"/>
    <cellStyle name="20% - Accent1 2 3 4 5" xfId="1237"/>
    <cellStyle name="20% - Accent1 2 3 4 5 2" xfId="8671"/>
    <cellStyle name="20% - Accent1 2 3 4 6" xfId="7845"/>
    <cellStyle name="20% - Accent1 2 3 4 7" xfId="4541"/>
    <cellStyle name="20% - Accent1 2 3 4 8" xfId="12069"/>
    <cellStyle name="20% - Accent1 2 3 5" xfId="513"/>
    <cellStyle name="20% - Accent1 2 3 5 2" xfId="2165"/>
    <cellStyle name="20% - Accent1 2 3 5 2 2" xfId="9599"/>
    <cellStyle name="20% - Accent1 2 3 5 2 3" xfId="5469"/>
    <cellStyle name="20% - Accent1 2 3 5 3" xfId="2991"/>
    <cellStyle name="20% - Accent1 2 3 5 3 2" xfId="10425"/>
    <cellStyle name="20% - Accent1 2 3 5 3 3" xfId="6295"/>
    <cellStyle name="20% - Accent1 2 3 5 4" xfId="3817"/>
    <cellStyle name="20% - Accent1 2 3 5 4 2" xfId="11251"/>
    <cellStyle name="20% - Accent1 2 3 5 4 3" xfId="7121"/>
    <cellStyle name="20% - Accent1 2 3 5 5" xfId="1339"/>
    <cellStyle name="20% - Accent1 2 3 5 5 2" xfId="8773"/>
    <cellStyle name="20% - Accent1 2 3 5 6" xfId="7947"/>
    <cellStyle name="20% - Accent1 2 3 5 7" xfId="4643"/>
    <cellStyle name="20% - Accent1 2 3 5 8" xfId="12171"/>
    <cellStyle name="20% - Accent1 2 3 6" xfId="614"/>
    <cellStyle name="20% - Accent1 2 3 6 2" xfId="2266"/>
    <cellStyle name="20% - Accent1 2 3 6 2 2" xfId="9700"/>
    <cellStyle name="20% - Accent1 2 3 6 2 3" xfId="5570"/>
    <cellStyle name="20% - Accent1 2 3 6 3" xfId="3092"/>
    <cellStyle name="20% - Accent1 2 3 6 3 2" xfId="10526"/>
    <cellStyle name="20% - Accent1 2 3 6 3 3" xfId="6396"/>
    <cellStyle name="20% - Accent1 2 3 6 4" xfId="3918"/>
    <cellStyle name="20% - Accent1 2 3 6 4 2" xfId="11352"/>
    <cellStyle name="20% - Accent1 2 3 6 4 3" xfId="7222"/>
    <cellStyle name="20% - Accent1 2 3 6 5" xfId="1440"/>
    <cellStyle name="20% - Accent1 2 3 6 5 2" xfId="8874"/>
    <cellStyle name="20% - Accent1 2 3 6 6" xfId="8048"/>
    <cellStyle name="20% - Accent1 2 3 6 7" xfId="4744"/>
    <cellStyle name="20% - Accent1 2 3 6 8" xfId="12272"/>
    <cellStyle name="20% - Accent1 2 3 7" xfId="1758"/>
    <cellStyle name="20% - Accent1 2 3 7 2" xfId="9192"/>
    <cellStyle name="20% - Accent1 2 3 7 3" xfId="5062"/>
    <cellStyle name="20% - Accent1 2 3 8" xfId="2584"/>
    <cellStyle name="20% - Accent1 2 3 8 2" xfId="10018"/>
    <cellStyle name="20% - Accent1 2 3 8 3" xfId="5888"/>
    <cellStyle name="20% - Accent1 2 3 9" xfId="3410"/>
    <cellStyle name="20% - Accent1 2 3 9 2" xfId="10844"/>
    <cellStyle name="20% - Accent1 2 3 9 3" xfId="6714"/>
    <cellStyle name="20% - Accent1 2 4" xfId="152"/>
    <cellStyle name="20% - Accent1 2 4 2" xfId="663"/>
    <cellStyle name="20% - Accent1 2 4 2 2" xfId="2315"/>
    <cellStyle name="20% - Accent1 2 4 2 2 2" xfId="9749"/>
    <cellStyle name="20% - Accent1 2 4 2 2 3" xfId="5619"/>
    <cellStyle name="20% - Accent1 2 4 2 3" xfId="3141"/>
    <cellStyle name="20% - Accent1 2 4 2 3 2" xfId="10575"/>
    <cellStyle name="20% - Accent1 2 4 2 3 3" xfId="6445"/>
    <cellStyle name="20% - Accent1 2 4 2 4" xfId="3967"/>
    <cellStyle name="20% - Accent1 2 4 2 4 2" xfId="11401"/>
    <cellStyle name="20% - Accent1 2 4 2 4 3" xfId="7271"/>
    <cellStyle name="20% - Accent1 2 4 2 5" xfId="1489"/>
    <cellStyle name="20% - Accent1 2 4 2 5 2" xfId="8923"/>
    <cellStyle name="20% - Accent1 2 4 2 6" xfId="8097"/>
    <cellStyle name="20% - Accent1 2 4 2 7" xfId="4793"/>
    <cellStyle name="20% - Accent1 2 4 2 8" xfId="12321"/>
    <cellStyle name="20% - Accent1 2 4 3" xfId="1807"/>
    <cellStyle name="20% - Accent1 2 4 3 2" xfId="9241"/>
    <cellStyle name="20% - Accent1 2 4 3 3" xfId="5111"/>
    <cellStyle name="20% - Accent1 2 4 4" xfId="2633"/>
    <cellStyle name="20% - Accent1 2 4 4 2" xfId="10067"/>
    <cellStyle name="20% - Accent1 2 4 4 3" xfId="5937"/>
    <cellStyle name="20% - Accent1 2 4 5" xfId="3459"/>
    <cellStyle name="20% - Accent1 2 4 5 2" xfId="10893"/>
    <cellStyle name="20% - Accent1 2 4 5 3" xfId="6763"/>
    <cellStyle name="20% - Accent1 2 4 6" xfId="981"/>
    <cellStyle name="20% - Accent1 2 4 6 2" xfId="8415"/>
    <cellStyle name="20% - Accent1 2 4 7" xfId="7589"/>
    <cellStyle name="20% - Accent1 2 4 8" xfId="4285"/>
    <cellStyle name="20% - Accent1 2 4 9" xfId="11813"/>
    <cellStyle name="20% - Accent1 2 5" xfId="256"/>
    <cellStyle name="20% - Accent1 2 5 2" xfId="765"/>
    <cellStyle name="20% - Accent1 2 5 2 2" xfId="2417"/>
    <cellStyle name="20% - Accent1 2 5 2 2 2" xfId="9851"/>
    <cellStyle name="20% - Accent1 2 5 2 2 3" xfId="5721"/>
    <cellStyle name="20% - Accent1 2 5 2 3" xfId="3243"/>
    <cellStyle name="20% - Accent1 2 5 2 3 2" xfId="10677"/>
    <cellStyle name="20% - Accent1 2 5 2 3 3" xfId="6547"/>
    <cellStyle name="20% - Accent1 2 5 2 4" xfId="4069"/>
    <cellStyle name="20% - Accent1 2 5 2 4 2" xfId="11503"/>
    <cellStyle name="20% - Accent1 2 5 2 4 3" xfId="7373"/>
    <cellStyle name="20% - Accent1 2 5 2 5" xfId="1591"/>
    <cellStyle name="20% - Accent1 2 5 2 5 2" xfId="9025"/>
    <cellStyle name="20% - Accent1 2 5 2 6" xfId="8199"/>
    <cellStyle name="20% - Accent1 2 5 2 7" xfId="4895"/>
    <cellStyle name="20% - Accent1 2 5 2 8" xfId="12423"/>
    <cellStyle name="20% - Accent1 2 5 3" xfId="1909"/>
    <cellStyle name="20% - Accent1 2 5 3 2" xfId="9343"/>
    <cellStyle name="20% - Accent1 2 5 3 3" xfId="5213"/>
    <cellStyle name="20% - Accent1 2 5 4" xfId="2735"/>
    <cellStyle name="20% - Accent1 2 5 4 2" xfId="10169"/>
    <cellStyle name="20% - Accent1 2 5 4 3" xfId="6039"/>
    <cellStyle name="20% - Accent1 2 5 5" xfId="3561"/>
    <cellStyle name="20% - Accent1 2 5 5 2" xfId="10995"/>
    <cellStyle name="20% - Accent1 2 5 5 3" xfId="6865"/>
    <cellStyle name="20% - Accent1 2 5 6" xfId="1083"/>
    <cellStyle name="20% - Accent1 2 5 6 2" xfId="8517"/>
    <cellStyle name="20% - Accent1 2 5 7" xfId="7691"/>
    <cellStyle name="20% - Accent1 2 5 8" xfId="4387"/>
    <cellStyle name="20% - Accent1 2 5 9" xfId="11915"/>
    <cellStyle name="20% - Accent1 2 6" xfId="359"/>
    <cellStyle name="20% - Accent1 2 6 2" xfId="2011"/>
    <cellStyle name="20% - Accent1 2 6 2 2" xfId="9445"/>
    <cellStyle name="20% - Accent1 2 6 2 3" xfId="5315"/>
    <cellStyle name="20% - Accent1 2 6 3" xfId="2837"/>
    <cellStyle name="20% - Accent1 2 6 3 2" xfId="10271"/>
    <cellStyle name="20% - Accent1 2 6 3 3" xfId="6141"/>
    <cellStyle name="20% - Accent1 2 6 4" xfId="3663"/>
    <cellStyle name="20% - Accent1 2 6 4 2" xfId="11097"/>
    <cellStyle name="20% - Accent1 2 6 4 3" xfId="6967"/>
    <cellStyle name="20% - Accent1 2 6 5" xfId="1185"/>
    <cellStyle name="20% - Accent1 2 6 5 2" xfId="8619"/>
    <cellStyle name="20% - Accent1 2 6 6" xfId="7793"/>
    <cellStyle name="20% - Accent1 2 6 7" xfId="4489"/>
    <cellStyle name="20% - Accent1 2 6 8" xfId="12017"/>
    <cellStyle name="20% - Accent1 2 7" xfId="461"/>
    <cellStyle name="20% - Accent1 2 7 2" xfId="2113"/>
    <cellStyle name="20% - Accent1 2 7 2 2" xfId="9547"/>
    <cellStyle name="20% - Accent1 2 7 2 3" xfId="5417"/>
    <cellStyle name="20% - Accent1 2 7 3" xfId="2939"/>
    <cellStyle name="20% - Accent1 2 7 3 2" xfId="10373"/>
    <cellStyle name="20% - Accent1 2 7 3 3" xfId="6243"/>
    <cellStyle name="20% - Accent1 2 7 4" xfId="3765"/>
    <cellStyle name="20% - Accent1 2 7 4 2" xfId="11199"/>
    <cellStyle name="20% - Accent1 2 7 4 3" xfId="7069"/>
    <cellStyle name="20% - Accent1 2 7 5" xfId="1287"/>
    <cellStyle name="20% - Accent1 2 7 5 2" xfId="8721"/>
    <cellStyle name="20% - Accent1 2 7 6" xfId="7895"/>
    <cellStyle name="20% - Accent1 2 7 7" xfId="4591"/>
    <cellStyle name="20% - Accent1 2 7 8" xfId="12119"/>
    <cellStyle name="20% - Accent1 2 8" xfId="562"/>
    <cellStyle name="20% - Accent1 2 8 2" xfId="2214"/>
    <cellStyle name="20% - Accent1 2 8 2 2" xfId="9648"/>
    <cellStyle name="20% - Accent1 2 8 2 3" xfId="5518"/>
    <cellStyle name="20% - Accent1 2 8 3" xfId="3040"/>
    <cellStyle name="20% - Accent1 2 8 3 2" xfId="10474"/>
    <cellStyle name="20% - Accent1 2 8 3 3" xfId="6344"/>
    <cellStyle name="20% - Accent1 2 8 4" xfId="3866"/>
    <cellStyle name="20% - Accent1 2 8 4 2" xfId="11300"/>
    <cellStyle name="20% - Accent1 2 8 4 3" xfId="7170"/>
    <cellStyle name="20% - Accent1 2 8 5" xfId="1388"/>
    <cellStyle name="20% - Accent1 2 8 5 2" xfId="8822"/>
    <cellStyle name="20% - Accent1 2 8 6" xfId="7996"/>
    <cellStyle name="20% - Accent1 2 8 7" xfId="4692"/>
    <cellStyle name="20% - Accent1 2 8 8" xfId="12220"/>
    <cellStyle name="20% - Accent1 2 9" xfId="1706"/>
    <cellStyle name="20% - Accent1 2 9 2" xfId="9140"/>
    <cellStyle name="20% - Accent1 2 9 3" xfId="5010"/>
    <cellStyle name="20% - Accent1 3" xfId="57"/>
    <cellStyle name="20% - Accent1 3 10" xfId="3371"/>
    <cellStyle name="20% - Accent1 3 10 2" xfId="10805"/>
    <cellStyle name="20% - Accent1 3 10 3" xfId="6675"/>
    <cellStyle name="20% - Accent1 3 11" xfId="893"/>
    <cellStyle name="20% - Accent1 3 11 2" xfId="8327"/>
    <cellStyle name="20% - Accent1 3 12" xfId="7501"/>
    <cellStyle name="20% - Accent1 3 13" xfId="4197"/>
    <cellStyle name="20% - Accent1 3 14" xfId="11631"/>
    <cellStyle name="20% - Accent1 3 15" xfId="11725"/>
    <cellStyle name="20% - Accent1 3 2" xfId="99"/>
    <cellStyle name="20% - Accent1 3 2 10" xfId="934"/>
    <cellStyle name="20% - Accent1 3 2 10 2" xfId="8368"/>
    <cellStyle name="20% - Accent1 3 2 11" xfId="7542"/>
    <cellStyle name="20% - Accent1 3 2 12" xfId="4238"/>
    <cellStyle name="20% - Accent1 3 2 13" xfId="11766"/>
    <cellStyle name="20% - Accent1 3 2 2" xfId="206"/>
    <cellStyle name="20% - Accent1 3 2 2 2" xfId="717"/>
    <cellStyle name="20% - Accent1 3 2 2 2 2" xfId="2369"/>
    <cellStyle name="20% - Accent1 3 2 2 2 2 2" xfId="9803"/>
    <cellStyle name="20% - Accent1 3 2 2 2 2 3" xfId="5673"/>
    <cellStyle name="20% - Accent1 3 2 2 2 3" xfId="3195"/>
    <cellStyle name="20% - Accent1 3 2 2 2 3 2" xfId="10629"/>
    <cellStyle name="20% - Accent1 3 2 2 2 3 3" xfId="6499"/>
    <cellStyle name="20% - Accent1 3 2 2 2 4" xfId="4021"/>
    <cellStyle name="20% - Accent1 3 2 2 2 4 2" xfId="11455"/>
    <cellStyle name="20% - Accent1 3 2 2 2 4 3" xfId="7325"/>
    <cellStyle name="20% - Accent1 3 2 2 2 5" xfId="1543"/>
    <cellStyle name="20% - Accent1 3 2 2 2 5 2" xfId="8977"/>
    <cellStyle name="20% - Accent1 3 2 2 2 6" xfId="8151"/>
    <cellStyle name="20% - Accent1 3 2 2 2 7" xfId="4847"/>
    <cellStyle name="20% - Accent1 3 2 2 2 8" xfId="12375"/>
    <cellStyle name="20% - Accent1 3 2 2 3" xfId="1861"/>
    <cellStyle name="20% - Accent1 3 2 2 3 2" xfId="9295"/>
    <cellStyle name="20% - Accent1 3 2 2 3 3" xfId="5165"/>
    <cellStyle name="20% - Accent1 3 2 2 4" xfId="2687"/>
    <cellStyle name="20% - Accent1 3 2 2 4 2" xfId="10121"/>
    <cellStyle name="20% - Accent1 3 2 2 4 3" xfId="5991"/>
    <cellStyle name="20% - Accent1 3 2 2 5" xfId="3513"/>
    <cellStyle name="20% - Accent1 3 2 2 5 2" xfId="10947"/>
    <cellStyle name="20% - Accent1 3 2 2 5 3" xfId="6817"/>
    <cellStyle name="20% - Accent1 3 2 2 6" xfId="1035"/>
    <cellStyle name="20% - Accent1 3 2 2 6 2" xfId="8469"/>
    <cellStyle name="20% - Accent1 3 2 2 7" xfId="7643"/>
    <cellStyle name="20% - Accent1 3 2 2 8" xfId="4339"/>
    <cellStyle name="20% - Accent1 3 2 2 9" xfId="11867"/>
    <cellStyle name="20% - Accent1 3 2 3" xfId="311"/>
    <cellStyle name="20% - Accent1 3 2 3 2" xfId="819"/>
    <cellStyle name="20% - Accent1 3 2 3 2 2" xfId="2471"/>
    <cellStyle name="20% - Accent1 3 2 3 2 2 2" xfId="9905"/>
    <cellStyle name="20% - Accent1 3 2 3 2 2 3" xfId="5775"/>
    <cellStyle name="20% - Accent1 3 2 3 2 3" xfId="3297"/>
    <cellStyle name="20% - Accent1 3 2 3 2 3 2" xfId="10731"/>
    <cellStyle name="20% - Accent1 3 2 3 2 3 3" xfId="6601"/>
    <cellStyle name="20% - Accent1 3 2 3 2 4" xfId="4123"/>
    <cellStyle name="20% - Accent1 3 2 3 2 4 2" xfId="11557"/>
    <cellStyle name="20% - Accent1 3 2 3 2 4 3" xfId="7427"/>
    <cellStyle name="20% - Accent1 3 2 3 2 5" xfId="1645"/>
    <cellStyle name="20% - Accent1 3 2 3 2 5 2" xfId="9079"/>
    <cellStyle name="20% - Accent1 3 2 3 2 6" xfId="8253"/>
    <cellStyle name="20% - Accent1 3 2 3 2 7" xfId="4949"/>
    <cellStyle name="20% - Accent1 3 2 3 2 8" xfId="12477"/>
    <cellStyle name="20% - Accent1 3 2 3 3" xfId="1963"/>
    <cellStyle name="20% - Accent1 3 2 3 3 2" xfId="9397"/>
    <cellStyle name="20% - Accent1 3 2 3 3 3" xfId="5267"/>
    <cellStyle name="20% - Accent1 3 2 3 4" xfId="2789"/>
    <cellStyle name="20% - Accent1 3 2 3 4 2" xfId="10223"/>
    <cellStyle name="20% - Accent1 3 2 3 4 3" xfId="6093"/>
    <cellStyle name="20% - Accent1 3 2 3 5" xfId="3615"/>
    <cellStyle name="20% - Accent1 3 2 3 5 2" xfId="11049"/>
    <cellStyle name="20% - Accent1 3 2 3 5 3" xfId="6919"/>
    <cellStyle name="20% - Accent1 3 2 3 6" xfId="1137"/>
    <cellStyle name="20% - Accent1 3 2 3 6 2" xfId="8571"/>
    <cellStyle name="20% - Accent1 3 2 3 7" xfId="7745"/>
    <cellStyle name="20% - Accent1 3 2 3 8" xfId="4441"/>
    <cellStyle name="20% - Accent1 3 2 3 9" xfId="11969"/>
    <cellStyle name="20% - Accent1 3 2 4" xfId="413"/>
    <cellStyle name="20% - Accent1 3 2 4 2" xfId="2065"/>
    <cellStyle name="20% - Accent1 3 2 4 2 2" xfId="9499"/>
    <cellStyle name="20% - Accent1 3 2 4 2 3" xfId="5369"/>
    <cellStyle name="20% - Accent1 3 2 4 3" xfId="2891"/>
    <cellStyle name="20% - Accent1 3 2 4 3 2" xfId="10325"/>
    <cellStyle name="20% - Accent1 3 2 4 3 3" xfId="6195"/>
    <cellStyle name="20% - Accent1 3 2 4 4" xfId="3717"/>
    <cellStyle name="20% - Accent1 3 2 4 4 2" xfId="11151"/>
    <cellStyle name="20% - Accent1 3 2 4 4 3" xfId="7021"/>
    <cellStyle name="20% - Accent1 3 2 4 5" xfId="1239"/>
    <cellStyle name="20% - Accent1 3 2 4 5 2" xfId="8673"/>
    <cellStyle name="20% - Accent1 3 2 4 6" xfId="7847"/>
    <cellStyle name="20% - Accent1 3 2 4 7" xfId="4543"/>
    <cellStyle name="20% - Accent1 3 2 4 8" xfId="12071"/>
    <cellStyle name="20% - Accent1 3 2 5" xfId="515"/>
    <cellStyle name="20% - Accent1 3 2 5 2" xfId="2167"/>
    <cellStyle name="20% - Accent1 3 2 5 2 2" xfId="9601"/>
    <cellStyle name="20% - Accent1 3 2 5 2 3" xfId="5471"/>
    <cellStyle name="20% - Accent1 3 2 5 3" xfId="2993"/>
    <cellStyle name="20% - Accent1 3 2 5 3 2" xfId="10427"/>
    <cellStyle name="20% - Accent1 3 2 5 3 3" xfId="6297"/>
    <cellStyle name="20% - Accent1 3 2 5 4" xfId="3819"/>
    <cellStyle name="20% - Accent1 3 2 5 4 2" xfId="11253"/>
    <cellStyle name="20% - Accent1 3 2 5 4 3" xfId="7123"/>
    <cellStyle name="20% - Accent1 3 2 5 5" xfId="1341"/>
    <cellStyle name="20% - Accent1 3 2 5 5 2" xfId="8775"/>
    <cellStyle name="20% - Accent1 3 2 5 6" xfId="7949"/>
    <cellStyle name="20% - Accent1 3 2 5 7" xfId="4645"/>
    <cellStyle name="20% - Accent1 3 2 5 8" xfId="12173"/>
    <cellStyle name="20% - Accent1 3 2 6" xfId="616"/>
    <cellStyle name="20% - Accent1 3 2 6 2" xfId="2268"/>
    <cellStyle name="20% - Accent1 3 2 6 2 2" xfId="9702"/>
    <cellStyle name="20% - Accent1 3 2 6 2 3" xfId="5572"/>
    <cellStyle name="20% - Accent1 3 2 6 3" xfId="3094"/>
    <cellStyle name="20% - Accent1 3 2 6 3 2" xfId="10528"/>
    <cellStyle name="20% - Accent1 3 2 6 3 3" xfId="6398"/>
    <cellStyle name="20% - Accent1 3 2 6 4" xfId="3920"/>
    <cellStyle name="20% - Accent1 3 2 6 4 2" xfId="11354"/>
    <cellStyle name="20% - Accent1 3 2 6 4 3" xfId="7224"/>
    <cellStyle name="20% - Accent1 3 2 6 5" xfId="1442"/>
    <cellStyle name="20% - Accent1 3 2 6 5 2" xfId="8876"/>
    <cellStyle name="20% - Accent1 3 2 6 6" xfId="8050"/>
    <cellStyle name="20% - Accent1 3 2 6 7" xfId="4746"/>
    <cellStyle name="20% - Accent1 3 2 6 8" xfId="12274"/>
    <cellStyle name="20% - Accent1 3 2 7" xfId="1760"/>
    <cellStyle name="20% - Accent1 3 2 7 2" xfId="9194"/>
    <cellStyle name="20% - Accent1 3 2 7 3" xfId="5064"/>
    <cellStyle name="20% - Accent1 3 2 8" xfId="2586"/>
    <cellStyle name="20% - Accent1 3 2 8 2" xfId="10020"/>
    <cellStyle name="20% - Accent1 3 2 8 3" xfId="5890"/>
    <cellStyle name="20% - Accent1 3 2 9" xfId="3412"/>
    <cellStyle name="20% - Accent1 3 2 9 2" xfId="10846"/>
    <cellStyle name="20% - Accent1 3 2 9 3" xfId="6716"/>
    <cellStyle name="20% - Accent1 3 3" xfId="165"/>
    <cellStyle name="20% - Accent1 3 3 2" xfId="676"/>
    <cellStyle name="20% - Accent1 3 3 2 2" xfId="2328"/>
    <cellStyle name="20% - Accent1 3 3 2 2 2" xfId="9762"/>
    <cellStyle name="20% - Accent1 3 3 2 2 3" xfId="5632"/>
    <cellStyle name="20% - Accent1 3 3 2 3" xfId="3154"/>
    <cellStyle name="20% - Accent1 3 3 2 3 2" xfId="10588"/>
    <cellStyle name="20% - Accent1 3 3 2 3 3" xfId="6458"/>
    <cellStyle name="20% - Accent1 3 3 2 4" xfId="3980"/>
    <cellStyle name="20% - Accent1 3 3 2 4 2" xfId="11414"/>
    <cellStyle name="20% - Accent1 3 3 2 4 3" xfId="7284"/>
    <cellStyle name="20% - Accent1 3 3 2 5" xfId="1502"/>
    <cellStyle name="20% - Accent1 3 3 2 5 2" xfId="8936"/>
    <cellStyle name="20% - Accent1 3 3 2 6" xfId="8110"/>
    <cellStyle name="20% - Accent1 3 3 2 7" xfId="4806"/>
    <cellStyle name="20% - Accent1 3 3 2 8" xfId="12334"/>
    <cellStyle name="20% - Accent1 3 3 3" xfId="1820"/>
    <cellStyle name="20% - Accent1 3 3 3 2" xfId="9254"/>
    <cellStyle name="20% - Accent1 3 3 3 3" xfId="5124"/>
    <cellStyle name="20% - Accent1 3 3 4" xfId="2646"/>
    <cellStyle name="20% - Accent1 3 3 4 2" xfId="10080"/>
    <cellStyle name="20% - Accent1 3 3 4 3" xfId="5950"/>
    <cellStyle name="20% - Accent1 3 3 5" xfId="3472"/>
    <cellStyle name="20% - Accent1 3 3 5 2" xfId="10906"/>
    <cellStyle name="20% - Accent1 3 3 5 3" xfId="6776"/>
    <cellStyle name="20% - Accent1 3 3 6" xfId="994"/>
    <cellStyle name="20% - Accent1 3 3 6 2" xfId="8428"/>
    <cellStyle name="20% - Accent1 3 3 7" xfId="7602"/>
    <cellStyle name="20% - Accent1 3 3 8" xfId="4298"/>
    <cellStyle name="20% - Accent1 3 3 9" xfId="11826"/>
    <cellStyle name="20% - Accent1 3 4" xfId="269"/>
    <cellStyle name="20% - Accent1 3 4 2" xfId="778"/>
    <cellStyle name="20% - Accent1 3 4 2 2" xfId="2430"/>
    <cellStyle name="20% - Accent1 3 4 2 2 2" xfId="9864"/>
    <cellStyle name="20% - Accent1 3 4 2 2 3" xfId="5734"/>
    <cellStyle name="20% - Accent1 3 4 2 3" xfId="3256"/>
    <cellStyle name="20% - Accent1 3 4 2 3 2" xfId="10690"/>
    <cellStyle name="20% - Accent1 3 4 2 3 3" xfId="6560"/>
    <cellStyle name="20% - Accent1 3 4 2 4" xfId="4082"/>
    <cellStyle name="20% - Accent1 3 4 2 4 2" xfId="11516"/>
    <cellStyle name="20% - Accent1 3 4 2 4 3" xfId="7386"/>
    <cellStyle name="20% - Accent1 3 4 2 5" xfId="1604"/>
    <cellStyle name="20% - Accent1 3 4 2 5 2" xfId="9038"/>
    <cellStyle name="20% - Accent1 3 4 2 6" xfId="8212"/>
    <cellStyle name="20% - Accent1 3 4 2 7" xfId="4908"/>
    <cellStyle name="20% - Accent1 3 4 2 8" xfId="12436"/>
    <cellStyle name="20% - Accent1 3 4 3" xfId="1922"/>
    <cellStyle name="20% - Accent1 3 4 3 2" xfId="9356"/>
    <cellStyle name="20% - Accent1 3 4 3 3" xfId="5226"/>
    <cellStyle name="20% - Accent1 3 4 4" xfId="2748"/>
    <cellStyle name="20% - Accent1 3 4 4 2" xfId="10182"/>
    <cellStyle name="20% - Accent1 3 4 4 3" xfId="6052"/>
    <cellStyle name="20% - Accent1 3 4 5" xfId="3574"/>
    <cellStyle name="20% - Accent1 3 4 5 2" xfId="11008"/>
    <cellStyle name="20% - Accent1 3 4 5 3" xfId="6878"/>
    <cellStyle name="20% - Accent1 3 4 6" xfId="1096"/>
    <cellStyle name="20% - Accent1 3 4 6 2" xfId="8530"/>
    <cellStyle name="20% - Accent1 3 4 7" xfId="7704"/>
    <cellStyle name="20% - Accent1 3 4 8" xfId="4400"/>
    <cellStyle name="20% - Accent1 3 4 9" xfId="11928"/>
    <cellStyle name="20% - Accent1 3 5" xfId="372"/>
    <cellStyle name="20% - Accent1 3 5 2" xfId="2024"/>
    <cellStyle name="20% - Accent1 3 5 2 2" xfId="9458"/>
    <cellStyle name="20% - Accent1 3 5 2 3" xfId="5328"/>
    <cellStyle name="20% - Accent1 3 5 3" xfId="2850"/>
    <cellStyle name="20% - Accent1 3 5 3 2" xfId="10284"/>
    <cellStyle name="20% - Accent1 3 5 3 3" xfId="6154"/>
    <cellStyle name="20% - Accent1 3 5 4" xfId="3676"/>
    <cellStyle name="20% - Accent1 3 5 4 2" xfId="11110"/>
    <cellStyle name="20% - Accent1 3 5 4 3" xfId="6980"/>
    <cellStyle name="20% - Accent1 3 5 5" xfId="1198"/>
    <cellStyle name="20% - Accent1 3 5 5 2" xfId="8632"/>
    <cellStyle name="20% - Accent1 3 5 6" xfId="7806"/>
    <cellStyle name="20% - Accent1 3 5 7" xfId="4502"/>
    <cellStyle name="20% - Accent1 3 5 8" xfId="12030"/>
    <cellStyle name="20% - Accent1 3 6" xfId="474"/>
    <cellStyle name="20% - Accent1 3 6 2" xfId="2126"/>
    <cellStyle name="20% - Accent1 3 6 2 2" xfId="9560"/>
    <cellStyle name="20% - Accent1 3 6 2 3" xfId="5430"/>
    <cellStyle name="20% - Accent1 3 6 3" xfId="2952"/>
    <cellStyle name="20% - Accent1 3 6 3 2" xfId="10386"/>
    <cellStyle name="20% - Accent1 3 6 3 3" xfId="6256"/>
    <cellStyle name="20% - Accent1 3 6 4" xfId="3778"/>
    <cellStyle name="20% - Accent1 3 6 4 2" xfId="11212"/>
    <cellStyle name="20% - Accent1 3 6 4 3" xfId="7082"/>
    <cellStyle name="20% - Accent1 3 6 5" xfId="1300"/>
    <cellStyle name="20% - Accent1 3 6 5 2" xfId="8734"/>
    <cellStyle name="20% - Accent1 3 6 6" xfId="7908"/>
    <cellStyle name="20% - Accent1 3 6 7" xfId="4604"/>
    <cellStyle name="20% - Accent1 3 6 8" xfId="12132"/>
    <cellStyle name="20% - Accent1 3 7" xfId="575"/>
    <cellStyle name="20% - Accent1 3 7 2" xfId="2227"/>
    <cellStyle name="20% - Accent1 3 7 2 2" xfId="9661"/>
    <cellStyle name="20% - Accent1 3 7 2 3" xfId="5531"/>
    <cellStyle name="20% - Accent1 3 7 3" xfId="3053"/>
    <cellStyle name="20% - Accent1 3 7 3 2" xfId="10487"/>
    <cellStyle name="20% - Accent1 3 7 3 3" xfId="6357"/>
    <cellStyle name="20% - Accent1 3 7 4" xfId="3879"/>
    <cellStyle name="20% - Accent1 3 7 4 2" xfId="11313"/>
    <cellStyle name="20% - Accent1 3 7 4 3" xfId="7183"/>
    <cellStyle name="20% - Accent1 3 7 5" xfId="1401"/>
    <cellStyle name="20% - Accent1 3 7 5 2" xfId="8835"/>
    <cellStyle name="20% - Accent1 3 7 6" xfId="8009"/>
    <cellStyle name="20% - Accent1 3 7 7" xfId="4705"/>
    <cellStyle name="20% - Accent1 3 7 8" xfId="12233"/>
    <cellStyle name="20% - Accent1 3 8" xfId="1719"/>
    <cellStyle name="20% - Accent1 3 8 2" xfId="9153"/>
    <cellStyle name="20% - Accent1 3 8 3" xfId="5023"/>
    <cellStyle name="20% - Accent1 3 9" xfId="2545"/>
    <cellStyle name="20% - Accent1 3 9 2" xfId="9979"/>
    <cellStyle name="20% - Accent1 3 9 3" xfId="5849"/>
    <cellStyle name="20% - Accent1 4" xfId="85"/>
    <cellStyle name="20% - Accent1 4 10" xfId="920"/>
    <cellStyle name="20% - Accent1 4 10 2" xfId="8354"/>
    <cellStyle name="20% - Accent1 4 11" xfId="7528"/>
    <cellStyle name="20% - Accent1 4 12" xfId="4224"/>
    <cellStyle name="20% - Accent1 4 13" xfId="11752"/>
    <cellStyle name="20% - Accent1 4 2" xfId="192"/>
    <cellStyle name="20% - Accent1 4 2 2" xfId="703"/>
    <cellStyle name="20% - Accent1 4 2 2 2" xfId="2355"/>
    <cellStyle name="20% - Accent1 4 2 2 2 2" xfId="9789"/>
    <cellStyle name="20% - Accent1 4 2 2 2 3" xfId="5659"/>
    <cellStyle name="20% - Accent1 4 2 2 3" xfId="3181"/>
    <cellStyle name="20% - Accent1 4 2 2 3 2" xfId="10615"/>
    <cellStyle name="20% - Accent1 4 2 2 3 3" xfId="6485"/>
    <cellStyle name="20% - Accent1 4 2 2 4" xfId="4007"/>
    <cellStyle name="20% - Accent1 4 2 2 4 2" xfId="11441"/>
    <cellStyle name="20% - Accent1 4 2 2 4 3" xfId="7311"/>
    <cellStyle name="20% - Accent1 4 2 2 5" xfId="1529"/>
    <cellStyle name="20% - Accent1 4 2 2 5 2" xfId="8963"/>
    <cellStyle name="20% - Accent1 4 2 2 6" xfId="8137"/>
    <cellStyle name="20% - Accent1 4 2 2 7" xfId="4833"/>
    <cellStyle name="20% - Accent1 4 2 2 8" xfId="12361"/>
    <cellStyle name="20% - Accent1 4 2 3" xfId="1847"/>
    <cellStyle name="20% - Accent1 4 2 3 2" xfId="9281"/>
    <cellStyle name="20% - Accent1 4 2 3 3" xfId="5151"/>
    <cellStyle name="20% - Accent1 4 2 4" xfId="2673"/>
    <cellStyle name="20% - Accent1 4 2 4 2" xfId="10107"/>
    <cellStyle name="20% - Accent1 4 2 4 3" xfId="5977"/>
    <cellStyle name="20% - Accent1 4 2 5" xfId="3499"/>
    <cellStyle name="20% - Accent1 4 2 5 2" xfId="10933"/>
    <cellStyle name="20% - Accent1 4 2 5 3" xfId="6803"/>
    <cellStyle name="20% - Accent1 4 2 6" xfId="1021"/>
    <cellStyle name="20% - Accent1 4 2 6 2" xfId="8455"/>
    <cellStyle name="20% - Accent1 4 2 7" xfId="7629"/>
    <cellStyle name="20% - Accent1 4 2 8" xfId="4325"/>
    <cellStyle name="20% - Accent1 4 2 9" xfId="11853"/>
    <cellStyle name="20% - Accent1 4 3" xfId="297"/>
    <cellStyle name="20% - Accent1 4 3 2" xfId="805"/>
    <cellStyle name="20% - Accent1 4 3 2 2" xfId="2457"/>
    <cellStyle name="20% - Accent1 4 3 2 2 2" xfId="9891"/>
    <cellStyle name="20% - Accent1 4 3 2 2 3" xfId="5761"/>
    <cellStyle name="20% - Accent1 4 3 2 3" xfId="3283"/>
    <cellStyle name="20% - Accent1 4 3 2 3 2" xfId="10717"/>
    <cellStyle name="20% - Accent1 4 3 2 3 3" xfId="6587"/>
    <cellStyle name="20% - Accent1 4 3 2 4" xfId="4109"/>
    <cellStyle name="20% - Accent1 4 3 2 4 2" xfId="11543"/>
    <cellStyle name="20% - Accent1 4 3 2 4 3" xfId="7413"/>
    <cellStyle name="20% - Accent1 4 3 2 5" xfId="1631"/>
    <cellStyle name="20% - Accent1 4 3 2 5 2" xfId="9065"/>
    <cellStyle name="20% - Accent1 4 3 2 6" xfId="8239"/>
    <cellStyle name="20% - Accent1 4 3 2 7" xfId="4935"/>
    <cellStyle name="20% - Accent1 4 3 2 8" xfId="12463"/>
    <cellStyle name="20% - Accent1 4 3 3" xfId="1949"/>
    <cellStyle name="20% - Accent1 4 3 3 2" xfId="9383"/>
    <cellStyle name="20% - Accent1 4 3 3 3" xfId="5253"/>
    <cellStyle name="20% - Accent1 4 3 4" xfId="2775"/>
    <cellStyle name="20% - Accent1 4 3 4 2" xfId="10209"/>
    <cellStyle name="20% - Accent1 4 3 4 3" xfId="6079"/>
    <cellStyle name="20% - Accent1 4 3 5" xfId="3601"/>
    <cellStyle name="20% - Accent1 4 3 5 2" xfId="11035"/>
    <cellStyle name="20% - Accent1 4 3 5 3" xfId="6905"/>
    <cellStyle name="20% - Accent1 4 3 6" xfId="1123"/>
    <cellStyle name="20% - Accent1 4 3 6 2" xfId="8557"/>
    <cellStyle name="20% - Accent1 4 3 7" xfId="7731"/>
    <cellStyle name="20% - Accent1 4 3 8" xfId="4427"/>
    <cellStyle name="20% - Accent1 4 3 9" xfId="11955"/>
    <cellStyle name="20% - Accent1 4 4" xfId="399"/>
    <cellStyle name="20% - Accent1 4 4 2" xfId="2051"/>
    <cellStyle name="20% - Accent1 4 4 2 2" xfId="9485"/>
    <cellStyle name="20% - Accent1 4 4 2 3" xfId="5355"/>
    <cellStyle name="20% - Accent1 4 4 3" xfId="2877"/>
    <cellStyle name="20% - Accent1 4 4 3 2" xfId="10311"/>
    <cellStyle name="20% - Accent1 4 4 3 3" xfId="6181"/>
    <cellStyle name="20% - Accent1 4 4 4" xfId="3703"/>
    <cellStyle name="20% - Accent1 4 4 4 2" xfId="11137"/>
    <cellStyle name="20% - Accent1 4 4 4 3" xfId="7007"/>
    <cellStyle name="20% - Accent1 4 4 5" xfId="1225"/>
    <cellStyle name="20% - Accent1 4 4 5 2" xfId="8659"/>
    <cellStyle name="20% - Accent1 4 4 6" xfId="7833"/>
    <cellStyle name="20% - Accent1 4 4 7" xfId="4529"/>
    <cellStyle name="20% - Accent1 4 4 8" xfId="12057"/>
    <cellStyle name="20% - Accent1 4 5" xfId="501"/>
    <cellStyle name="20% - Accent1 4 5 2" xfId="2153"/>
    <cellStyle name="20% - Accent1 4 5 2 2" xfId="9587"/>
    <cellStyle name="20% - Accent1 4 5 2 3" xfId="5457"/>
    <cellStyle name="20% - Accent1 4 5 3" xfId="2979"/>
    <cellStyle name="20% - Accent1 4 5 3 2" xfId="10413"/>
    <cellStyle name="20% - Accent1 4 5 3 3" xfId="6283"/>
    <cellStyle name="20% - Accent1 4 5 4" xfId="3805"/>
    <cellStyle name="20% - Accent1 4 5 4 2" xfId="11239"/>
    <cellStyle name="20% - Accent1 4 5 4 3" xfId="7109"/>
    <cellStyle name="20% - Accent1 4 5 5" xfId="1327"/>
    <cellStyle name="20% - Accent1 4 5 5 2" xfId="8761"/>
    <cellStyle name="20% - Accent1 4 5 6" xfId="7935"/>
    <cellStyle name="20% - Accent1 4 5 7" xfId="4631"/>
    <cellStyle name="20% - Accent1 4 5 8" xfId="12159"/>
    <cellStyle name="20% - Accent1 4 6" xfId="602"/>
    <cellStyle name="20% - Accent1 4 6 2" xfId="2254"/>
    <cellStyle name="20% - Accent1 4 6 2 2" xfId="9688"/>
    <cellStyle name="20% - Accent1 4 6 2 3" xfId="5558"/>
    <cellStyle name="20% - Accent1 4 6 3" xfId="3080"/>
    <cellStyle name="20% - Accent1 4 6 3 2" xfId="10514"/>
    <cellStyle name="20% - Accent1 4 6 3 3" xfId="6384"/>
    <cellStyle name="20% - Accent1 4 6 4" xfId="3906"/>
    <cellStyle name="20% - Accent1 4 6 4 2" xfId="11340"/>
    <cellStyle name="20% - Accent1 4 6 4 3" xfId="7210"/>
    <cellStyle name="20% - Accent1 4 6 5" xfId="1428"/>
    <cellStyle name="20% - Accent1 4 6 5 2" xfId="8862"/>
    <cellStyle name="20% - Accent1 4 6 6" xfId="8036"/>
    <cellStyle name="20% - Accent1 4 6 7" xfId="4732"/>
    <cellStyle name="20% - Accent1 4 6 8" xfId="12260"/>
    <cellStyle name="20% - Accent1 4 7" xfId="1746"/>
    <cellStyle name="20% - Accent1 4 7 2" xfId="9180"/>
    <cellStyle name="20% - Accent1 4 7 3" xfId="5050"/>
    <cellStyle name="20% - Accent1 4 8" xfId="2572"/>
    <cellStyle name="20% - Accent1 4 8 2" xfId="10006"/>
    <cellStyle name="20% - Accent1 4 8 3" xfId="5876"/>
    <cellStyle name="20% - Accent1 4 9" xfId="3398"/>
    <cellStyle name="20% - Accent1 4 9 2" xfId="10832"/>
    <cellStyle name="20% - Accent1 4 9 3" xfId="6702"/>
    <cellStyle name="20% - Accent1 5" xfId="139"/>
    <cellStyle name="20% - Accent1 5 2" xfId="650"/>
    <cellStyle name="20% - Accent1 5 2 2" xfId="2302"/>
    <cellStyle name="20% - Accent1 5 2 2 2" xfId="9736"/>
    <cellStyle name="20% - Accent1 5 2 2 3" xfId="5606"/>
    <cellStyle name="20% - Accent1 5 2 3" xfId="3128"/>
    <cellStyle name="20% - Accent1 5 2 3 2" xfId="10562"/>
    <cellStyle name="20% - Accent1 5 2 3 3" xfId="6432"/>
    <cellStyle name="20% - Accent1 5 2 4" xfId="3954"/>
    <cellStyle name="20% - Accent1 5 2 4 2" xfId="11388"/>
    <cellStyle name="20% - Accent1 5 2 4 3" xfId="7258"/>
    <cellStyle name="20% - Accent1 5 2 5" xfId="1476"/>
    <cellStyle name="20% - Accent1 5 2 5 2" xfId="8910"/>
    <cellStyle name="20% - Accent1 5 2 6" xfId="8084"/>
    <cellStyle name="20% - Accent1 5 2 7" xfId="4780"/>
    <cellStyle name="20% - Accent1 5 2 8" xfId="12308"/>
    <cellStyle name="20% - Accent1 5 3" xfId="1794"/>
    <cellStyle name="20% - Accent1 5 3 2" xfId="9228"/>
    <cellStyle name="20% - Accent1 5 3 3" xfId="5098"/>
    <cellStyle name="20% - Accent1 5 4" xfId="2620"/>
    <cellStyle name="20% - Accent1 5 4 2" xfId="10054"/>
    <cellStyle name="20% - Accent1 5 4 3" xfId="5924"/>
    <cellStyle name="20% - Accent1 5 5" xfId="3446"/>
    <cellStyle name="20% - Accent1 5 5 2" xfId="10880"/>
    <cellStyle name="20% - Accent1 5 5 3" xfId="6750"/>
    <cellStyle name="20% - Accent1 5 6" xfId="968"/>
    <cellStyle name="20% - Accent1 5 6 2" xfId="8402"/>
    <cellStyle name="20% - Accent1 5 7" xfId="7576"/>
    <cellStyle name="20% - Accent1 5 8" xfId="4272"/>
    <cellStyle name="20% - Accent1 5 9" xfId="11800"/>
    <cellStyle name="20% - Accent1 6" xfId="241"/>
    <cellStyle name="20% - Accent1 6 2" xfId="752"/>
    <cellStyle name="20% - Accent1 6 2 2" xfId="2404"/>
    <cellStyle name="20% - Accent1 6 2 2 2" xfId="9838"/>
    <cellStyle name="20% - Accent1 6 2 2 3" xfId="5708"/>
    <cellStyle name="20% - Accent1 6 2 3" xfId="3230"/>
    <cellStyle name="20% - Accent1 6 2 3 2" xfId="10664"/>
    <cellStyle name="20% - Accent1 6 2 3 3" xfId="6534"/>
    <cellStyle name="20% - Accent1 6 2 4" xfId="4056"/>
    <cellStyle name="20% - Accent1 6 2 4 2" xfId="11490"/>
    <cellStyle name="20% - Accent1 6 2 4 3" xfId="7360"/>
    <cellStyle name="20% - Accent1 6 2 5" xfId="1578"/>
    <cellStyle name="20% - Accent1 6 2 5 2" xfId="9012"/>
    <cellStyle name="20% - Accent1 6 2 6" xfId="8186"/>
    <cellStyle name="20% - Accent1 6 2 7" xfId="4882"/>
    <cellStyle name="20% - Accent1 6 2 8" xfId="12410"/>
    <cellStyle name="20% - Accent1 6 3" xfId="1896"/>
    <cellStyle name="20% - Accent1 6 3 2" xfId="9330"/>
    <cellStyle name="20% - Accent1 6 3 3" xfId="5200"/>
    <cellStyle name="20% - Accent1 6 4" xfId="2722"/>
    <cellStyle name="20% - Accent1 6 4 2" xfId="10156"/>
    <cellStyle name="20% - Accent1 6 4 3" xfId="6026"/>
    <cellStyle name="20% - Accent1 6 5" xfId="3548"/>
    <cellStyle name="20% - Accent1 6 5 2" xfId="10982"/>
    <cellStyle name="20% - Accent1 6 5 3" xfId="6852"/>
    <cellStyle name="20% - Accent1 6 6" xfId="1070"/>
    <cellStyle name="20% - Accent1 6 6 2" xfId="8504"/>
    <cellStyle name="20% - Accent1 6 7" xfId="7678"/>
    <cellStyle name="20% - Accent1 6 8" xfId="4374"/>
    <cellStyle name="20% - Accent1 6 9" xfId="11902"/>
    <cellStyle name="20% - Accent1 7" xfId="346"/>
    <cellStyle name="20% - Accent1 7 2" xfId="1998"/>
    <cellStyle name="20% - Accent1 7 2 2" xfId="9432"/>
    <cellStyle name="20% - Accent1 7 2 3" xfId="5302"/>
    <cellStyle name="20% - Accent1 7 3" xfId="2824"/>
    <cellStyle name="20% - Accent1 7 3 2" xfId="10258"/>
    <cellStyle name="20% - Accent1 7 3 3" xfId="6128"/>
    <cellStyle name="20% - Accent1 7 4" xfId="3650"/>
    <cellStyle name="20% - Accent1 7 4 2" xfId="11084"/>
    <cellStyle name="20% - Accent1 7 4 3" xfId="6954"/>
    <cellStyle name="20% - Accent1 7 5" xfId="1172"/>
    <cellStyle name="20% - Accent1 7 5 2" xfId="8606"/>
    <cellStyle name="20% - Accent1 7 6" xfId="7780"/>
    <cellStyle name="20% - Accent1 7 7" xfId="4476"/>
    <cellStyle name="20% - Accent1 7 8" xfId="12004"/>
    <cellStyle name="20% - Accent1 8" xfId="448"/>
    <cellStyle name="20% - Accent1 8 2" xfId="2100"/>
    <cellStyle name="20% - Accent1 8 2 2" xfId="9534"/>
    <cellStyle name="20% - Accent1 8 2 3" xfId="5404"/>
    <cellStyle name="20% - Accent1 8 3" xfId="2926"/>
    <cellStyle name="20% - Accent1 8 3 2" xfId="10360"/>
    <cellStyle name="20% - Accent1 8 3 3" xfId="6230"/>
    <cellStyle name="20% - Accent1 8 4" xfId="3752"/>
    <cellStyle name="20% - Accent1 8 4 2" xfId="11186"/>
    <cellStyle name="20% - Accent1 8 4 3" xfId="7056"/>
    <cellStyle name="20% - Accent1 8 5" xfId="1274"/>
    <cellStyle name="20% - Accent1 8 5 2" xfId="8708"/>
    <cellStyle name="20% - Accent1 8 6" xfId="7882"/>
    <cellStyle name="20% - Accent1 8 7" xfId="4578"/>
    <cellStyle name="20% - Accent1 8 8" xfId="12106"/>
    <cellStyle name="20% - Accent1 9" xfId="549"/>
    <cellStyle name="20% - Accent1 9 2" xfId="2201"/>
    <cellStyle name="20% - Accent1 9 2 2" xfId="9635"/>
    <cellStyle name="20% - Accent1 9 2 3" xfId="5505"/>
    <cellStyle name="20% - Accent1 9 3" xfId="3027"/>
    <cellStyle name="20% - Accent1 9 3 2" xfId="10461"/>
    <cellStyle name="20% - Accent1 9 3 3" xfId="6331"/>
    <cellStyle name="20% - Accent1 9 4" xfId="3853"/>
    <cellStyle name="20% - Accent1 9 4 2" xfId="11287"/>
    <cellStyle name="20% - Accent1 9 4 3" xfId="7157"/>
    <cellStyle name="20% - Accent1 9 5" xfId="1375"/>
    <cellStyle name="20% - Accent1 9 5 2" xfId="8809"/>
    <cellStyle name="20% - Accent1 9 6" xfId="7983"/>
    <cellStyle name="20% - Accent1 9 7" xfId="4679"/>
    <cellStyle name="20% - Accent1 9 8" xfId="12207"/>
    <cellStyle name="20% - Accent2" xfId="2" builtinId="34" customBuiltin="1"/>
    <cellStyle name="20% - Accent2 10" xfId="857"/>
    <cellStyle name="20% - Accent2 10 2" xfId="2509"/>
    <cellStyle name="20% - Accent2 10 2 2" xfId="9943"/>
    <cellStyle name="20% - Accent2 10 2 3" xfId="5813"/>
    <cellStyle name="20% - Accent2 10 3" xfId="3335"/>
    <cellStyle name="20% - Accent2 10 3 2" xfId="10769"/>
    <cellStyle name="20% - Accent2 10 3 3" xfId="6639"/>
    <cellStyle name="20% - Accent2 10 4" xfId="4161"/>
    <cellStyle name="20% - Accent2 10 4 2" xfId="11595"/>
    <cellStyle name="20% - Accent2 10 4 3" xfId="7465"/>
    <cellStyle name="20% - Accent2 10 5" xfId="1683"/>
    <cellStyle name="20% - Accent2 10 5 2" xfId="9117"/>
    <cellStyle name="20% - Accent2 10 6" xfId="8291"/>
    <cellStyle name="20% - Accent2 10 7" xfId="4987"/>
    <cellStyle name="20% - Accent2 11" xfId="1694"/>
    <cellStyle name="20% - Accent2 11 2" xfId="9128"/>
    <cellStyle name="20% - Accent2 11 3" xfId="4998"/>
    <cellStyle name="20% - Accent2 12" xfId="2520"/>
    <cellStyle name="20% - Accent2 12 2" xfId="9954"/>
    <cellStyle name="20% - Accent2 12 3" xfId="5824"/>
    <cellStyle name="20% - Accent2 13" xfId="3346"/>
    <cellStyle name="20% - Accent2 13 2" xfId="10780"/>
    <cellStyle name="20% - Accent2 13 3" xfId="6650"/>
    <cellStyle name="20% - Accent2 14" xfId="868"/>
    <cellStyle name="20% - Accent2 14 2" xfId="8302"/>
    <cellStyle name="20% - Accent2 15" xfId="7476"/>
    <cellStyle name="20% - Accent2 16" xfId="4172"/>
    <cellStyle name="20% - Accent2 17" xfId="11606"/>
    <cellStyle name="20% - Accent2 18" xfId="11679"/>
    <cellStyle name="20% - Accent2 19" xfId="11700"/>
    <cellStyle name="20% - Accent2 2" xfId="44"/>
    <cellStyle name="20% - Accent2 2 10" xfId="2533"/>
    <cellStyle name="20% - Accent2 2 10 2" xfId="9967"/>
    <cellStyle name="20% - Accent2 2 10 3" xfId="5837"/>
    <cellStyle name="20% - Accent2 2 11" xfId="3359"/>
    <cellStyle name="20% - Accent2 2 11 2" xfId="10793"/>
    <cellStyle name="20% - Accent2 2 11 3" xfId="6663"/>
    <cellStyle name="20% - Accent2 2 12" xfId="881"/>
    <cellStyle name="20% - Accent2 2 12 2" xfId="8315"/>
    <cellStyle name="20% - Accent2 2 13" xfId="7489"/>
    <cellStyle name="20% - Accent2 2 14" xfId="4185"/>
    <cellStyle name="20% - Accent2 2 15" xfId="11619"/>
    <cellStyle name="20% - Accent2 2 16" xfId="11713"/>
    <cellStyle name="20% - Accent2 2 2" xfId="71"/>
    <cellStyle name="20% - Accent2 2 2 10" xfId="3385"/>
    <cellStyle name="20% - Accent2 2 2 10 2" xfId="10819"/>
    <cellStyle name="20% - Accent2 2 2 10 3" xfId="6689"/>
    <cellStyle name="20% - Accent2 2 2 11" xfId="907"/>
    <cellStyle name="20% - Accent2 2 2 11 2" xfId="8341"/>
    <cellStyle name="20% - Accent2 2 2 12" xfId="7515"/>
    <cellStyle name="20% - Accent2 2 2 13" xfId="4211"/>
    <cellStyle name="20% - Accent2 2 2 14" xfId="11645"/>
    <cellStyle name="20% - Accent2 2 2 15" xfId="11739"/>
    <cellStyle name="20% - Accent2 2 2 2" xfId="101"/>
    <cellStyle name="20% - Accent2 2 2 2 10" xfId="936"/>
    <cellStyle name="20% - Accent2 2 2 2 10 2" xfId="8370"/>
    <cellStyle name="20% - Accent2 2 2 2 11" xfId="7544"/>
    <cellStyle name="20% - Accent2 2 2 2 12" xfId="4240"/>
    <cellStyle name="20% - Accent2 2 2 2 13" xfId="11768"/>
    <cellStyle name="20% - Accent2 2 2 2 2" xfId="208"/>
    <cellStyle name="20% - Accent2 2 2 2 2 2" xfId="719"/>
    <cellStyle name="20% - Accent2 2 2 2 2 2 2" xfId="2371"/>
    <cellStyle name="20% - Accent2 2 2 2 2 2 2 2" xfId="9805"/>
    <cellStyle name="20% - Accent2 2 2 2 2 2 2 3" xfId="5675"/>
    <cellStyle name="20% - Accent2 2 2 2 2 2 3" xfId="3197"/>
    <cellStyle name="20% - Accent2 2 2 2 2 2 3 2" xfId="10631"/>
    <cellStyle name="20% - Accent2 2 2 2 2 2 3 3" xfId="6501"/>
    <cellStyle name="20% - Accent2 2 2 2 2 2 4" xfId="4023"/>
    <cellStyle name="20% - Accent2 2 2 2 2 2 4 2" xfId="11457"/>
    <cellStyle name="20% - Accent2 2 2 2 2 2 4 3" xfId="7327"/>
    <cellStyle name="20% - Accent2 2 2 2 2 2 5" xfId="1545"/>
    <cellStyle name="20% - Accent2 2 2 2 2 2 5 2" xfId="8979"/>
    <cellStyle name="20% - Accent2 2 2 2 2 2 6" xfId="8153"/>
    <cellStyle name="20% - Accent2 2 2 2 2 2 7" xfId="4849"/>
    <cellStyle name="20% - Accent2 2 2 2 2 2 8" xfId="12377"/>
    <cellStyle name="20% - Accent2 2 2 2 2 3" xfId="1863"/>
    <cellStyle name="20% - Accent2 2 2 2 2 3 2" xfId="9297"/>
    <cellStyle name="20% - Accent2 2 2 2 2 3 3" xfId="5167"/>
    <cellStyle name="20% - Accent2 2 2 2 2 4" xfId="2689"/>
    <cellStyle name="20% - Accent2 2 2 2 2 4 2" xfId="10123"/>
    <cellStyle name="20% - Accent2 2 2 2 2 4 3" xfId="5993"/>
    <cellStyle name="20% - Accent2 2 2 2 2 5" xfId="3515"/>
    <cellStyle name="20% - Accent2 2 2 2 2 5 2" xfId="10949"/>
    <cellStyle name="20% - Accent2 2 2 2 2 5 3" xfId="6819"/>
    <cellStyle name="20% - Accent2 2 2 2 2 6" xfId="1037"/>
    <cellStyle name="20% - Accent2 2 2 2 2 6 2" xfId="8471"/>
    <cellStyle name="20% - Accent2 2 2 2 2 7" xfId="7645"/>
    <cellStyle name="20% - Accent2 2 2 2 2 8" xfId="4341"/>
    <cellStyle name="20% - Accent2 2 2 2 2 9" xfId="11869"/>
    <cellStyle name="20% - Accent2 2 2 2 3" xfId="313"/>
    <cellStyle name="20% - Accent2 2 2 2 3 2" xfId="821"/>
    <cellStyle name="20% - Accent2 2 2 2 3 2 2" xfId="2473"/>
    <cellStyle name="20% - Accent2 2 2 2 3 2 2 2" xfId="9907"/>
    <cellStyle name="20% - Accent2 2 2 2 3 2 2 3" xfId="5777"/>
    <cellStyle name="20% - Accent2 2 2 2 3 2 3" xfId="3299"/>
    <cellStyle name="20% - Accent2 2 2 2 3 2 3 2" xfId="10733"/>
    <cellStyle name="20% - Accent2 2 2 2 3 2 3 3" xfId="6603"/>
    <cellStyle name="20% - Accent2 2 2 2 3 2 4" xfId="4125"/>
    <cellStyle name="20% - Accent2 2 2 2 3 2 4 2" xfId="11559"/>
    <cellStyle name="20% - Accent2 2 2 2 3 2 4 3" xfId="7429"/>
    <cellStyle name="20% - Accent2 2 2 2 3 2 5" xfId="1647"/>
    <cellStyle name="20% - Accent2 2 2 2 3 2 5 2" xfId="9081"/>
    <cellStyle name="20% - Accent2 2 2 2 3 2 6" xfId="8255"/>
    <cellStyle name="20% - Accent2 2 2 2 3 2 7" xfId="4951"/>
    <cellStyle name="20% - Accent2 2 2 2 3 2 8" xfId="12479"/>
    <cellStyle name="20% - Accent2 2 2 2 3 3" xfId="1965"/>
    <cellStyle name="20% - Accent2 2 2 2 3 3 2" xfId="9399"/>
    <cellStyle name="20% - Accent2 2 2 2 3 3 3" xfId="5269"/>
    <cellStyle name="20% - Accent2 2 2 2 3 4" xfId="2791"/>
    <cellStyle name="20% - Accent2 2 2 2 3 4 2" xfId="10225"/>
    <cellStyle name="20% - Accent2 2 2 2 3 4 3" xfId="6095"/>
    <cellStyle name="20% - Accent2 2 2 2 3 5" xfId="3617"/>
    <cellStyle name="20% - Accent2 2 2 2 3 5 2" xfId="11051"/>
    <cellStyle name="20% - Accent2 2 2 2 3 5 3" xfId="6921"/>
    <cellStyle name="20% - Accent2 2 2 2 3 6" xfId="1139"/>
    <cellStyle name="20% - Accent2 2 2 2 3 6 2" xfId="8573"/>
    <cellStyle name="20% - Accent2 2 2 2 3 7" xfId="7747"/>
    <cellStyle name="20% - Accent2 2 2 2 3 8" xfId="4443"/>
    <cellStyle name="20% - Accent2 2 2 2 3 9" xfId="11971"/>
    <cellStyle name="20% - Accent2 2 2 2 4" xfId="415"/>
    <cellStyle name="20% - Accent2 2 2 2 4 2" xfId="2067"/>
    <cellStyle name="20% - Accent2 2 2 2 4 2 2" xfId="9501"/>
    <cellStyle name="20% - Accent2 2 2 2 4 2 3" xfId="5371"/>
    <cellStyle name="20% - Accent2 2 2 2 4 3" xfId="2893"/>
    <cellStyle name="20% - Accent2 2 2 2 4 3 2" xfId="10327"/>
    <cellStyle name="20% - Accent2 2 2 2 4 3 3" xfId="6197"/>
    <cellStyle name="20% - Accent2 2 2 2 4 4" xfId="3719"/>
    <cellStyle name="20% - Accent2 2 2 2 4 4 2" xfId="11153"/>
    <cellStyle name="20% - Accent2 2 2 2 4 4 3" xfId="7023"/>
    <cellStyle name="20% - Accent2 2 2 2 4 5" xfId="1241"/>
    <cellStyle name="20% - Accent2 2 2 2 4 5 2" xfId="8675"/>
    <cellStyle name="20% - Accent2 2 2 2 4 6" xfId="7849"/>
    <cellStyle name="20% - Accent2 2 2 2 4 7" xfId="4545"/>
    <cellStyle name="20% - Accent2 2 2 2 4 8" xfId="12073"/>
    <cellStyle name="20% - Accent2 2 2 2 5" xfId="517"/>
    <cellStyle name="20% - Accent2 2 2 2 5 2" xfId="2169"/>
    <cellStyle name="20% - Accent2 2 2 2 5 2 2" xfId="9603"/>
    <cellStyle name="20% - Accent2 2 2 2 5 2 3" xfId="5473"/>
    <cellStyle name="20% - Accent2 2 2 2 5 3" xfId="2995"/>
    <cellStyle name="20% - Accent2 2 2 2 5 3 2" xfId="10429"/>
    <cellStyle name="20% - Accent2 2 2 2 5 3 3" xfId="6299"/>
    <cellStyle name="20% - Accent2 2 2 2 5 4" xfId="3821"/>
    <cellStyle name="20% - Accent2 2 2 2 5 4 2" xfId="11255"/>
    <cellStyle name="20% - Accent2 2 2 2 5 4 3" xfId="7125"/>
    <cellStyle name="20% - Accent2 2 2 2 5 5" xfId="1343"/>
    <cellStyle name="20% - Accent2 2 2 2 5 5 2" xfId="8777"/>
    <cellStyle name="20% - Accent2 2 2 2 5 6" xfId="7951"/>
    <cellStyle name="20% - Accent2 2 2 2 5 7" xfId="4647"/>
    <cellStyle name="20% - Accent2 2 2 2 5 8" xfId="12175"/>
    <cellStyle name="20% - Accent2 2 2 2 6" xfId="618"/>
    <cellStyle name="20% - Accent2 2 2 2 6 2" xfId="2270"/>
    <cellStyle name="20% - Accent2 2 2 2 6 2 2" xfId="9704"/>
    <cellStyle name="20% - Accent2 2 2 2 6 2 3" xfId="5574"/>
    <cellStyle name="20% - Accent2 2 2 2 6 3" xfId="3096"/>
    <cellStyle name="20% - Accent2 2 2 2 6 3 2" xfId="10530"/>
    <cellStyle name="20% - Accent2 2 2 2 6 3 3" xfId="6400"/>
    <cellStyle name="20% - Accent2 2 2 2 6 4" xfId="3922"/>
    <cellStyle name="20% - Accent2 2 2 2 6 4 2" xfId="11356"/>
    <cellStyle name="20% - Accent2 2 2 2 6 4 3" xfId="7226"/>
    <cellStyle name="20% - Accent2 2 2 2 6 5" xfId="1444"/>
    <cellStyle name="20% - Accent2 2 2 2 6 5 2" xfId="8878"/>
    <cellStyle name="20% - Accent2 2 2 2 6 6" xfId="8052"/>
    <cellStyle name="20% - Accent2 2 2 2 6 7" xfId="4748"/>
    <cellStyle name="20% - Accent2 2 2 2 6 8" xfId="12276"/>
    <cellStyle name="20% - Accent2 2 2 2 7" xfId="1762"/>
    <cellStyle name="20% - Accent2 2 2 2 7 2" xfId="9196"/>
    <cellStyle name="20% - Accent2 2 2 2 7 3" xfId="5066"/>
    <cellStyle name="20% - Accent2 2 2 2 8" xfId="2588"/>
    <cellStyle name="20% - Accent2 2 2 2 8 2" xfId="10022"/>
    <cellStyle name="20% - Accent2 2 2 2 8 3" xfId="5892"/>
    <cellStyle name="20% - Accent2 2 2 2 9" xfId="3414"/>
    <cellStyle name="20% - Accent2 2 2 2 9 2" xfId="10848"/>
    <cellStyle name="20% - Accent2 2 2 2 9 3" xfId="6718"/>
    <cellStyle name="20% - Accent2 2 2 3" xfId="179"/>
    <cellStyle name="20% - Accent2 2 2 3 2" xfId="690"/>
    <cellStyle name="20% - Accent2 2 2 3 2 2" xfId="2342"/>
    <cellStyle name="20% - Accent2 2 2 3 2 2 2" xfId="9776"/>
    <cellStyle name="20% - Accent2 2 2 3 2 2 3" xfId="5646"/>
    <cellStyle name="20% - Accent2 2 2 3 2 3" xfId="3168"/>
    <cellStyle name="20% - Accent2 2 2 3 2 3 2" xfId="10602"/>
    <cellStyle name="20% - Accent2 2 2 3 2 3 3" xfId="6472"/>
    <cellStyle name="20% - Accent2 2 2 3 2 4" xfId="3994"/>
    <cellStyle name="20% - Accent2 2 2 3 2 4 2" xfId="11428"/>
    <cellStyle name="20% - Accent2 2 2 3 2 4 3" xfId="7298"/>
    <cellStyle name="20% - Accent2 2 2 3 2 5" xfId="1516"/>
    <cellStyle name="20% - Accent2 2 2 3 2 5 2" xfId="8950"/>
    <cellStyle name="20% - Accent2 2 2 3 2 6" xfId="8124"/>
    <cellStyle name="20% - Accent2 2 2 3 2 7" xfId="4820"/>
    <cellStyle name="20% - Accent2 2 2 3 2 8" xfId="12348"/>
    <cellStyle name="20% - Accent2 2 2 3 3" xfId="1834"/>
    <cellStyle name="20% - Accent2 2 2 3 3 2" xfId="9268"/>
    <cellStyle name="20% - Accent2 2 2 3 3 3" xfId="5138"/>
    <cellStyle name="20% - Accent2 2 2 3 4" xfId="2660"/>
    <cellStyle name="20% - Accent2 2 2 3 4 2" xfId="10094"/>
    <cellStyle name="20% - Accent2 2 2 3 4 3" xfId="5964"/>
    <cellStyle name="20% - Accent2 2 2 3 5" xfId="3486"/>
    <cellStyle name="20% - Accent2 2 2 3 5 2" xfId="10920"/>
    <cellStyle name="20% - Accent2 2 2 3 5 3" xfId="6790"/>
    <cellStyle name="20% - Accent2 2 2 3 6" xfId="1008"/>
    <cellStyle name="20% - Accent2 2 2 3 6 2" xfId="8442"/>
    <cellStyle name="20% - Accent2 2 2 3 7" xfId="7616"/>
    <cellStyle name="20% - Accent2 2 2 3 8" xfId="4312"/>
    <cellStyle name="20% - Accent2 2 2 3 9" xfId="11840"/>
    <cellStyle name="20% - Accent2 2 2 4" xfId="283"/>
    <cellStyle name="20% - Accent2 2 2 4 2" xfId="792"/>
    <cellStyle name="20% - Accent2 2 2 4 2 2" xfId="2444"/>
    <cellStyle name="20% - Accent2 2 2 4 2 2 2" xfId="9878"/>
    <cellStyle name="20% - Accent2 2 2 4 2 2 3" xfId="5748"/>
    <cellStyle name="20% - Accent2 2 2 4 2 3" xfId="3270"/>
    <cellStyle name="20% - Accent2 2 2 4 2 3 2" xfId="10704"/>
    <cellStyle name="20% - Accent2 2 2 4 2 3 3" xfId="6574"/>
    <cellStyle name="20% - Accent2 2 2 4 2 4" xfId="4096"/>
    <cellStyle name="20% - Accent2 2 2 4 2 4 2" xfId="11530"/>
    <cellStyle name="20% - Accent2 2 2 4 2 4 3" xfId="7400"/>
    <cellStyle name="20% - Accent2 2 2 4 2 5" xfId="1618"/>
    <cellStyle name="20% - Accent2 2 2 4 2 5 2" xfId="9052"/>
    <cellStyle name="20% - Accent2 2 2 4 2 6" xfId="8226"/>
    <cellStyle name="20% - Accent2 2 2 4 2 7" xfId="4922"/>
    <cellStyle name="20% - Accent2 2 2 4 2 8" xfId="12450"/>
    <cellStyle name="20% - Accent2 2 2 4 3" xfId="1936"/>
    <cellStyle name="20% - Accent2 2 2 4 3 2" xfId="9370"/>
    <cellStyle name="20% - Accent2 2 2 4 3 3" xfId="5240"/>
    <cellStyle name="20% - Accent2 2 2 4 4" xfId="2762"/>
    <cellStyle name="20% - Accent2 2 2 4 4 2" xfId="10196"/>
    <cellStyle name="20% - Accent2 2 2 4 4 3" xfId="6066"/>
    <cellStyle name="20% - Accent2 2 2 4 5" xfId="3588"/>
    <cellStyle name="20% - Accent2 2 2 4 5 2" xfId="11022"/>
    <cellStyle name="20% - Accent2 2 2 4 5 3" xfId="6892"/>
    <cellStyle name="20% - Accent2 2 2 4 6" xfId="1110"/>
    <cellStyle name="20% - Accent2 2 2 4 6 2" xfId="8544"/>
    <cellStyle name="20% - Accent2 2 2 4 7" xfId="7718"/>
    <cellStyle name="20% - Accent2 2 2 4 8" xfId="4414"/>
    <cellStyle name="20% - Accent2 2 2 4 9" xfId="11942"/>
    <cellStyle name="20% - Accent2 2 2 5" xfId="386"/>
    <cellStyle name="20% - Accent2 2 2 5 2" xfId="2038"/>
    <cellStyle name="20% - Accent2 2 2 5 2 2" xfId="9472"/>
    <cellStyle name="20% - Accent2 2 2 5 2 3" xfId="5342"/>
    <cellStyle name="20% - Accent2 2 2 5 3" xfId="2864"/>
    <cellStyle name="20% - Accent2 2 2 5 3 2" xfId="10298"/>
    <cellStyle name="20% - Accent2 2 2 5 3 3" xfId="6168"/>
    <cellStyle name="20% - Accent2 2 2 5 4" xfId="3690"/>
    <cellStyle name="20% - Accent2 2 2 5 4 2" xfId="11124"/>
    <cellStyle name="20% - Accent2 2 2 5 4 3" xfId="6994"/>
    <cellStyle name="20% - Accent2 2 2 5 5" xfId="1212"/>
    <cellStyle name="20% - Accent2 2 2 5 5 2" xfId="8646"/>
    <cellStyle name="20% - Accent2 2 2 5 6" xfId="7820"/>
    <cellStyle name="20% - Accent2 2 2 5 7" xfId="4516"/>
    <cellStyle name="20% - Accent2 2 2 5 8" xfId="12044"/>
    <cellStyle name="20% - Accent2 2 2 6" xfId="488"/>
    <cellStyle name="20% - Accent2 2 2 6 2" xfId="2140"/>
    <cellStyle name="20% - Accent2 2 2 6 2 2" xfId="9574"/>
    <cellStyle name="20% - Accent2 2 2 6 2 3" xfId="5444"/>
    <cellStyle name="20% - Accent2 2 2 6 3" xfId="2966"/>
    <cellStyle name="20% - Accent2 2 2 6 3 2" xfId="10400"/>
    <cellStyle name="20% - Accent2 2 2 6 3 3" xfId="6270"/>
    <cellStyle name="20% - Accent2 2 2 6 4" xfId="3792"/>
    <cellStyle name="20% - Accent2 2 2 6 4 2" xfId="11226"/>
    <cellStyle name="20% - Accent2 2 2 6 4 3" xfId="7096"/>
    <cellStyle name="20% - Accent2 2 2 6 5" xfId="1314"/>
    <cellStyle name="20% - Accent2 2 2 6 5 2" xfId="8748"/>
    <cellStyle name="20% - Accent2 2 2 6 6" xfId="7922"/>
    <cellStyle name="20% - Accent2 2 2 6 7" xfId="4618"/>
    <cellStyle name="20% - Accent2 2 2 6 8" xfId="12146"/>
    <cellStyle name="20% - Accent2 2 2 7" xfId="589"/>
    <cellStyle name="20% - Accent2 2 2 7 2" xfId="2241"/>
    <cellStyle name="20% - Accent2 2 2 7 2 2" xfId="9675"/>
    <cellStyle name="20% - Accent2 2 2 7 2 3" xfId="5545"/>
    <cellStyle name="20% - Accent2 2 2 7 3" xfId="3067"/>
    <cellStyle name="20% - Accent2 2 2 7 3 2" xfId="10501"/>
    <cellStyle name="20% - Accent2 2 2 7 3 3" xfId="6371"/>
    <cellStyle name="20% - Accent2 2 2 7 4" xfId="3893"/>
    <cellStyle name="20% - Accent2 2 2 7 4 2" xfId="11327"/>
    <cellStyle name="20% - Accent2 2 2 7 4 3" xfId="7197"/>
    <cellStyle name="20% - Accent2 2 2 7 5" xfId="1415"/>
    <cellStyle name="20% - Accent2 2 2 7 5 2" xfId="8849"/>
    <cellStyle name="20% - Accent2 2 2 7 6" xfId="8023"/>
    <cellStyle name="20% - Accent2 2 2 7 7" xfId="4719"/>
    <cellStyle name="20% - Accent2 2 2 7 8" xfId="12247"/>
    <cellStyle name="20% - Accent2 2 2 8" xfId="1733"/>
    <cellStyle name="20% - Accent2 2 2 8 2" xfId="9167"/>
    <cellStyle name="20% - Accent2 2 2 8 3" xfId="5037"/>
    <cellStyle name="20% - Accent2 2 2 9" xfId="2559"/>
    <cellStyle name="20% - Accent2 2 2 9 2" xfId="9993"/>
    <cellStyle name="20% - Accent2 2 2 9 3" xfId="5863"/>
    <cellStyle name="20% - Accent2 2 3" xfId="100"/>
    <cellStyle name="20% - Accent2 2 3 10" xfId="935"/>
    <cellStyle name="20% - Accent2 2 3 10 2" xfId="8369"/>
    <cellStyle name="20% - Accent2 2 3 11" xfId="7543"/>
    <cellStyle name="20% - Accent2 2 3 12" xfId="4239"/>
    <cellStyle name="20% - Accent2 2 3 13" xfId="11767"/>
    <cellStyle name="20% - Accent2 2 3 2" xfId="207"/>
    <cellStyle name="20% - Accent2 2 3 2 2" xfId="718"/>
    <cellStyle name="20% - Accent2 2 3 2 2 2" xfId="2370"/>
    <cellStyle name="20% - Accent2 2 3 2 2 2 2" xfId="9804"/>
    <cellStyle name="20% - Accent2 2 3 2 2 2 3" xfId="5674"/>
    <cellStyle name="20% - Accent2 2 3 2 2 3" xfId="3196"/>
    <cellStyle name="20% - Accent2 2 3 2 2 3 2" xfId="10630"/>
    <cellStyle name="20% - Accent2 2 3 2 2 3 3" xfId="6500"/>
    <cellStyle name="20% - Accent2 2 3 2 2 4" xfId="4022"/>
    <cellStyle name="20% - Accent2 2 3 2 2 4 2" xfId="11456"/>
    <cellStyle name="20% - Accent2 2 3 2 2 4 3" xfId="7326"/>
    <cellStyle name="20% - Accent2 2 3 2 2 5" xfId="1544"/>
    <cellStyle name="20% - Accent2 2 3 2 2 5 2" xfId="8978"/>
    <cellStyle name="20% - Accent2 2 3 2 2 6" xfId="8152"/>
    <cellStyle name="20% - Accent2 2 3 2 2 7" xfId="4848"/>
    <cellStyle name="20% - Accent2 2 3 2 2 8" xfId="12376"/>
    <cellStyle name="20% - Accent2 2 3 2 3" xfId="1862"/>
    <cellStyle name="20% - Accent2 2 3 2 3 2" xfId="9296"/>
    <cellStyle name="20% - Accent2 2 3 2 3 3" xfId="5166"/>
    <cellStyle name="20% - Accent2 2 3 2 4" xfId="2688"/>
    <cellStyle name="20% - Accent2 2 3 2 4 2" xfId="10122"/>
    <cellStyle name="20% - Accent2 2 3 2 4 3" xfId="5992"/>
    <cellStyle name="20% - Accent2 2 3 2 5" xfId="3514"/>
    <cellStyle name="20% - Accent2 2 3 2 5 2" xfId="10948"/>
    <cellStyle name="20% - Accent2 2 3 2 5 3" xfId="6818"/>
    <cellStyle name="20% - Accent2 2 3 2 6" xfId="1036"/>
    <cellStyle name="20% - Accent2 2 3 2 6 2" xfId="8470"/>
    <cellStyle name="20% - Accent2 2 3 2 7" xfId="7644"/>
    <cellStyle name="20% - Accent2 2 3 2 8" xfId="4340"/>
    <cellStyle name="20% - Accent2 2 3 2 9" xfId="11868"/>
    <cellStyle name="20% - Accent2 2 3 3" xfId="312"/>
    <cellStyle name="20% - Accent2 2 3 3 2" xfId="820"/>
    <cellStyle name="20% - Accent2 2 3 3 2 2" xfId="2472"/>
    <cellStyle name="20% - Accent2 2 3 3 2 2 2" xfId="9906"/>
    <cellStyle name="20% - Accent2 2 3 3 2 2 3" xfId="5776"/>
    <cellStyle name="20% - Accent2 2 3 3 2 3" xfId="3298"/>
    <cellStyle name="20% - Accent2 2 3 3 2 3 2" xfId="10732"/>
    <cellStyle name="20% - Accent2 2 3 3 2 3 3" xfId="6602"/>
    <cellStyle name="20% - Accent2 2 3 3 2 4" xfId="4124"/>
    <cellStyle name="20% - Accent2 2 3 3 2 4 2" xfId="11558"/>
    <cellStyle name="20% - Accent2 2 3 3 2 4 3" xfId="7428"/>
    <cellStyle name="20% - Accent2 2 3 3 2 5" xfId="1646"/>
    <cellStyle name="20% - Accent2 2 3 3 2 5 2" xfId="9080"/>
    <cellStyle name="20% - Accent2 2 3 3 2 6" xfId="8254"/>
    <cellStyle name="20% - Accent2 2 3 3 2 7" xfId="4950"/>
    <cellStyle name="20% - Accent2 2 3 3 2 8" xfId="12478"/>
    <cellStyle name="20% - Accent2 2 3 3 3" xfId="1964"/>
    <cellStyle name="20% - Accent2 2 3 3 3 2" xfId="9398"/>
    <cellStyle name="20% - Accent2 2 3 3 3 3" xfId="5268"/>
    <cellStyle name="20% - Accent2 2 3 3 4" xfId="2790"/>
    <cellStyle name="20% - Accent2 2 3 3 4 2" xfId="10224"/>
    <cellStyle name="20% - Accent2 2 3 3 4 3" xfId="6094"/>
    <cellStyle name="20% - Accent2 2 3 3 5" xfId="3616"/>
    <cellStyle name="20% - Accent2 2 3 3 5 2" xfId="11050"/>
    <cellStyle name="20% - Accent2 2 3 3 5 3" xfId="6920"/>
    <cellStyle name="20% - Accent2 2 3 3 6" xfId="1138"/>
    <cellStyle name="20% - Accent2 2 3 3 6 2" xfId="8572"/>
    <cellStyle name="20% - Accent2 2 3 3 7" xfId="7746"/>
    <cellStyle name="20% - Accent2 2 3 3 8" xfId="4442"/>
    <cellStyle name="20% - Accent2 2 3 3 9" xfId="11970"/>
    <cellStyle name="20% - Accent2 2 3 4" xfId="414"/>
    <cellStyle name="20% - Accent2 2 3 4 2" xfId="2066"/>
    <cellStyle name="20% - Accent2 2 3 4 2 2" xfId="9500"/>
    <cellStyle name="20% - Accent2 2 3 4 2 3" xfId="5370"/>
    <cellStyle name="20% - Accent2 2 3 4 3" xfId="2892"/>
    <cellStyle name="20% - Accent2 2 3 4 3 2" xfId="10326"/>
    <cellStyle name="20% - Accent2 2 3 4 3 3" xfId="6196"/>
    <cellStyle name="20% - Accent2 2 3 4 4" xfId="3718"/>
    <cellStyle name="20% - Accent2 2 3 4 4 2" xfId="11152"/>
    <cellStyle name="20% - Accent2 2 3 4 4 3" xfId="7022"/>
    <cellStyle name="20% - Accent2 2 3 4 5" xfId="1240"/>
    <cellStyle name="20% - Accent2 2 3 4 5 2" xfId="8674"/>
    <cellStyle name="20% - Accent2 2 3 4 6" xfId="7848"/>
    <cellStyle name="20% - Accent2 2 3 4 7" xfId="4544"/>
    <cellStyle name="20% - Accent2 2 3 4 8" xfId="12072"/>
    <cellStyle name="20% - Accent2 2 3 5" xfId="516"/>
    <cellStyle name="20% - Accent2 2 3 5 2" xfId="2168"/>
    <cellStyle name="20% - Accent2 2 3 5 2 2" xfId="9602"/>
    <cellStyle name="20% - Accent2 2 3 5 2 3" xfId="5472"/>
    <cellStyle name="20% - Accent2 2 3 5 3" xfId="2994"/>
    <cellStyle name="20% - Accent2 2 3 5 3 2" xfId="10428"/>
    <cellStyle name="20% - Accent2 2 3 5 3 3" xfId="6298"/>
    <cellStyle name="20% - Accent2 2 3 5 4" xfId="3820"/>
    <cellStyle name="20% - Accent2 2 3 5 4 2" xfId="11254"/>
    <cellStyle name="20% - Accent2 2 3 5 4 3" xfId="7124"/>
    <cellStyle name="20% - Accent2 2 3 5 5" xfId="1342"/>
    <cellStyle name="20% - Accent2 2 3 5 5 2" xfId="8776"/>
    <cellStyle name="20% - Accent2 2 3 5 6" xfId="7950"/>
    <cellStyle name="20% - Accent2 2 3 5 7" xfId="4646"/>
    <cellStyle name="20% - Accent2 2 3 5 8" xfId="12174"/>
    <cellStyle name="20% - Accent2 2 3 6" xfId="617"/>
    <cellStyle name="20% - Accent2 2 3 6 2" xfId="2269"/>
    <cellStyle name="20% - Accent2 2 3 6 2 2" xfId="9703"/>
    <cellStyle name="20% - Accent2 2 3 6 2 3" xfId="5573"/>
    <cellStyle name="20% - Accent2 2 3 6 3" xfId="3095"/>
    <cellStyle name="20% - Accent2 2 3 6 3 2" xfId="10529"/>
    <cellStyle name="20% - Accent2 2 3 6 3 3" xfId="6399"/>
    <cellStyle name="20% - Accent2 2 3 6 4" xfId="3921"/>
    <cellStyle name="20% - Accent2 2 3 6 4 2" xfId="11355"/>
    <cellStyle name="20% - Accent2 2 3 6 4 3" xfId="7225"/>
    <cellStyle name="20% - Accent2 2 3 6 5" xfId="1443"/>
    <cellStyle name="20% - Accent2 2 3 6 5 2" xfId="8877"/>
    <cellStyle name="20% - Accent2 2 3 6 6" xfId="8051"/>
    <cellStyle name="20% - Accent2 2 3 6 7" xfId="4747"/>
    <cellStyle name="20% - Accent2 2 3 6 8" xfId="12275"/>
    <cellStyle name="20% - Accent2 2 3 7" xfId="1761"/>
    <cellStyle name="20% - Accent2 2 3 7 2" xfId="9195"/>
    <cellStyle name="20% - Accent2 2 3 7 3" xfId="5065"/>
    <cellStyle name="20% - Accent2 2 3 8" xfId="2587"/>
    <cellStyle name="20% - Accent2 2 3 8 2" xfId="10021"/>
    <cellStyle name="20% - Accent2 2 3 8 3" xfId="5891"/>
    <cellStyle name="20% - Accent2 2 3 9" xfId="3413"/>
    <cellStyle name="20% - Accent2 2 3 9 2" xfId="10847"/>
    <cellStyle name="20% - Accent2 2 3 9 3" xfId="6717"/>
    <cellStyle name="20% - Accent2 2 4" xfId="153"/>
    <cellStyle name="20% - Accent2 2 4 2" xfId="664"/>
    <cellStyle name="20% - Accent2 2 4 2 2" xfId="2316"/>
    <cellStyle name="20% - Accent2 2 4 2 2 2" xfId="9750"/>
    <cellStyle name="20% - Accent2 2 4 2 2 3" xfId="5620"/>
    <cellStyle name="20% - Accent2 2 4 2 3" xfId="3142"/>
    <cellStyle name="20% - Accent2 2 4 2 3 2" xfId="10576"/>
    <cellStyle name="20% - Accent2 2 4 2 3 3" xfId="6446"/>
    <cellStyle name="20% - Accent2 2 4 2 4" xfId="3968"/>
    <cellStyle name="20% - Accent2 2 4 2 4 2" xfId="11402"/>
    <cellStyle name="20% - Accent2 2 4 2 4 3" xfId="7272"/>
    <cellStyle name="20% - Accent2 2 4 2 5" xfId="1490"/>
    <cellStyle name="20% - Accent2 2 4 2 5 2" xfId="8924"/>
    <cellStyle name="20% - Accent2 2 4 2 6" xfId="8098"/>
    <cellStyle name="20% - Accent2 2 4 2 7" xfId="4794"/>
    <cellStyle name="20% - Accent2 2 4 2 8" xfId="12322"/>
    <cellStyle name="20% - Accent2 2 4 3" xfId="1808"/>
    <cellStyle name="20% - Accent2 2 4 3 2" xfId="9242"/>
    <cellStyle name="20% - Accent2 2 4 3 3" xfId="5112"/>
    <cellStyle name="20% - Accent2 2 4 4" xfId="2634"/>
    <cellStyle name="20% - Accent2 2 4 4 2" xfId="10068"/>
    <cellStyle name="20% - Accent2 2 4 4 3" xfId="5938"/>
    <cellStyle name="20% - Accent2 2 4 5" xfId="3460"/>
    <cellStyle name="20% - Accent2 2 4 5 2" xfId="10894"/>
    <cellStyle name="20% - Accent2 2 4 5 3" xfId="6764"/>
    <cellStyle name="20% - Accent2 2 4 6" xfId="982"/>
    <cellStyle name="20% - Accent2 2 4 6 2" xfId="8416"/>
    <cellStyle name="20% - Accent2 2 4 7" xfId="7590"/>
    <cellStyle name="20% - Accent2 2 4 8" xfId="4286"/>
    <cellStyle name="20% - Accent2 2 4 9" xfId="11814"/>
    <cellStyle name="20% - Accent2 2 5" xfId="257"/>
    <cellStyle name="20% - Accent2 2 5 2" xfId="766"/>
    <cellStyle name="20% - Accent2 2 5 2 2" xfId="2418"/>
    <cellStyle name="20% - Accent2 2 5 2 2 2" xfId="9852"/>
    <cellStyle name="20% - Accent2 2 5 2 2 3" xfId="5722"/>
    <cellStyle name="20% - Accent2 2 5 2 3" xfId="3244"/>
    <cellStyle name="20% - Accent2 2 5 2 3 2" xfId="10678"/>
    <cellStyle name="20% - Accent2 2 5 2 3 3" xfId="6548"/>
    <cellStyle name="20% - Accent2 2 5 2 4" xfId="4070"/>
    <cellStyle name="20% - Accent2 2 5 2 4 2" xfId="11504"/>
    <cellStyle name="20% - Accent2 2 5 2 4 3" xfId="7374"/>
    <cellStyle name="20% - Accent2 2 5 2 5" xfId="1592"/>
    <cellStyle name="20% - Accent2 2 5 2 5 2" xfId="9026"/>
    <cellStyle name="20% - Accent2 2 5 2 6" xfId="8200"/>
    <cellStyle name="20% - Accent2 2 5 2 7" xfId="4896"/>
    <cellStyle name="20% - Accent2 2 5 2 8" xfId="12424"/>
    <cellStyle name="20% - Accent2 2 5 3" xfId="1910"/>
    <cellStyle name="20% - Accent2 2 5 3 2" xfId="9344"/>
    <cellStyle name="20% - Accent2 2 5 3 3" xfId="5214"/>
    <cellStyle name="20% - Accent2 2 5 4" xfId="2736"/>
    <cellStyle name="20% - Accent2 2 5 4 2" xfId="10170"/>
    <cellStyle name="20% - Accent2 2 5 4 3" xfId="6040"/>
    <cellStyle name="20% - Accent2 2 5 5" xfId="3562"/>
    <cellStyle name="20% - Accent2 2 5 5 2" xfId="10996"/>
    <cellStyle name="20% - Accent2 2 5 5 3" xfId="6866"/>
    <cellStyle name="20% - Accent2 2 5 6" xfId="1084"/>
    <cellStyle name="20% - Accent2 2 5 6 2" xfId="8518"/>
    <cellStyle name="20% - Accent2 2 5 7" xfId="7692"/>
    <cellStyle name="20% - Accent2 2 5 8" xfId="4388"/>
    <cellStyle name="20% - Accent2 2 5 9" xfId="11916"/>
    <cellStyle name="20% - Accent2 2 6" xfId="360"/>
    <cellStyle name="20% - Accent2 2 6 2" xfId="2012"/>
    <cellStyle name="20% - Accent2 2 6 2 2" xfId="9446"/>
    <cellStyle name="20% - Accent2 2 6 2 3" xfId="5316"/>
    <cellStyle name="20% - Accent2 2 6 3" xfId="2838"/>
    <cellStyle name="20% - Accent2 2 6 3 2" xfId="10272"/>
    <cellStyle name="20% - Accent2 2 6 3 3" xfId="6142"/>
    <cellStyle name="20% - Accent2 2 6 4" xfId="3664"/>
    <cellStyle name="20% - Accent2 2 6 4 2" xfId="11098"/>
    <cellStyle name="20% - Accent2 2 6 4 3" xfId="6968"/>
    <cellStyle name="20% - Accent2 2 6 5" xfId="1186"/>
    <cellStyle name="20% - Accent2 2 6 5 2" xfId="8620"/>
    <cellStyle name="20% - Accent2 2 6 6" xfId="7794"/>
    <cellStyle name="20% - Accent2 2 6 7" xfId="4490"/>
    <cellStyle name="20% - Accent2 2 6 8" xfId="12018"/>
    <cellStyle name="20% - Accent2 2 7" xfId="462"/>
    <cellStyle name="20% - Accent2 2 7 2" xfId="2114"/>
    <cellStyle name="20% - Accent2 2 7 2 2" xfId="9548"/>
    <cellStyle name="20% - Accent2 2 7 2 3" xfId="5418"/>
    <cellStyle name="20% - Accent2 2 7 3" xfId="2940"/>
    <cellStyle name="20% - Accent2 2 7 3 2" xfId="10374"/>
    <cellStyle name="20% - Accent2 2 7 3 3" xfId="6244"/>
    <cellStyle name="20% - Accent2 2 7 4" xfId="3766"/>
    <cellStyle name="20% - Accent2 2 7 4 2" xfId="11200"/>
    <cellStyle name="20% - Accent2 2 7 4 3" xfId="7070"/>
    <cellStyle name="20% - Accent2 2 7 5" xfId="1288"/>
    <cellStyle name="20% - Accent2 2 7 5 2" xfId="8722"/>
    <cellStyle name="20% - Accent2 2 7 6" xfId="7896"/>
    <cellStyle name="20% - Accent2 2 7 7" xfId="4592"/>
    <cellStyle name="20% - Accent2 2 7 8" xfId="12120"/>
    <cellStyle name="20% - Accent2 2 8" xfId="563"/>
    <cellStyle name="20% - Accent2 2 8 2" xfId="2215"/>
    <cellStyle name="20% - Accent2 2 8 2 2" xfId="9649"/>
    <cellStyle name="20% - Accent2 2 8 2 3" xfId="5519"/>
    <cellStyle name="20% - Accent2 2 8 3" xfId="3041"/>
    <cellStyle name="20% - Accent2 2 8 3 2" xfId="10475"/>
    <cellStyle name="20% - Accent2 2 8 3 3" xfId="6345"/>
    <cellStyle name="20% - Accent2 2 8 4" xfId="3867"/>
    <cellStyle name="20% - Accent2 2 8 4 2" xfId="11301"/>
    <cellStyle name="20% - Accent2 2 8 4 3" xfId="7171"/>
    <cellStyle name="20% - Accent2 2 8 5" xfId="1389"/>
    <cellStyle name="20% - Accent2 2 8 5 2" xfId="8823"/>
    <cellStyle name="20% - Accent2 2 8 6" xfId="7997"/>
    <cellStyle name="20% - Accent2 2 8 7" xfId="4693"/>
    <cellStyle name="20% - Accent2 2 8 8" xfId="12221"/>
    <cellStyle name="20% - Accent2 2 9" xfId="1707"/>
    <cellStyle name="20% - Accent2 2 9 2" xfId="9141"/>
    <cellStyle name="20% - Accent2 2 9 3" xfId="5011"/>
    <cellStyle name="20% - Accent2 3" xfId="58"/>
    <cellStyle name="20% - Accent2 3 10" xfId="3372"/>
    <cellStyle name="20% - Accent2 3 10 2" xfId="10806"/>
    <cellStyle name="20% - Accent2 3 10 3" xfId="6676"/>
    <cellStyle name="20% - Accent2 3 11" xfId="894"/>
    <cellStyle name="20% - Accent2 3 11 2" xfId="8328"/>
    <cellStyle name="20% - Accent2 3 12" xfId="7502"/>
    <cellStyle name="20% - Accent2 3 13" xfId="4198"/>
    <cellStyle name="20% - Accent2 3 14" xfId="11632"/>
    <cellStyle name="20% - Accent2 3 15" xfId="11726"/>
    <cellStyle name="20% - Accent2 3 2" xfId="102"/>
    <cellStyle name="20% - Accent2 3 2 10" xfId="937"/>
    <cellStyle name="20% - Accent2 3 2 10 2" xfId="8371"/>
    <cellStyle name="20% - Accent2 3 2 11" xfId="7545"/>
    <cellStyle name="20% - Accent2 3 2 12" xfId="4241"/>
    <cellStyle name="20% - Accent2 3 2 13" xfId="11769"/>
    <cellStyle name="20% - Accent2 3 2 2" xfId="209"/>
    <cellStyle name="20% - Accent2 3 2 2 2" xfId="720"/>
    <cellStyle name="20% - Accent2 3 2 2 2 2" xfId="2372"/>
    <cellStyle name="20% - Accent2 3 2 2 2 2 2" xfId="9806"/>
    <cellStyle name="20% - Accent2 3 2 2 2 2 3" xfId="5676"/>
    <cellStyle name="20% - Accent2 3 2 2 2 3" xfId="3198"/>
    <cellStyle name="20% - Accent2 3 2 2 2 3 2" xfId="10632"/>
    <cellStyle name="20% - Accent2 3 2 2 2 3 3" xfId="6502"/>
    <cellStyle name="20% - Accent2 3 2 2 2 4" xfId="4024"/>
    <cellStyle name="20% - Accent2 3 2 2 2 4 2" xfId="11458"/>
    <cellStyle name="20% - Accent2 3 2 2 2 4 3" xfId="7328"/>
    <cellStyle name="20% - Accent2 3 2 2 2 5" xfId="1546"/>
    <cellStyle name="20% - Accent2 3 2 2 2 5 2" xfId="8980"/>
    <cellStyle name="20% - Accent2 3 2 2 2 6" xfId="8154"/>
    <cellStyle name="20% - Accent2 3 2 2 2 7" xfId="4850"/>
    <cellStyle name="20% - Accent2 3 2 2 2 8" xfId="12378"/>
    <cellStyle name="20% - Accent2 3 2 2 3" xfId="1864"/>
    <cellStyle name="20% - Accent2 3 2 2 3 2" xfId="9298"/>
    <cellStyle name="20% - Accent2 3 2 2 3 3" xfId="5168"/>
    <cellStyle name="20% - Accent2 3 2 2 4" xfId="2690"/>
    <cellStyle name="20% - Accent2 3 2 2 4 2" xfId="10124"/>
    <cellStyle name="20% - Accent2 3 2 2 4 3" xfId="5994"/>
    <cellStyle name="20% - Accent2 3 2 2 5" xfId="3516"/>
    <cellStyle name="20% - Accent2 3 2 2 5 2" xfId="10950"/>
    <cellStyle name="20% - Accent2 3 2 2 5 3" xfId="6820"/>
    <cellStyle name="20% - Accent2 3 2 2 6" xfId="1038"/>
    <cellStyle name="20% - Accent2 3 2 2 6 2" xfId="8472"/>
    <cellStyle name="20% - Accent2 3 2 2 7" xfId="7646"/>
    <cellStyle name="20% - Accent2 3 2 2 8" xfId="4342"/>
    <cellStyle name="20% - Accent2 3 2 2 9" xfId="11870"/>
    <cellStyle name="20% - Accent2 3 2 3" xfId="314"/>
    <cellStyle name="20% - Accent2 3 2 3 2" xfId="822"/>
    <cellStyle name="20% - Accent2 3 2 3 2 2" xfId="2474"/>
    <cellStyle name="20% - Accent2 3 2 3 2 2 2" xfId="9908"/>
    <cellStyle name="20% - Accent2 3 2 3 2 2 3" xfId="5778"/>
    <cellStyle name="20% - Accent2 3 2 3 2 3" xfId="3300"/>
    <cellStyle name="20% - Accent2 3 2 3 2 3 2" xfId="10734"/>
    <cellStyle name="20% - Accent2 3 2 3 2 3 3" xfId="6604"/>
    <cellStyle name="20% - Accent2 3 2 3 2 4" xfId="4126"/>
    <cellStyle name="20% - Accent2 3 2 3 2 4 2" xfId="11560"/>
    <cellStyle name="20% - Accent2 3 2 3 2 4 3" xfId="7430"/>
    <cellStyle name="20% - Accent2 3 2 3 2 5" xfId="1648"/>
    <cellStyle name="20% - Accent2 3 2 3 2 5 2" xfId="9082"/>
    <cellStyle name="20% - Accent2 3 2 3 2 6" xfId="8256"/>
    <cellStyle name="20% - Accent2 3 2 3 2 7" xfId="4952"/>
    <cellStyle name="20% - Accent2 3 2 3 2 8" xfId="12480"/>
    <cellStyle name="20% - Accent2 3 2 3 3" xfId="1966"/>
    <cellStyle name="20% - Accent2 3 2 3 3 2" xfId="9400"/>
    <cellStyle name="20% - Accent2 3 2 3 3 3" xfId="5270"/>
    <cellStyle name="20% - Accent2 3 2 3 4" xfId="2792"/>
    <cellStyle name="20% - Accent2 3 2 3 4 2" xfId="10226"/>
    <cellStyle name="20% - Accent2 3 2 3 4 3" xfId="6096"/>
    <cellStyle name="20% - Accent2 3 2 3 5" xfId="3618"/>
    <cellStyle name="20% - Accent2 3 2 3 5 2" xfId="11052"/>
    <cellStyle name="20% - Accent2 3 2 3 5 3" xfId="6922"/>
    <cellStyle name="20% - Accent2 3 2 3 6" xfId="1140"/>
    <cellStyle name="20% - Accent2 3 2 3 6 2" xfId="8574"/>
    <cellStyle name="20% - Accent2 3 2 3 7" xfId="7748"/>
    <cellStyle name="20% - Accent2 3 2 3 8" xfId="4444"/>
    <cellStyle name="20% - Accent2 3 2 3 9" xfId="11972"/>
    <cellStyle name="20% - Accent2 3 2 4" xfId="416"/>
    <cellStyle name="20% - Accent2 3 2 4 2" xfId="2068"/>
    <cellStyle name="20% - Accent2 3 2 4 2 2" xfId="9502"/>
    <cellStyle name="20% - Accent2 3 2 4 2 3" xfId="5372"/>
    <cellStyle name="20% - Accent2 3 2 4 3" xfId="2894"/>
    <cellStyle name="20% - Accent2 3 2 4 3 2" xfId="10328"/>
    <cellStyle name="20% - Accent2 3 2 4 3 3" xfId="6198"/>
    <cellStyle name="20% - Accent2 3 2 4 4" xfId="3720"/>
    <cellStyle name="20% - Accent2 3 2 4 4 2" xfId="11154"/>
    <cellStyle name="20% - Accent2 3 2 4 4 3" xfId="7024"/>
    <cellStyle name="20% - Accent2 3 2 4 5" xfId="1242"/>
    <cellStyle name="20% - Accent2 3 2 4 5 2" xfId="8676"/>
    <cellStyle name="20% - Accent2 3 2 4 6" xfId="7850"/>
    <cellStyle name="20% - Accent2 3 2 4 7" xfId="4546"/>
    <cellStyle name="20% - Accent2 3 2 4 8" xfId="12074"/>
    <cellStyle name="20% - Accent2 3 2 5" xfId="518"/>
    <cellStyle name="20% - Accent2 3 2 5 2" xfId="2170"/>
    <cellStyle name="20% - Accent2 3 2 5 2 2" xfId="9604"/>
    <cellStyle name="20% - Accent2 3 2 5 2 3" xfId="5474"/>
    <cellStyle name="20% - Accent2 3 2 5 3" xfId="2996"/>
    <cellStyle name="20% - Accent2 3 2 5 3 2" xfId="10430"/>
    <cellStyle name="20% - Accent2 3 2 5 3 3" xfId="6300"/>
    <cellStyle name="20% - Accent2 3 2 5 4" xfId="3822"/>
    <cellStyle name="20% - Accent2 3 2 5 4 2" xfId="11256"/>
    <cellStyle name="20% - Accent2 3 2 5 4 3" xfId="7126"/>
    <cellStyle name="20% - Accent2 3 2 5 5" xfId="1344"/>
    <cellStyle name="20% - Accent2 3 2 5 5 2" xfId="8778"/>
    <cellStyle name="20% - Accent2 3 2 5 6" xfId="7952"/>
    <cellStyle name="20% - Accent2 3 2 5 7" xfId="4648"/>
    <cellStyle name="20% - Accent2 3 2 5 8" xfId="12176"/>
    <cellStyle name="20% - Accent2 3 2 6" xfId="619"/>
    <cellStyle name="20% - Accent2 3 2 6 2" xfId="2271"/>
    <cellStyle name="20% - Accent2 3 2 6 2 2" xfId="9705"/>
    <cellStyle name="20% - Accent2 3 2 6 2 3" xfId="5575"/>
    <cellStyle name="20% - Accent2 3 2 6 3" xfId="3097"/>
    <cellStyle name="20% - Accent2 3 2 6 3 2" xfId="10531"/>
    <cellStyle name="20% - Accent2 3 2 6 3 3" xfId="6401"/>
    <cellStyle name="20% - Accent2 3 2 6 4" xfId="3923"/>
    <cellStyle name="20% - Accent2 3 2 6 4 2" xfId="11357"/>
    <cellStyle name="20% - Accent2 3 2 6 4 3" xfId="7227"/>
    <cellStyle name="20% - Accent2 3 2 6 5" xfId="1445"/>
    <cellStyle name="20% - Accent2 3 2 6 5 2" xfId="8879"/>
    <cellStyle name="20% - Accent2 3 2 6 6" xfId="8053"/>
    <cellStyle name="20% - Accent2 3 2 6 7" xfId="4749"/>
    <cellStyle name="20% - Accent2 3 2 6 8" xfId="12277"/>
    <cellStyle name="20% - Accent2 3 2 7" xfId="1763"/>
    <cellStyle name="20% - Accent2 3 2 7 2" xfId="9197"/>
    <cellStyle name="20% - Accent2 3 2 7 3" xfId="5067"/>
    <cellStyle name="20% - Accent2 3 2 8" xfId="2589"/>
    <cellStyle name="20% - Accent2 3 2 8 2" xfId="10023"/>
    <cellStyle name="20% - Accent2 3 2 8 3" xfId="5893"/>
    <cellStyle name="20% - Accent2 3 2 9" xfId="3415"/>
    <cellStyle name="20% - Accent2 3 2 9 2" xfId="10849"/>
    <cellStyle name="20% - Accent2 3 2 9 3" xfId="6719"/>
    <cellStyle name="20% - Accent2 3 3" xfId="166"/>
    <cellStyle name="20% - Accent2 3 3 2" xfId="677"/>
    <cellStyle name="20% - Accent2 3 3 2 2" xfId="2329"/>
    <cellStyle name="20% - Accent2 3 3 2 2 2" xfId="9763"/>
    <cellStyle name="20% - Accent2 3 3 2 2 3" xfId="5633"/>
    <cellStyle name="20% - Accent2 3 3 2 3" xfId="3155"/>
    <cellStyle name="20% - Accent2 3 3 2 3 2" xfId="10589"/>
    <cellStyle name="20% - Accent2 3 3 2 3 3" xfId="6459"/>
    <cellStyle name="20% - Accent2 3 3 2 4" xfId="3981"/>
    <cellStyle name="20% - Accent2 3 3 2 4 2" xfId="11415"/>
    <cellStyle name="20% - Accent2 3 3 2 4 3" xfId="7285"/>
    <cellStyle name="20% - Accent2 3 3 2 5" xfId="1503"/>
    <cellStyle name="20% - Accent2 3 3 2 5 2" xfId="8937"/>
    <cellStyle name="20% - Accent2 3 3 2 6" xfId="8111"/>
    <cellStyle name="20% - Accent2 3 3 2 7" xfId="4807"/>
    <cellStyle name="20% - Accent2 3 3 2 8" xfId="12335"/>
    <cellStyle name="20% - Accent2 3 3 3" xfId="1821"/>
    <cellStyle name="20% - Accent2 3 3 3 2" xfId="9255"/>
    <cellStyle name="20% - Accent2 3 3 3 3" xfId="5125"/>
    <cellStyle name="20% - Accent2 3 3 4" xfId="2647"/>
    <cellStyle name="20% - Accent2 3 3 4 2" xfId="10081"/>
    <cellStyle name="20% - Accent2 3 3 4 3" xfId="5951"/>
    <cellStyle name="20% - Accent2 3 3 5" xfId="3473"/>
    <cellStyle name="20% - Accent2 3 3 5 2" xfId="10907"/>
    <cellStyle name="20% - Accent2 3 3 5 3" xfId="6777"/>
    <cellStyle name="20% - Accent2 3 3 6" xfId="995"/>
    <cellStyle name="20% - Accent2 3 3 6 2" xfId="8429"/>
    <cellStyle name="20% - Accent2 3 3 7" xfId="7603"/>
    <cellStyle name="20% - Accent2 3 3 8" xfId="4299"/>
    <cellStyle name="20% - Accent2 3 3 9" xfId="11827"/>
    <cellStyle name="20% - Accent2 3 4" xfId="270"/>
    <cellStyle name="20% - Accent2 3 4 2" xfId="779"/>
    <cellStyle name="20% - Accent2 3 4 2 2" xfId="2431"/>
    <cellStyle name="20% - Accent2 3 4 2 2 2" xfId="9865"/>
    <cellStyle name="20% - Accent2 3 4 2 2 3" xfId="5735"/>
    <cellStyle name="20% - Accent2 3 4 2 3" xfId="3257"/>
    <cellStyle name="20% - Accent2 3 4 2 3 2" xfId="10691"/>
    <cellStyle name="20% - Accent2 3 4 2 3 3" xfId="6561"/>
    <cellStyle name="20% - Accent2 3 4 2 4" xfId="4083"/>
    <cellStyle name="20% - Accent2 3 4 2 4 2" xfId="11517"/>
    <cellStyle name="20% - Accent2 3 4 2 4 3" xfId="7387"/>
    <cellStyle name="20% - Accent2 3 4 2 5" xfId="1605"/>
    <cellStyle name="20% - Accent2 3 4 2 5 2" xfId="9039"/>
    <cellStyle name="20% - Accent2 3 4 2 6" xfId="8213"/>
    <cellStyle name="20% - Accent2 3 4 2 7" xfId="4909"/>
    <cellStyle name="20% - Accent2 3 4 2 8" xfId="12437"/>
    <cellStyle name="20% - Accent2 3 4 3" xfId="1923"/>
    <cellStyle name="20% - Accent2 3 4 3 2" xfId="9357"/>
    <cellStyle name="20% - Accent2 3 4 3 3" xfId="5227"/>
    <cellStyle name="20% - Accent2 3 4 4" xfId="2749"/>
    <cellStyle name="20% - Accent2 3 4 4 2" xfId="10183"/>
    <cellStyle name="20% - Accent2 3 4 4 3" xfId="6053"/>
    <cellStyle name="20% - Accent2 3 4 5" xfId="3575"/>
    <cellStyle name="20% - Accent2 3 4 5 2" xfId="11009"/>
    <cellStyle name="20% - Accent2 3 4 5 3" xfId="6879"/>
    <cellStyle name="20% - Accent2 3 4 6" xfId="1097"/>
    <cellStyle name="20% - Accent2 3 4 6 2" xfId="8531"/>
    <cellStyle name="20% - Accent2 3 4 7" xfId="7705"/>
    <cellStyle name="20% - Accent2 3 4 8" xfId="4401"/>
    <cellStyle name="20% - Accent2 3 4 9" xfId="11929"/>
    <cellStyle name="20% - Accent2 3 5" xfId="373"/>
    <cellStyle name="20% - Accent2 3 5 2" xfId="2025"/>
    <cellStyle name="20% - Accent2 3 5 2 2" xfId="9459"/>
    <cellStyle name="20% - Accent2 3 5 2 3" xfId="5329"/>
    <cellStyle name="20% - Accent2 3 5 3" xfId="2851"/>
    <cellStyle name="20% - Accent2 3 5 3 2" xfId="10285"/>
    <cellStyle name="20% - Accent2 3 5 3 3" xfId="6155"/>
    <cellStyle name="20% - Accent2 3 5 4" xfId="3677"/>
    <cellStyle name="20% - Accent2 3 5 4 2" xfId="11111"/>
    <cellStyle name="20% - Accent2 3 5 4 3" xfId="6981"/>
    <cellStyle name="20% - Accent2 3 5 5" xfId="1199"/>
    <cellStyle name="20% - Accent2 3 5 5 2" xfId="8633"/>
    <cellStyle name="20% - Accent2 3 5 6" xfId="7807"/>
    <cellStyle name="20% - Accent2 3 5 7" xfId="4503"/>
    <cellStyle name="20% - Accent2 3 5 8" xfId="12031"/>
    <cellStyle name="20% - Accent2 3 6" xfId="475"/>
    <cellStyle name="20% - Accent2 3 6 2" xfId="2127"/>
    <cellStyle name="20% - Accent2 3 6 2 2" xfId="9561"/>
    <cellStyle name="20% - Accent2 3 6 2 3" xfId="5431"/>
    <cellStyle name="20% - Accent2 3 6 3" xfId="2953"/>
    <cellStyle name="20% - Accent2 3 6 3 2" xfId="10387"/>
    <cellStyle name="20% - Accent2 3 6 3 3" xfId="6257"/>
    <cellStyle name="20% - Accent2 3 6 4" xfId="3779"/>
    <cellStyle name="20% - Accent2 3 6 4 2" xfId="11213"/>
    <cellStyle name="20% - Accent2 3 6 4 3" xfId="7083"/>
    <cellStyle name="20% - Accent2 3 6 5" xfId="1301"/>
    <cellStyle name="20% - Accent2 3 6 5 2" xfId="8735"/>
    <cellStyle name="20% - Accent2 3 6 6" xfId="7909"/>
    <cellStyle name="20% - Accent2 3 6 7" xfId="4605"/>
    <cellStyle name="20% - Accent2 3 6 8" xfId="12133"/>
    <cellStyle name="20% - Accent2 3 7" xfId="576"/>
    <cellStyle name="20% - Accent2 3 7 2" xfId="2228"/>
    <cellStyle name="20% - Accent2 3 7 2 2" xfId="9662"/>
    <cellStyle name="20% - Accent2 3 7 2 3" xfId="5532"/>
    <cellStyle name="20% - Accent2 3 7 3" xfId="3054"/>
    <cellStyle name="20% - Accent2 3 7 3 2" xfId="10488"/>
    <cellStyle name="20% - Accent2 3 7 3 3" xfId="6358"/>
    <cellStyle name="20% - Accent2 3 7 4" xfId="3880"/>
    <cellStyle name="20% - Accent2 3 7 4 2" xfId="11314"/>
    <cellStyle name="20% - Accent2 3 7 4 3" xfId="7184"/>
    <cellStyle name="20% - Accent2 3 7 5" xfId="1402"/>
    <cellStyle name="20% - Accent2 3 7 5 2" xfId="8836"/>
    <cellStyle name="20% - Accent2 3 7 6" xfId="8010"/>
    <cellStyle name="20% - Accent2 3 7 7" xfId="4706"/>
    <cellStyle name="20% - Accent2 3 7 8" xfId="12234"/>
    <cellStyle name="20% - Accent2 3 8" xfId="1720"/>
    <cellStyle name="20% - Accent2 3 8 2" xfId="9154"/>
    <cellStyle name="20% - Accent2 3 8 3" xfId="5024"/>
    <cellStyle name="20% - Accent2 3 9" xfId="2546"/>
    <cellStyle name="20% - Accent2 3 9 2" xfId="9980"/>
    <cellStyle name="20% - Accent2 3 9 3" xfId="5850"/>
    <cellStyle name="20% - Accent2 4" xfId="87"/>
    <cellStyle name="20% - Accent2 4 10" xfId="922"/>
    <cellStyle name="20% - Accent2 4 10 2" xfId="8356"/>
    <cellStyle name="20% - Accent2 4 11" xfId="7530"/>
    <cellStyle name="20% - Accent2 4 12" xfId="4226"/>
    <cellStyle name="20% - Accent2 4 13" xfId="11754"/>
    <cellStyle name="20% - Accent2 4 2" xfId="194"/>
    <cellStyle name="20% - Accent2 4 2 2" xfId="705"/>
    <cellStyle name="20% - Accent2 4 2 2 2" xfId="2357"/>
    <cellStyle name="20% - Accent2 4 2 2 2 2" xfId="9791"/>
    <cellStyle name="20% - Accent2 4 2 2 2 3" xfId="5661"/>
    <cellStyle name="20% - Accent2 4 2 2 3" xfId="3183"/>
    <cellStyle name="20% - Accent2 4 2 2 3 2" xfId="10617"/>
    <cellStyle name="20% - Accent2 4 2 2 3 3" xfId="6487"/>
    <cellStyle name="20% - Accent2 4 2 2 4" xfId="4009"/>
    <cellStyle name="20% - Accent2 4 2 2 4 2" xfId="11443"/>
    <cellStyle name="20% - Accent2 4 2 2 4 3" xfId="7313"/>
    <cellStyle name="20% - Accent2 4 2 2 5" xfId="1531"/>
    <cellStyle name="20% - Accent2 4 2 2 5 2" xfId="8965"/>
    <cellStyle name="20% - Accent2 4 2 2 6" xfId="8139"/>
    <cellStyle name="20% - Accent2 4 2 2 7" xfId="4835"/>
    <cellStyle name="20% - Accent2 4 2 2 8" xfId="12363"/>
    <cellStyle name="20% - Accent2 4 2 3" xfId="1849"/>
    <cellStyle name="20% - Accent2 4 2 3 2" xfId="9283"/>
    <cellStyle name="20% - Accent2 4 2 3 3" xfId="5153"/>
    <cellStyle name="20% - Accent2 4 2 4" xfId="2675"/>
    <cellStyle name="20% - Accent2 4 2 4 2" xfId="10109"/>
    <cellStyle name="20% - Accent2 4 2 4 3" xfId="5979"/>
    <cellStyle name="20% - Accent2 4 2 5" xfId="3501"/>
    <cellStyle name="20% - Accent2 4 2 5 2" xfId="10935"/>
    <cellStyle name="20% - Accent2 4 2 5 3" xfId="6805"/>
    <cellStyle name="20% - Accent2 4 2 6" xfId="1023"/>
    <cellStyle name="20% - Accent2 4 2 6 2" xfId="8457"/>
    <cellStyle name="20% - Accent2 4 2 7" xfId="7631"/>
    <cellStyle name="20% - Accent2 4 2 8" xfId="4327"/>
    <cellStyle name="20% - Accent2 4 2 9" xfId="11855"/>
    <cellStyle name="20% - Accent2 4 3" xfId="299"/>
    <cellStyle name="20% - Accent2 4 3 2" xfId="807"/>
    <cellStyle name="20% - Accent2 4 3 2 2" xfId="2459"/>
    <cellStyle name="20% - Accent2 4 3 2 2 2" xfId="9893"/>
    <cellStyle name="20% - Accent2 4 3 2 2 3" xfId="5763"/>
    <cellStyle name="20% - Accent2 4 3 2 3" xfId="3285"/>
    <cellStyle name="20% - Accent2 4 3 2 3 2" xfId="10719"/>
    <cellStyle name="20% - Accent2 4 3 2 3 3" xfId="6589"/>
    <cellStyle name="20% - Accent2 4 3 2 4" xfId="4111"/>
    <cellStyle name="20% - Accent2 4 3 2 4 2" xfId="11545"/>
    <cellStyle name="20% - Accent2 4 3 2 4 3" xfId="7415"/>
    <cellStyle name="20% - Accent2 4 3 2 5" xfId="1633"/>
    <cellStyle name="20% - Accent2 4 3 2 5 2" xfId="9067"/>
    <cellStyle name="20% - Accent2 4 3 2 6" xfId="8241"/>
    <cellStyle name="20% - Accent2 4 3 2 7" xfId="4937"/>
    <cellStyle name="20% - Accent2 4 3 2 8" xfId="12465"/>
    <cellStyle name="20% - Accent2 4 3 3" xfId="1951"/>
    <cellStyle name="20% - Accent2 4 3 3 2" xfId="9385"/>
    <cellStyle name="20% - Accent2 4 3 3 3" xfId="5255"/>
    <cellStyle name="20% - Accent2 4 3 4" xfId="2777"/>
    <cellStyle name="20% - Accent2 4 3 4 2" xfId="10211"/>
    <cellStyle name="20% - Accent2 4 3 4 3" xfId="6081"/>
    <cellStyle name="20% - Accent2 4 3 5" xfId="3603"/>
    <cellStyle name="20% - Accent2 4 3 5 2" xfId="11037"/>
    <cellStyle name="20% - Accent2 4 3 5 3" xfId="6907"/>
    <cellStyle name="20% - Accent2 4 3 6" xfId="1125"/>
    <cellStyle name="20% - Accent2 4 3 6 2" xfId="8559"/>
    <cellStyle name="20% - Accent2 4 3 7" xfId="7733"/>
    <cellStyle name="20% - Accent2 4 3 8" xfId="4429"/>
    <cellStyle name="20% - Accent2 4 3 9" xfId="11957"/>
    <cellStyle name="20% - Accent2 4 4" xfId="401"/>
    <cellStyle name="20% - Accent2 4 4 2" xfId="2053"/>
    <cellStyle name="20% - Accent2 4 4 2 2" xfId="9487"/>
    <cellStyle name="20% - Accent2 4 4 2 3" xfId="5357"/>
    <cellStyle name="20% - Accent2 4 4 3" xfId="2879"/>
    <cellStyle name="20% - Accent2 4 4 3 2" xfId="10313"/>
    <cellStyle name="20% - Accent2 4 4 3 3" xfId="6183"/>
    <cellStyle name="20% - Accent2 4 4 4" xfId="3705"/>
    <cellStyle name="20% - Accent2 4 4 4 2" xfId="11139"/>
    <cellStyle name="20% - Accent2 4 4 4 3" xfId="7009"/>
    <cellStyle name="20% - Accent2 4 4 5" xfId="1227"/>
    <cellStyle name="20% - Accent2 4 4 5 2" xfId="8661"/>
    <cellStyle name="20% - Accent2 4 4 6" xfId="7835"/>
    <cellStyle name="20% - Accent2 4 4 7" xfId="4531"/>
    <cellStyle name="20% - Accent2 4 4 8" xfId="12059"/>
    <cellStyle name="20% - Accent2 4 5" xfId="503"/>
    <cellStyle name="20% - Accent2 4 5 2" xfId="2155"/>
    <cellStyle name="20% - Accent2 4 5 2 2" xfId="9589"/>
    <cellStyle name="20% - Accent2 4 5 2 3" xfId="5459"/>
    <cellStyle name="20% - Accent2 4 5 3" xfId="2981"/>
    <cellStyle name="20% - Accent2 4 5 3 2" xfId="10415"/>
    <cellStyle name="20% - Accent2 4 5 3 3" xfId="6285"/>
    <cellStyle name="20% - Accent2 4 5 4" xfId="3807"/>
    <cellStyle name="20% - Accent2 4 5 4 2" xfId="11241"/>
    <cellStyle name="20% - Accent2 4 5 4 3" xfId="7111"/>
    <cellStyle name="20% - Accent2 4 5 5" xfId="1329"/>
    <cellStyle name="20% - Accent2 4 5 5 2" xfId="8763"/>
    <cellStyle name="20% - Accent2 4 5 6" xfId="7937"/>
    <cellStyle name="20% - Accent2 4 5 7" xfId="4633"/>
    <cellStyle name="20% - Accent2 4 5 8" xfId="12161"/>
    <cellStyle name="20% - Accent2 4 6" xfId="604"/>
    <cellStyle name="20% - Accent2 4 6 2" xfId="2256"/>
    <cellStyle name="20% - Accent2 4 6 2 2" xfId="9690"/>
    <cellStyle name="20% - Accent2 4 6 2 3" xfId="5560"/>
    <cellStyle name="20% - Accent2 4 6 3" xfId="3082"/>
    <cellStyle name="20% - Accent2 4 6 3 2" xfId="10516"/>
    <cellStyle name="20% - Accent2 4 6 3 3" xfId="6386"/>
    <cellStyle name="20% - Accent2 4 6 4" xfId="3908"/>
    <cellStyle name="20% - Accent2 4 6 4 2" xfId="11342"/>
    <cellStyle name="20% - Accent2 4 6 4 3" xfId="7212"/>
    <cellStyle name="20% - Accent2 4 6 5" xfId="1430"/>
    <cellStyle name="20% - Accent2 4 6 5 2" xfId="8864"/>
    <cellStyle name="20% - Accent2 4 6 6" xfId="8038"/>
    <cellStyle name="20% - Accent2 4 6 7" xfId="4734"/>
    <cellStyle name="20% - Accent2 4 6 8" xfId="12262"/>
    <cellStyle name="20% - Accent2 4 7" xfId="1748"/>
    <cellStyle name="20% - Accent2 4 7 2" xfId="9182"/>
    <cellStyle name="20% - Accent2 4 7 3" xfId="5052"/>
    <cellStyle name="20% - Accent2 4 8" xfId="2574"/>
    <cellStyle name="20% - Accent2 4 8 2" xfId="10008"/>
    <cellStyle name="20% - Accent2 4 8 3" xfId="5878"/>
    <cellStyle name="20% - Accent2 4 9" xfId="3400"/>
    <cellStyle name="20% - Accent2 4 9 2" xfId="10834"/>
    <cellStyle name="20% - Accent2 4 9 3" xfId="6704"/>
    <cellStyle name="20% - Accent2 5" xfId="140"/>
    <cellStyle name="20% - Accent2 5 2" xfId="651"/>
    <cellStyle name="20% - Accent2 5 2 2" xfId="2303"/>
    <cellStyle name="20% - Accent2 5 2 2 2" xfId="9737"/>
    <cellStyle name="20% - Accent2 5 2 2 3" xfId="5607"/>
    <cellStyle name="20% - Accent2 5 2 3" xfId="3129"/>
    <cellStyle name="20% - Accent2 5 2 3 2" xfId="10563"/>
    <cellStyle name="20% - Accent2 5 2 3 3" xfId="6433"/>
    <cellStyle name="20% - Accent2 5 2 4" xfId="3955"/>
    <cellStyle name="20% - Accent2 5 2 4 2" xfId="11389"/>
    <cellStyle name="20% - Accent2 5 2 4 3" xfId="7259"/>
    <cellStyle name="20% - Accent2 5 2 5" xfId="1477"/>
    <cellStyle name="20% - Accent2 5 2 5 2" xfId="8911"/>
    <cellStyle name="20% - Accent2 5 2 6" xfId="8085"/>
    <cellStyle name="20% - Accent2 5 2 7" xfId="4781"/>
    <cellStyle name="20% - Accent2 5 2 8" xfId="12309"/>
    <cellStyle name="20% - Accent2 5 3" xfId="1795"/>
    <cellStyle name="20% - Accent2 5 3 2" xfId="9229"/>
    <cellStyle name="20% - Accent2 5 3 3" xfId="5099"/>
    <cellStyle name="20% - Accent2 5 4" xfId="2621"/>
    <cellStyle name="20% - Accent2 5 4 2" xfId="10055"/>
    <cellStyle name="20% - Accent2 5 4 3" xfId="5925"/>
    <cellStyle name="20% - Accent2 5 5" xfId="3447"/>
    <cellStyle name="20% - Accent2 5 5 2" xfId="10881"/>
    <cellStyle name="20% - Accent2 5 5 3" xfId="6751"/>
    <cellStyle name="20% - Accent2 5 6" xfId="969"/>
    <cellStyle name="20% - Accent2 5 6 2" xfId="8403"/>
    <cellStyle name="20% - Accent2 5 7" xfId="7577"/>
    <cellStyle name="20% - Accent2 5 8" xfId="4273"/>
    <cellStyle name="20% - Accent2 5 9" xfId="11801"/>
    <cellStyle name="20% - Accent2 6" xfId="243"/>
    <cellStyle name="20% - Accent2 6 2" xfId="754"/>
    <cellStyle name="20% - Accent2 6 2 2" xfId="2406"/>
    <cellStyle name="20% - Accent2 6 2 2 2" xfId="9840"/>
    <cellStyle name="20% - Accent2 6 2 2 3" xfId="5710"/>
    <cellStyle name="20% - Accent2 6 2 3" xfId="3232"/>
    <cellStyle name="20% - Accent2 6 2 3 2" xfId="10666"/>
    <cellStyle name="20% - Accent2 6 2 3 3" xfId="6536"/>
    <cellStyle name="20% - Accent2 6 2 4" xfId="4058"/>
    <cellStyle name="20% - Accent2 6 2 4 2" xfId="11492"/>
    <cellStyle name="20% - Accent2 6 2 4 3" xfId="7362"/>
    <cellStyle name="20% - Accent2 6 2 5" xfId="1580"/>
    <cellStyle name="20% - Accent2 6 2 5 2" xfId="9014"/>
    <cellStyle name="20% - Accent2 6 2 6" xfId="8188"/>
    <cellStyle name="20% - Accent2 6 2 7" xfId="4884"/>
    <cellStyle name="20% - Accent2 6 2 8" xfId="12412"/>
    <cellStyle name="20% - Accent2 6 3" xfId="1898"/>
    <cellStyle name="20% - Accent2 6 3 2" xfId="9332"/>
    <cellStyle name="20% - Accent2 6 3 3" xfId="5202"/>
    <cellStyle name="20% - Accent2 6 4" xfId="2724"/>
    <cellStyle name="20% - Accent2 6 4 2" xfId="10158"/>
    <cellStyle name="20% - Accent2 6 4 3" xfId="6028"/>
    <cellStyle name="20% - Accent2 6 5" xfId="3550"/>
    <cellStyle name="20% - Accent2 6 5 2" xfId="10984"/>
    <cellStyle name="20% - Accent2 6 5 3" xfId="6854"/>
    <cellStyle name="20% - Accent2 6 6" xfId="1072"/>
    <cellStyle name="20% - Accent2 6 6 2" xfId="8506"/>
    <cellStyle name="20% - Accent2 6 7" xfId="7680"/>
    <cellStyle name="20% - Accent2 6 8" xfId="4376"/>
    <cellStyle name="20% - Accent2 6 9" xfId="11904"/>
    <cellStyle name="20% - Accent2 7" xfId="348"/>
    <cellStyle name="20% - Accent2 7 2" xfId="2000"/>
    <cellStyle name="20% - Accent2 7 2 2" xfId="9434"/>
    <cellStyle name="20% - Accent2 7 2 3" xfId="5304"/>
    <cellStyle name="20% - Accent2 7 3" xfId="2826"/>
    <cellStyle name="20% - Accent2 7 3 2" xfId="10260"/>
    <cellStyle name="20% - Accent2 7 3 3" xfId="6130"/>
    <cellStyle name="20% - Accent2 7 4" xfId="3652"/>
    <cellStyle name="20% - Accent2 7 4 2" xfId="11086"/>
    <cellStyle name="20% - Accent2 7 4 3" xfId="6956"/>
    <cellStyle name="20% - Accent2 7 5" xfId="1174"/>
    <cellStyle name="20% - Accent2 7 5 2" xfId="8608"/>
    <cellStyle name="20% - Accent2 7 6" xfId="7782"/>
    <cellStyle name="20% - Accent2 7 7" xfId="4478"/>
    <cellStyle name="20% - Accent2 7 8" xfId="12006"/>
    <cellStyle name="20% - Accent2 8" xfId="450"/>
    <cellStyle name="20% - Accent2 8 2" xfId="2102"/>
    <cellStyle name="20% - Accent2 8 2 2" xfId="9536"/>
    <cellStyle name="20% - Accent2 8 2 3" xfId="5406"/>
    <cellStyle name="20% - Accent2 8 3" xfId="2928"/>
    <cellStyle name="20% - Accent2 8 3 2" xfId="10362"/>
    <cellStyle name="20% - Accent2 8 3 3" xfId="6232"/>
    <cellStyle name="20% - Accent2 8 4" xfId="3754"/>
    <cellStyle name="20% - Accent2 8 4 2" xfId="11188"/>
    <cellStyle name="20% - Accent2 8 4 3" xfId="7058"/>
    <cellStyle name="20% - Accent2 8 5" xfId="1276"/>
    <cellStyle name="20% - Accent2 8 5 2" xfId="8710"/>
    <cellStyle name="20% - Accent2 8 6" xfId="7884"/>
    <cellStyle name="20% - Accent2 8 7" xfId="4580"/>
    <cellStyle name="20% - Accent2 8 8" xfId="12108"/>
    <cellStyle name="20% - Accent2 9" xfId="550"/>
    <cellStyle name="20% - Accent2 9 2" xfId="2202"/>
    <cellStyle name="20% - Accent2 9 2 2" xfId="9636"/>
    <cellStyle name="20% - Accent2 9 2 3" xfId="5506"/>
    <cellStyle name="20% - Accent2 9 3" xfId="3028"/>
    <cellStyle name="20% - Accent2 9 3 2" xfId="10462"/>
    <cellStyle name="20% - Accent2 9 3 3" xfId="6332"/>
    <cellStyle name="20% - Accent2 9 4" xfId="3854"/>
    <cellStyle name="20% - Accent2 9 4 2" xfId="11288"/>
    <cellStyle name="20% - Accent2 9 4 3" xfId="7158"/>
    <cellStyle name="20% - Accent2 9 5" xfId="1376"/>
    <cellStyle name="20% - Accent2 9 5 2" xfId="8810"/>
    <cellStyle name="20% - Accent2 9 6" xfId="7984"/>
    <cellStyle name="20% - Accent2 9 7" xfId="4680"/>
    <cellStyle name="20% - Accent2 9 8" xfId="12208"/>
    <cellStyle name="20% - Accent3" xfId="3" builtinId="38" customBuiltin="1"/>
    <cellStyle name="20% - Accent3 10" xfId="859"/>
    <cellStyle name="20% - Accent3 10 2" xfId="2511"/>
    <cellStyle name="20% - Accent3 10 2 2" xfId="9945"/>
    <cellStyle name="20% - Accent3 10 2 3" xfId="5815"/>
    <cellStyle name="20% - Accent3 10 3" xfId="3337"/>
    <cellStyle name="20% - Accent3 10 3 2" xfId="10771"/>
    <cellStyle name="20% - Accent3 10 3 3" xfId="6641"/>
    <cellStyle name="20% - Accent3 10 4" xfId="4163"/>
    <cellStyle name="20% - Accent3 10 4 2" xfId="11597"/>
    <cellStyle name="20% - Accent3 10 4 3" xfId="7467"/>
    <cellStyle name="20% - Accent3 10 5" xfId="1685"/>
    <cellStyle name="20% - Accent3 10 5 2" xfId="9119"/>
    <cellStyle name="20% - Accent3 10 6" xfId="8293"/>
    <cellStyle name="20% - Accent3 10 7" xfId="4989"/>
    <cellStyle name="20% - Accent3 11" xfId="1695"/>
    <cellStyle name="20% - Accent3 11 2" xfId="9129"/>
    <cellStyle name="20% - Accent3 11 3" xfId="4999"/>
    <cellStyle name="20% - Accent3 12" xfId="2521"/>
    <cellStyle name="20% - Accent3 12 2" xfId="9955"/>
    <cellStyle name="20% - Accent3 12 3" xfId="5825"/>
    <cellStyle name="20% - Accent3 13" xfId="3347"/>
    <cellStyle name="20% - Accent3 13 2" xfId="10781"/>
    <cellStyle name="20% - Accent3 13 3" xfId="6651"/>
    <cellStyle name="20% - Accent3 14" xfId="869"/>
    <cellStyle name="20% - Accent3 14 2" xfId="8303"/>
    <cellStyle name="20% - Accent3 15" xfId="7477"/>
    <cellStyle name="20% - Accent3 16" xfId="4173"/>
    <cellStyle name="20% - Accent3 17" xfId="11607"/>
    <cellStyle name="20% - Accent3 18" xfId="11683"/>
    <cellStyle name="20% - Accent3 19" xfId="11701"/>
    <cellStyle name="20% - Accent3 2" xfId="45"/>
    <cellStyle name="20% - Accent3 2 10" xfId="2534"/>
    <cellStyle name="20% - Accent3 2 10 2" xfId="9968"/>
    <cellStyle name="20% - Accent3 2 10 3" xfId="5838"/>
    <cellStyle name="20% - Accent3 2 11" xfId="3360"/>
    <cellStyle name="20% - Accent3 2 11 2" xfId="10794"/>
    <cellStyle name="20% - Accent3 2 11 3" xfId="6664"/>
    <cellStyle name="20% - Accent3 2 12" xfId="882"/>
    <cellStyle name="20% - Accent3 2 12 2" xfId="8316"/>
    <cellStyle name="20% - Accent3 2 13" xfId="7490"/>
    <cellStyle name="20% - Accent3 2 14" xfId="4186"/>
    <cellStyle name="20% - Accent3 2 15" xfId="11620"/>
    <cellStyle name="20% - Accent3 2 16" xfId="11714"/>
    <cellStyle name="20% - Accent3 2 2" xfId="72"/>
    <cellStyle name="20% - Accent3 2 2 10" xfId="3386"/>
    <cellStyle name="20% - Accent3 2 2 10 2" xfId="10820"/>
    <cellStyle name="20% - Accent3 2 2 10 3" xfId="6690"/>
    <cellStyle name="20% - Accent3 2 2 11" xfId="908"/>
    <cellStyle name="20% - Accent3 2 2 11 2" xfId="8342"/>
    <cellStyle name="20% - Accent3 2 2 12" xfId="7516"/>
    <cellStyle name="20% - Accent3 2 2 13" xfId="4212"/>
    <cellStyle name="20% - Accent3 2 2 14" xfId="11646"/>
    <cellStyle name="20% - Accent3 2 2 15" xfId="11740"/>
    <cellStyle name="20% - Accent3 2 2 2" xfId="104"/>
    <cellStyle name="20% - Accent3 2 2 2 10" xfId="939"/>
    <cellStyle name="20% - Accent3 2 2 2 10 2" xfId="8373"/>
    <cellStyle name="20% - Accent3 2 2 2 11" xfId="7547"/>
    <cellStyle name="20% - Accent3 2 2 2 12" xfId="4243"/>
    <cellStyle name="20% - Accent3 2 2 2 13" xfId="11771"/>
    <cellStyle name="20% - Accent3 2 2 2 2" xfId="211"/>
    <cellStyle name="20% - Accent3 2 2 2 2 2" xfId="722"/>
    <cellStyle name="20% - Accent3 2 2 2 2 2 2" xfId="2374"/>
    <cellStyle name="20% - Accent3 2 2 2 2 2 2 2" xfId="9808"/>
    <cellStyle name="20% - Accent3 2 2 2 2 2 2 3" xfId="5678"/>
    <cellStyle name="20% - Accent3 2 2 2 2 2 3" xfId="3200"/>
    <cellStyle name="20% - Accent3 2 2 2 2 2 3 2" xfId="10634"/>
    <cellStyle name="20% - Accent3 2 2 2 2 2 3 3" xfId="6504"/>
    <cellStyle name="20% - Accent3 2 2 2 2 2 4" xfId="4026"/>
    <cellStyle name="20% - Accent3 2 2 2 2 2 4 2" xfId="11460"/>
    <cellStyle name="20% - Accent3 2 2 2 2 2 4 3" xfId="7330"/>
    <cellStyle name="20% - Accent3 2 2 2 2 2 5" xfId="1548"/>
    <cellStyle name="20% - Accent3 2 2 2 2 2 5 2" xfId="8982"/>
    <cellStyle name="20% - Accent3 2 2 2 2 2 6" xfId="8156"/>
    <cellStyle name="20% - Accent3 2 2 2 2 2 7" xfId="4852"/>
    <cellStyle name="20% - Accent3 2 2 2 2 2 8" xfId="12380"/>
    <cellStyle name="20% - Accent3 2 2 2 2 3" xfId="1866"/>
    <cellStyle name="20% - Accent3 2 2 2 2 3 2" xfId="9300"/>
    <cellStyle name="20% - Accent3 2 2 2 2 3 3" xfId="5170"/>
    <cellStyle name="20% - Accent3 2 2 2 2 4" xfId="2692"/>
    <cellStyle name="20% - Accent3 2 2 2 2 4 2" xfId="10126"/>
    <cellStyle name="20% - Accent3 2 2 2 2 4 3" xfId="5996"/>
    <cellStyle name="20% - Accent3 2 2 2 2 5" xfId="3518"/>
    <cellStyle name="20% - Accent3 2 2 2 2 5 2" xfId="10952"/>
    <cellStyle name="20% - Accent3 2 2 2 2 5 3" xfId="6822"/>
    <cellStyle name="20% - Accent3 2 2 2 2 6" xfId="1040"/>
    <cellStyle name="20% - Accent3 2 2 2 2 6 2" xfId="8474"/>
    <cellStyle name="20% - Accent3 2 2 2 2 7" xfId="7648"/>
    <cellStyle name="20% - Accent3 2 2 2 2 8" xfId="4344"/>
    <cellStyle name="20% - Accent3 2 2 2 2 9" xfId="11872"/>
    <cellStyle name="20% - Accent3 2 2 2 3" xfId="316"/>
    <cellStyle name="20% - Accent3 2 2 2 3 2" xfId="824"/>
    <cellStyle name="20% - Accent3 2 2 2 3 2 2" xfId="2476"/>
    <cellStyle name="20% - Accent3 2 2 2 3 2 2 2" xfId="9910"/>
    <cellStyle name="20% - Accent3 2 2 2 3 2 2 3" xfId="5780"/>
    <cellStyle name="20% - Accent3 2 2 2 3 2 3" xfId="3302"/>
    <cellStyle name="20% - Accent3 2 2 2 3 2 3 2" xfId="10736"/>
    <cellStyle name="20% - Accent3 2 2 2 3 2 3 3" xfId="6606"/>
    <cellStyle name="20% - Accent3 2 2 2 3 2 4" xfId="4128"/>
    <cellStyle name="20% - Accent3 2 2 2 3 2 4 2" xfId="11562"/>
    <cellStyle name="20% - Accent3 2 2 2 3 2 4 3" xfId="7432"/>
    <cellStyle name="20% - Accent3 2 2 2 3 2 5" xfId="1650"/>
    <cellStyle name="20% - Accent3 2 2 2 3 2 5 2" xfId="9084"/>
    <cellStyle name="20% - Accent3 2 2 2 3 2 6" xfId="8258"/>
    <cellStyle name="20% - Accent3 2 2 2 3 2 7" xfId="4954"/>
    <cellStyle name="20% - Accent3 2 2 2 3 2 8" xfId="12482"/>
    <cellStyle name="20% - Accent3 2 2 2 3 3" xfId="1968"/>
    <cellStyle name="20% - Accent3 2 2 2 3 3 2" xfId="9402"/>
    <cellStyle name="20% - Accent3 2 2 2 3 3 3" xfId="5272"/>
    <cellStyle name="20% - Accent3 2 2 2 3 4" xfId="2794"/>
    <cellStyle name="20% - Accent3 2 2 2 3 4 2" xfId="10228"/>
    <cellStyle name="20% - Accent3 2 2 2 3 4 3" xfId="6098"/>
    <cellStyle name="20% - Accent3 2 2 2 3 5" xfId="3620"/>
    <cellStyle name="20% - Accent3 2 2 2 3 5 2" xfId="11054"/>
    <cellStyle name="20% - Accent3 2 2 2 3 5 3" xfId="6924"/>
    <cellStyle name="20% - Accent3 2 2 2 3 6" xfId="1142"/>
    <cellStyle name="20% - Accent3 2 2 2 3 6 2" xfId="8576"/>
    <cellStyle name="20% - Accent3 2 2 2 3 7" xfId="7750"/>
    <cellStyle name="20% - Accent3 2 2 2 3 8" xfId="4446"/>
    <cellStyle name="20% - Accent3 2 2 2 3 9" xfId="11974"/>
    <cellStyle name="20% - Accent3 2 2 2 4" xfId="418"/>
    <cellStyle name="20% - Accent3 2 2 2 4 2" xfId="2070"/>
    <cellStyle name="20% - Accent3 2 2 2 4 2 2" xfId="9504"/>
    <cellStyle name="20% - Accent3 2 2 2 4 2 3" xfId="5374"/>
    <cellStyle name="20% - Accent3 2 2 2 4 3" xfId="2896"/>
    <cellStyle name="20% - Accent3 2 2 2 4 3 2" xfId="10330"/>
    <cellStyle name="20% - Accent3 2 2 2 4 3 3" xfId="6200"/>
    <cellStyle name="20% - Accent3 2 2 2 4 4" xfId="3722"/>
    <cellStyle name="20% - Accent3 2 2 2 4 4 2" xfId="11156"/>
    <cellStyle name="20% - Accent3 2 2 2 4 4 3" xfId="7026"/>
    <cellStyle name="20% - Accent3 2 2 2 4 5" xfId="1244"/>
    <cellStyle name="20% - Accent3 2 2 2 4 5 2" xfId="8678"/>
    <cellStyle name="20% - Accent3 2 2 2 4 6" xfId="7852"/>
    <cellStyle name="20% - Accent3 2 2 2 4 7" xfId="4548"/>
    <cellStyle name="20% - Accent3 2 2 2 4 8" xfId="12076"/>
    <cellStyle name="20% - Accent3 2 2 2 5" xfId="520"/>
    <cellStyle name="20% - Accent3 2 2 2 5 2" xfId="2172"/>
    <cellStyle name="20% - Accent3 2 2 2 5 2 2" xfId="9606"/>
    <cellStyle name="20% - Accent3 2 2 2 5 2 3" xfId="5476"/>
    <cellStyle name="20% - Accent3 2 2 2 5 3" xfId="2998"/>
    <cellStyle name="20% - Accent3 2 2 2 5 3 2" xfId="10432"/>
    <cellStyle name="20% - Accent3 2 2 2 5 3 3" xfId="6302"/>
    <cellStyle name="20% - Accent3 2 2 2 5 4" xfId="3824"/>
    <cellStyle name="20% - Accent3 2 2 2 5 4 2" xfId="11258"/>
    <cellStyle name="20% - Accent3 2 2 2 5 4 3" xfId="7128"/>
    <cellStyle name="20% - Accent3 2 2 2 5 5" xfId="1346"/>
    <cellStyle name="20% - Accent3 2 2 2 5 5 2" xfId="8780"/>
    <cellStyle name="20% - Accent3 2 2 2 5 6" xfId="7954"/>
    <cellStyle name="20% - Accent3 2 2 2 5 7" xfId="4650"/>
    <cellStyle name="20% - Accent3 2 2 2 5 8" xfId="12178"/>
    <cellStyle name="20% - Accent3 2 2 2 6" xfId="621"/>
    <cellStyle name="20% - Accent3 2 2 2 6 2" xfId="2273"/>
    <cellStyle name="20% - Accent3 2 2 2 6 2 2" xfId="9707"/>
    <cellStyle name="20% - Accent3 2 2 2 6 2 3" xfId="5577"/>
    <cellStyle name="20% - Accent3 2 2 2 6 3" xfId="3099"/>
    <cellStyle name="20% - Accent3 2 2 2 6 3 2" xfId="10533"/>
    <cellStyle name="20% - Accent3 2 2 2 6 3 3" xfId="6403"/>
    <cellStyle name="20% - Accent3 2 2 2 6 4" xfId="3925"/>
    <cellStyle name="20% - Accent3 2 2 2 6 4 2" xfId="11359"/>
    <cellStyle name="20% - Accent3 2 2 2 6 4 3" xfId="7229"/>
    <cellStyle name="20% - Accent3 2 2 2 6 5" xfId="1447"/>
    <cellStyle name="20% - Accent3 2 2 2 6 5 2" xfId="8881"/>
    <cellStyle name="20% - Accent3 2 2 2 6 6" xfId="8055"/>
    <cellStyle name="20% - Accent3 2 2 2 6 7" xfId="4751"/>
    <cellStyle name="20% - Accent3 2 2 2 6 8" xfId="12279"/>
    <cellStyle name="20% - Accent3 2 2 2 7" xfId="1765"/>
    <cellStyle name="20% - Accent3 2 2 2 7 2" xfId="9199"/>
    <cellStyle name="20% - Accent3 2 2 2 7 3" xfId="5069"/>
    <cellStyle name="20% - Accent3 2 2 2 8" xfId="2591"/>
    <cellStyle name="20% - Accent3 2 2 2 8 2" xfId="10025"/>
    <cellStyle name="20% - Accent3 2 2 2 8 3" xfId="5895"/>
    <cellStyle name="20% - Accent3 2 2 2 9" xfId="3417"/>
    <cellStyle name="20% - Accent3 2 2 2 9 2" xfId="10851"/>
    <cellStyle name="20% - Accent3 2 2 2 9 3" xfId="6721"/>
    <cellStyle name="20% - Accent3 2 2 3" xfId="180"/>
    <cellStyle name="20% - Accent3 2 2 3 2" xfId="691"/>
    <cellStyle name="20% - Accent3 2 2 3 2 2" xfId="2343"/>
    <cellStyle name="20% - Accent3 2 2 3 2 2 2" xfId="9777"/>
    <cellStyle name="20% - Accent3 2 2 3 2 2 3" xfId="5647"/>
    <cellStyle name="20% - Accent3 2 2 3 2 3" xfId="3169"/>
    <cellStyle name="20% - Accent3 2 2 3 2 3 2" xfId="10603"/>
    <cellStyle name="20% - Accent3 2 2 3 2 3 3" xfId="6473"/>
    <cellStyle name="20% - Accent3 2 2 3 2 4" xfId="3995"/>
    <cellStyle name="20% - Accent3 2 2 3 2 4 2" xfId="11429"/>
    <cellStyle name="20% - Accent3 2 2 3 2 4 3" xfId="7299"/>
    <cellStyle name="20% - Accent3 2 2 3 2 5" xfId="1517"/>
    <cellStyle name="20% - Accent3 2 2 3 2 5 2" xfId="8951"/>
    <cellStyle name="20% - Accent3 2 2 3 2 6" xfId="8125"/>
    <cellStyle name="20% - Accent3 2 2 3 2 7" xfId="4821"/>
    <cellStyle name="20% - Accent3 2 2 3 2 8" xfId="12349"/>
    <cellStyle name="20% - Accent3 2 2 3 3" xfId="1835"/>
    <cellStyle name="20% - Accent3 2 2 3 3 2" xfId="9269"/>
    <cellStyle name="20% - Accent3 2 2 3 3 3" xfId="5139"/>
    <cellStyle name="20% - Accent3 2 2 3 4" xfId="2661"/>
    <cellStyle name="20% - Accent3 2 2 3 4 2" xfId="10095"/>
    <cellStyle name="20% - Accent3 2 2 3 4 3" xfId="5965"/>
    <cellStyle name="20% - Accent3 2 2 3 5" xfId="3487"/>
    <cellStyle name="20% - Accent3 2 2 3 5 2" xfId="10921"/>
    <cellStyle name="20% - Accent3 2 2 3 5 3" xfId="6791"/>
    <cellStyle name="20% - Accent3 2 2 3 6" xfId="1009"/>
    <cellStyle name="20% - Accent3 2 2 3 6 2" xfId="8443"/>
    <cellStyle name="20% - Accent3 2 2 3 7" xfId="7617"/>
    <cellStyle name="20% - Accent3 2 2 3 8" xfId="4313"/>
    <cellStyle name="20% - Accent3 2 2 3 9" xfId="11841"/>
    <cellStyle name="20% - Accent3 2 2 4" xfId="284"/>
    <cellStyle name="20% - Accent3 2 2 4 2" xfId="793"/>
    <cellStyle name="20% - Accent3 2 2 4 2 2" xfId="2445"/>
    <cellStyle name="20% - Accent3 2 2 4 2 2 2" xfId="9879"/>
    <cellStyle name="20% - Accent3 2 2 4 2 2 3" xfId="5749"/>
    <cellStyle name="20% - Accent3 2 2 4 2 3" xfId="3271"/>
    <cellStyle name="20% - Accent3 2 2 4 2 3 2" xfId="10705"/>
    <cellStyle name="20% - Accent3 2 2 4 2 3 3" xfId="6575"/>
    <cellStyle name="20% - Accent3 2 2 4 2 4" xfId="4097"/>
    <cellStyle name="20% - Accent3 2 2 4 2 4 2" xfId="11531"/>
    <cellStyle name="20% - Accent3 2 2 4 2 4 3" xfId="7401"/>
    <cellStyle name="20% - Accent3 2 2 4 2 5" xfId="1619"/>
    <cellStyle name="20% - Accent3 2 2 4 2 5 2" xfId="9053"/>
    <cellStyle name="20% - Accent3 2 2 4 2 6" xfId="8227"/>
    <cellStyle name="20% - Accent3 2 2 4 2 7" xfId="4923"/>
    <cellStyle name="20% - Accent3 2 2 4 2 8" xfId="12451"/>
    <cellStyle name="20% - Accent3 2 2 4 3" xfId="1937"/>
    <cellStyle name="20% - Accent3 2 2 4 3 2" xfId="9371"/>
    <cellStyle name="20% - Accent3 2 2 4 3 3" xfId="5241"/>
    <cellStyle name="20% - Accent3 2 2 4 4" xfId="2763"/>
    <cellStyle name="20% - Accent3 2 2 4 4 2" xfId="10197"/>
    <cellStyle name="20% - Accent3 2 2 4 4 3" xfId="6067"/>
    <cellStyle name="20% - Accent3 2 2 4 5" xfId="3589"/>
    <cellStyle name="20% - Accent3 2 2 4 5 2" xfId="11023"/>
    <cellStyle name="20% - Accent3 2 2 4 5 3" xfId="6893"/>
    <cellStyle name="20% - Accent3 2 2 4 6" xfId="1111"/>
    <cellStyle name="20% - Accent3 2 2 4 6 2" xfId="8545"/>
    <cellStyle name="20% - Accent3 2 2 4 7" xfId="7719"/>
    <cellStyle name="20% - Accent3 2 2 4 8" xfId="4415"/>
    <cellStyle name="20% - Accent3 2 2 4 9" xfId="11943"/>
    <cellStyle name="20% - Accent3 2 2 5" xfId="387"/>
    <cellStyle name="20% - Accent3 2 2 5 2" xfId="2039"/>
    <cellStyle name="20% - Accent3 2 2 5 2 2" xfId="9473"/>
    <cellStyle name="20% - Accent3 2 2 5 2 3" xfId="5343"/>
    <cellStyle name="20% - Accent3 2 2 5 3" xfId="2865"/>
    <cellStyle name="20% - Accent3 2 2 5 3 2" xfId="10299"/>
    <cellStyle name="20% - Accent3 2 2 5 3 3" xfId="6169"/>
    <cellStyle name="20% - Accent3 2 2 5 4" xfId="3691"/>
    <cellStyle name="20% - Accent3 2 2 5 4 2" xfId="11125"/>
    <cellStyle name="20% - Accent3 2 2 5 4 3" xfId="6995"/>
    <cellStyle name="20% - Accent3 2 2 5 5" xfId="1213"/>
    <cellStyle name="20% - Accent3 2 2 5 5 2" xfId="8647"/>
    <cellStyle name="20% - Accent3 2 2 5 6" xfId="7821"/>
    <cellStyle name="20% - Accent3 2 2 5 7" xfId="4517"/>
    <cellStyle name="20% - Accent3 2 2 5 8" xfId="12045"/>
    <cellStyle name="20% - Accent3 2 2 6" xfId="489"/>
    <cellStyle name="20% - Accent3 2 2 6 2" xfId="2141"/>
    <cellStyle name="20% - Accent3 2 2 6 2 2" xfId="9575"/>
    <cellStyle name="20% - Accent3 2 2 6 2 3" xfId="5445"/>
    <cellStyle name="20% - Accent3 2 2 6 3" xfId="2967"/>
    <cellStyle name="20% - Accent3 2 2 6 3 2" xfId="10401"/>
    <cellStyle name="20% - Accent3 2 2 6 3 3" xfId="6271"/>
    <cellStyle name="20% - Accent3 2 2 6 4" xfId="3793"/>
    <cellStyle name="20% - Accent3 2 2 6 4 2" xfId="11227"/>
    <cellStyle name="20% - Accent3 2 2 6 4 3" xfId="7097"/>
    <cellStyle name="20% - Accent3 2 2 6 5" xfId="1315"/>
    <cellStyle name="20% - Accent3 2 2 6 5 2" xfId="8749"/>
    <cellStyle name="20% - Accent3 2 2 6 6" xfId="7923"/>
    <cellStyle name="20% - Accent3 2 2 6 7" xfId="4619"/>
    <cellStyle name="20% - Accent3 2 2 6 8" xfId="12147"/>
    <cellStyle name="20% - Accent3 2 2 7" xfId="590"/>
    <cellStyle name="20% - Accent3 2 2 7 2" xfId="2242"/>
    <cellStyle name="20% - Accent3 2 2 7 2 2" xfId="9676"/>
    <cellStyle name="20% - Accent3 2 2 7 2 3" xfId="5546"/>
    <cellStyle name="20% - Accent3 2 2 7 3" xfId="3068"/>
    <cellStyle name="20% - Accent3 2 2 7 3 2" xfId="10502"/>
    <cellStyle name="20% - Accent3 2 2 7 3 3" xfId="6372"/>
    <cellStyle name="20% - Accent3 2 2 7 4" xfId="3894"/>
    <cellStyle name="20% - Accent3 2 2 7 4 2" xfId="11328"/>
    <cellStyle name="20% - Accent3 2 2 7 4 3" xfId="7198"/>
    <cellStyle name="20% - Accent3 2 2 7 5" xfId="1416"/>
    <cellStyle name="20% - Accent3 2 2 7 5 2" xfId="8850"/>
    <cellStyle name="20% - Accent3 2 2 7 6" xfId="8024"/>
    <cellStyle name="20% - Accent3 2 2 7 7" xfId="4720"/>
    <cellStyle name="20% - Accent3 2 2 7 8" xfId="12248"/>
    <cellStyle name="20% - Accent3 2 2 8" xfId="1734"/>
    <cellStyle name="20% - Accent3 2 2 8 2" xfId="9168"/>
    <cellStyle name="20% - Accent3 2 2 8 3" xfId="5038"/>
    <cellStyle name="20% - Accent3 2 2 9" xfId="2560"/>
    <cellStyle name="20% - Accent3 2 2 9 2" xfId="9994"/>
    <cellStyle name="20% - Accent3 2 2 9 3" xfId="5864"/>
    <cellStyle name="20% - Accent3 2 3" xfId="103"/>
    <cellStyle name="20% - Accent3 2 3 10" xfId="938"/>
    <cellStyle name="20% - Accent3 2 3 10 2" xfId="8372"/>
    <cellStyle name="20% - Accent3 2 3 11" xfId="7546"/>
    <cellStyle name="20% - Accent3 2 3 12" xfId="4242"/>
    <cellStyle name="20% - Accent3 2 3 13" xfId="11770"/>
    <cellStyle name="20% - Accent3 2 3 2" xfId="210"/>
    <cellStyle name="20% - Accent3 2 3 2 2" xfId="721"/>
    <cellStyle name="20% - Accent3 2 3 2 2 2" xfId="2373"/>
    <cellStyle name="20% - Accent3 2 3 2 2 2 2" xfId="9807"/>
    <cellStyle name="20% - Accent3 2 3 2 2 2 3" xfId="5677"/>
    <cellStyle name="20% - Accent3 2 3 2 2 3" xfId="3199"/>
    <cellStyle name="20% - Accent3 2 3 2 2 3 2" xfId="10633"/>
    <cellStyle name="20% - Accent3 2 3 2 2 3 3" xfId="6503"/>
    <cellStyle name="20% - Accent3 2 3 2 2 4" xfId="4025"/>
    <cellStyle name="20% - Accent3 2 3 2 2 4 2" xfId="11459"/>
    <cellStyle name="20% - Accent3 2 3 2 2 4 3" xfId="7329"/>
    <cellStyle name="20% - Accent3 2 3 2 2 5" xfId="1547"/>
    <cellStyle name="20% - Accent3 2 3 2 2 5 2" xfId="8981"/>
    <cellStyle name="20% - Accent3 2 3 2 2 6" xfId="8155"/>
    <cellStyle name="20% - Accent3 2 3 2 2 7" xfId="4851"/>
    <cellStyle name="20% - Accent3 2 3 2 2 8" xfId="12379"/>
    <cellStyle name="20% - Accent3 2 3 2 3" xfId="1865"/>
    <cellStyle name="20% - Accent3 2 3 2 3 2" xfId="9299"/>
    <cellStyle name="20% - Accent3 2 3 2 3 3" xfId="5169"/>
    <cellStyle name="20% - Accent3 2 3 2 4" xfId="2691"/>
    <cellStyle name="20% - Accent3 2 3 2 4 2" xfId="10125"/>
    <cellStyle name="20% - Accent3 2 3 2 4 3" xfId="5995"/>
    <cellStyle name="20% - Accent3 2 3 2 5" xfId="3517"/>
    <cellStyle name="20% - Accent3 2 3 2 5 2" xfId="10951"/>
    <cellStyle name="20% - Accent3 2 3 2 5 3" xfId="6821"/>
    <cellStyle name="20% - Accent3 2 3 2 6" xfId="1039"/>
    <cellStyle name="20% - Accent3 2 3 2 6 2" xfId="8473"/>
    <cellStyle name="20% - Accent3 2 3 2 7" xfId="7647"/>
    <cellStyle name="20% - Accent3 2 3 2 8" xfId="4343"/>
    <cellStyle name="20% - Accent3 2 3 2 9" xfId="11871"/>
    <cellStyle name="20% - Accent3 2 3 3" xfId="315"/>
    <cellStyle name="20% - Accent3 2 3 3 2" xfId="823"/>
    <cellStyle name="20% - Accent3 2 3 3 2 2" xfId="2475"/>
    <cellStyle name="20% - Accent3 2 3 3 2 2 2" xfId="9909"/>
    <cellStyle name="20% - Accent3 2 3 3 2 2 3" xfId="5779"/>
    <cellStyle name="20% - Accent3 2 3 3 2 3" xfId="3301"/>
    <cellStyle name="20% - Accent3 2 3 3 2 3 2" xfId="10735"/>
    <cellStyle name="20% - Accent3 2 3 3 2 3 3" xfId="6605"/>
    <cellStyle name="20% - Accent3 2 3 3 2 4" xfId="4127"/>
    <cellStyle name="20% - Accent3 2 3 3 2 4 2" xfId="11561"/>
    <cellStyle name="20% - Accent3 2 3 3 2 4 3" xfId="7431"/>
    <cellStyle name="20% - Accent3 2 3 3 2 5" xfId="1649"/>
    <cellStyle name="20% - Accent3 2 3 3 2 5 2" xfId="9083"/>
    <cellStyle name="20% - Accent3 2 3 3 2 6" xfId="8257"/>
    <cellStyle name="20% - Accent3 2 3 3 2 7" xfId="4953"/>
    <cellStyle name="20% - Accent3 2 3 3 2 8" xfId="12481"/>
    <cellStyle name="20% - Accent3 2 3 3 3" xfId="1967"/>
    <cellStyle name="20% - Accent3 2 3 3 3 2" xfId="9401"/>
    <cellStyle name="20% - Accent3 2 3 3 3 3" xfId="5271"/>
    <cellStyle name="20% - Accent3 2 3 3 4" xfId="2793"/>
    <cellStyle name="20% - Accent3 2 3 3 4 2" xfId="10227"/>
    <cellStyle name="20% - Accent3 2 3 3 4 3" xfId="6097"/>
    <cellStyle name="20% - Accent3 2 3 3 5" xfId="3619"/>
    <cellStyle name="20% - Accent3 2 3 3 5 2" xfId="11053"/>
    <cellStyle name="20% - Accent3 2 3 3 5 3" xfId="6923"/>
    <cellStyle name="20% - Accent3 2 3 3 6" xfId="1141"/>
    <cellStyle name="20% - Accent3 2 3 3 6 2" xfId="8575"/>
    <cellStyle name="20% - Accent3 2 3 3 7" xfId="7749"/>
    <cellStyle name="20% - Accent3 2 3 3 8" xfId="4445"/>
    <cellStyle name="20% - Accent3 2 3 3 9" xfId="11973"/>
    <cellStyle name="20% - Accent3 2 3 4" xfId="417"/>
    <cellStyle name="20% - Accent3 2 3 4 2" xfId="2069"/>
    <cellStyle name="20% - Accent3 2 3 4 2 2" xfId="9503"/>
    <cellStyle name="20% - Accent3 2 3 4 2 3" xfId="5373"/>
    <cellStyle name="20% - Accent3 2 3 4 3" xfId="2895"/>
    <cellStyle name="20% - Accent3 2 3 4 3 2" xfId="10329"/>
    <cellStyle name="20% - Accent3 2 3 4 3 3" xfId="6199"/>
    <cellStyle name="20% - Accent3 2 3 4 4" xfId="3721"/>
    <cellStyle name="20% - Accent3 2 3 4 4 2" xfId="11155"/>
    <cellStyle name="20% - Accent3 2 3 4 4 3" xfId="7025"/>
    <cellStyle name="20% - Accent3 2 3 4 5" xfId="1243"/>
    <cellStyle name="20% - Accent3 2 3 4 5 2" xfId="8677"/>
    <cellStyle name="20% - Accent3 2 3 4 6" xfId="7851"/>
    <cellStyle name="20% - Accent3 2 3 4 7" xfId="4547"/>
    <cellStyle name="20% - Accent3 2 3 4 8" xfId="12075"/>
    <cellStyle name="20% - Accent3 2 3 5" xfId="519"/>
    <cellStyle name="20% - Accent3 2 3 5 2" xfId="2171"/>
    <cellStyle name="20% - Accent3 2 3 5 2 2" xfId="9605"/>
    <cellStyle name="20% - Accent3 2 3 5 2 3" xfId="5475"/>
    <cellStyle name="20% - Accent3 2 3 5 3" xfId="2997"/>
    <cellStyle name="20% - Accent3 2 3 5 3 2" xfId="10431"/>
    <cellStyle name="20% - Accent3 2 3 5 3 3" xfId="6301"/>
    <cellStyle name="20% - Accent3 2 3 5 4" xfId="3823"/>
    <cellStyle name="20% - Accent3 2 3 5 4 2" xfId="11257"/>
    <cellStyle name="20% - Accent3 2 3 5 4 3" xfId="7127"/>
    <cellStyle name="20% - Accent3 2 3 5 5" xfId="1345"/>
    <cellStyle name="20% - Accent3 2 3 5 5 2" xfId="8779"/>
    <cellStyle name="20% - Accent3 2 3 5 6" xfId="7953"/>
    <cellStyle name="20% - Accent3 2 3 5 7" xfId="4649"/>
    <cellStyle name="20% - Accent3 2 3 5 8" xfId="12177"/>
    <cellStyle name="20% - Accent3 2 3 6" xfId="620"/>
    <cellStyle name="20% - Accent3 2 3 6 2" xfId="2272"/>
    <cellStyle name="20% - Accent3 2 3 6 2 2" xfId="9706"/>
    <cellStyle name="20% - Accent3 2 3 6 2 3" xfId="5576"/>
    <cellStyle name="20% - Accent3 2 3 6 3" xfId="3098"/>
    <cellStyle name="20% - Accent3 2 3 6 3 2" xfId="10532"/>
    <cellStyle name="20% - Accent3 2 3 6 3 3" xfId="6402"/>
    <cellStyle name="20% - Accent3 2 3 6 4" xfId="3924"/>
    <cellStyle name="20% - Accent3 2 3 6 4 2" xfId="11358"/>
    <cellStyle name="20% - Accent3 2 3 6 4 3" xfId="7228"/>
    <cellStyle name="20% - Accent3 2 3 6 5" xfId="1446"/>
    <cellStyle name="20% - Accent3 2 3 6 5 2" xfId="8880"/>
    <cellStyle name="20% - Accent3 2 3 6 6" xfId="8054"/>
    <cellStyle name="20% - Accent3 2 3 6 7" xfId="4750"/>
    <cellStyle name="20% - Accent3 2 3 6 8" xfId="12278"/>
    <cellStyle name="20% - Accent3 2 3 7" xfId="1764"/>
    <cellStyle name="20% - Accent3 2 3 7 2" xfId="9198"/>
    <cellStyle name="20% - Accent3 2 3 7 3" xfId="5068"/>
    <cellStyle name="20% - Accent3 2 3 8" xfId="2590"/>
    <cellStyle name="20% - Accent3 2 3 8 2" xfId="10024"/>
    <cellStyle name="20% - Accent3 2 3 8 3" xfId="5894"/>
    <cellStyle name="20% - Accent3 2 3 9" xfId="3416"/>
    <cellStyle name="20% - Accent3 2 3 9 2" xfId="10850"/>
    <cellStyle name="20% - Accent3 2 3 9 3" xfId="6720"/>
    <cellStyle name="20% - Accent3 2 4" xfId="154"/>
    <cellStyle name="20% - Accent3 2 4 2" xfId="665"/>
    <cellStyle name="20% - Accent3 2 4 2 2" xfId="2317"/>
    <cellStyle name="20% - Accent3 2 4 2 2 2" xfId="9751"/>
    <cellStyle name="20% - Accent3 2 4 2 2 3" xfId="5621"/>
    <cellStyle name="20% - Accent3 2 4 2 3" xfId="3143"/>
    <cellStyle name="20% - Accent3 2 4 2 3 2" xfId="10577"/>
    <cellStyle name="20% - Accent3 2 4 2 3 3" xfId="6447"/>
    <cellStyle name="20% - Accent3 2 4 2 4" xfId="3969"/>
    <cellStyle name="20% - Accent3 2 4 2 4 2" xfId="11403"/>
    <cellStyle name="20% - Accent3 2 4 2 4 3" xfId="7273"/>
    <cellStyle name="20% - Accent3 2 4 2 5" xfId="1491"/>
    <cellStyle name="20% - Accent3 2 4 2 5 2" xfId="8925"/>
    <cellStyle name="20% - Accent3 2 4 2 6" xfId="8099"/>
    <cellStyle name="20% - Accent3 2 4 2 7" xfId="4795"/>
    <cellStyle name="20% - Accent3 2 4 2 8" xfId="12323"/>
    <cellStyle name="20% - Accent3 2 4 3" xfId="1809"/>
    <cellStyle name="20% - Accent3 2 4 3 2" xfId="9243"/>
    <cellStyle name="20% - Accent3 2 4 3 3" xfId="5113"/>
    <cellStyle name="20% - Accent3 2 4 4" xfId="2635"/>
    <cellStyle name="20% - Accent3 2 4 4 2" xfId="10069"/>
    <cellStyle name="20% - Accent3 2 4 4 3" xfId="5939"/>
    <cellStyle name="20% - Accent3 2 4 5" xfId="3461"/>
    <cellStyle name="20% - Accent3 2 4 5 2" xfId="10895"/>
    <cellStyle name="20% - Accent3 2 4 5 3" xfId="6765"/>
    <cellStyle name="20% - Accent3 2 4 6" xfId="983"/>
    <cellStyle name="20% - Accent3 2 4 6 2" xfId="8417"/>
    <cellStyle name="20% - Accent3 2 4 7" xfId="7591"/>
    <cellStyle name="20% - Accent3 2 4 8" xfId="4287"/>
    <cellStyle name="20% - Accent3 2 4 9" xfId="11815"/>
    <cellStyle name="20% - Accent3 2 5" xfId="258"/>
    <cellStyle name="20% - Accent3 2 5 2" xfId="767"/>
    <cellStyle name="20% - Accent3 2 5 2 2" xfId="2419"/>
    <cellStyle name="20% - Accent3 2 5 2 2 2" xfId="9853"/>
    <cellStyle name="20% - Accent3 2 5 2 2 3" xfId="5723"/>
    <cellStyle name="20% - Accent3 2 5 2 3" xfId="3245"/>
    <cellStyle name="20% - Accent3 2 5 2 3 2" xfId="10679"/>
    <cellStyle name="20% - Accent3 2 5 2 3 3" xfId="6549"/>
    <cellStyle name="20% - Accent3 2 5 2 4" xfId="4071"/>
    <cellStyle name="20% - Accent3 2 5 2 4 2" xfId="11505"/>
    <cellStyle name="20% - Accent3 2 5 2 4 3" xfId="7375"/>
    <cellStyle name="20% - Accent3 2 5 2 5" xfId="1593"/>
    <cellStyle name="20% - Accent3 2 5 2 5 2" xfId="9027"/>
    <cellStyle name="20% - Accent3 2 5 2 6" xfId="8201"/>
    <cellStyle name="20% - Accent3 2 5 2 7" xfId="4897"/>
    <cellStyle name="20% - Accent3 2 5 2 8" xfId="12425"/>
    <cellStyle name="20% - Accent3 2 5 3" xfId="1911"/>
    <cellStyle name="20% - Accent3 2 5 3 2" xfId="9345"/>
    <cellStyle name="20% - Accent3 2 5 3 3" xfId="5215"/>
    <cellStyle name="20% - Accent3 2 5 4" xfId="2737"/>
    <cellStyle name="20% - Accent3 2 5 4 2" xfId="10171"/>
    <cellStyle name="20% - Accent3 2 5 4 3" xfId="6041"/>
    <cellStyle name="20% - Accent3 2 5 5" xfId="3563"/>
    <cellStyle name="20% - Accent3 2 5 5 2" xfId="10997"/>
    <cellStyle name="20% - Accent3 2 5 5 3" xfId="6867"/>
    <cellStyle name="20% - Accent3 2 5 6" xfId="1085"/>
    <cellStyle name="20% - Accent3 2 5 6 2" xfId="8519"/>
    <cellStyle name="20% - Accent3 2 5 7" xfId="7693"/>
    <cellStyle name="20% - Accent3 2 5 8" xfId="4389"/>
    <cellStyle name="20% - Accent3 2 5 9" xfId="11917"/>
    <cellStyle name="20% - Accent3 2 6" xfId="361"/>
    <cellStyle name="20% - Accent3 2 6 2" xfId="2013"/>
    <cellStyle name="20% - Accent3 2 6 2 2" xfId="9447"/>
    <cellStyle name="20% - Accent3 2 6 2 3" xfId="5317"/>
    <cellStyle name="20% - Accent3 2 6 3" xfId="2839"/>
    <cellStyle name="20% - Accent3 2 6 3 2" xfId="10273"/>
    <cellStyle name="20% - Accent3 2 6 3 3" xfId="6143"/>
    <cellStyle name="20% - Accent3 2 6 4" xfId="3665"/>
    <cellStyle name="20% - Accent3 2 6 4 2" xfId="11099"/>
    <cellStyle name="20% - Accent3 2 6 4 3" xfId="6969"/>
    <cellStyle name="20% - Accent3 2 6 5" xfId="1187"/>
    <cellStyle name="20% - Accent3 2 6 5 2" xfId="8621"/>
    <cellStyle name="20% - Accent3 2 6 6" xfId="7795"/>
    <cellStyle name="20% - Accent3 2 6 7" xfId="4491"/>
    <cellStyle name="20% - Accent3 2 6 8" xfId="12019"/>
    <cellStyle name="20% - Accent3 2 7" xfId="463"/>
    <cellStyle name="20% - Accent3 2 7 2" xfId="2115"/>
    <cellStyle name="20% - Accent3 2 7 2 2" xfId="9549"/>
    <cellStyle name="20% - Accent3 2 7 2 3" xfId="5419"/>
    <cellStyle name="20% - Accent3 2 7 3" xfId="2941"/>
    <cellStyle name="20% - Accent3 2 7 3 2" xfId="10375"/>
    <cellStyle name="20% - Accent3 2 7 3 3" xfId="6245"/>
    <cellStyle name="20% - Accent3 2 7 4" xfId="3767"/>
    <cellStyle name="20% - Accent3 2 7 4 2" xfId="11201"/>
    <cellStyle name="20% - Accent3 2 7 4 3" xfId="7071"/>
    <cellStyle name="20% - Accent3 2 7 5" xfId="1289"/>
    <cellStyle name="20% - Accent3 2 7 5 2" xfId="8723"/>
    <cellStyle name="20% - Accent3 2 7 6" xfId="7897"/>
    <cellStyle name="20% - Accent3 2 7 7" xfId="4593"/>
    <cellStyle name="20% - Accent3 2 7 8" xfId="12121"/>
    <cellStyle name="20% - Accent3 2 8" xfId="564"/>
    <cellStyle name="20% - Accent3 2 8 2" xfId="2216"/>
    <cellStyle name="20% - Accent3 2 8 2 2" xfId="9650"/>
    <cellStyle name="20% - Accent3 2 8 2 3" xfId="5520"/>
    <cellStyle name="20% - Accent3 2 8 3" xfId="3042"/>
    <cellStyle name="20% - Accent3 2 8 3 2" xfId="10476"/>
    <cellStyle name="20% - Accent3 2 8 3 3" xfId="6346"/>
    <cellStyle name="20% - Accent3 2 8 4" xfId="3868"/>
    <cellStyle name="20% - Accent3 2 8 4 2" xfId="11302"/>
    <cellStyle name="20% - Accent3 2 8 4 3" xfId="7172"/>
    <cellStyle name="20% - Accent3 2 8 5" xfId="1390"/>
    <cellStyle name="20% - Accent3 2 8 5 2" xfId="8824"/>
    <cellStyle name="20% - Accent3 2 8 6" xfId="7998"/>
    <cellStyle name="20% - Accent3 2 8 7" xfId="4694"/>
    <cellStyle name="20% - Accent3 2 8 8" xfId="12222"/>
    <cellStyle name="20% - Accent3 2 9" xfId="1708"/>
    <cellStyle name="20% - Accent3 2 9 2" xfId="9142"/>
    <cellStyle name="20% - Accent3 2 9 3" xfId="5012"/>
    <cellStyle name="20% - Accent3 3" xfId="59"/>
    <cellStyle name="20% - Accent3 3 10" xfId="3373"/>
    <cellStyle name="20% - Accent3 3 10 2" xfId="10807"/>
    <cellStyle name="20% - Accent3 3 10 3" xfId="6677"/>
    <cellStyle name="20% - Accent3 3 11" xfId="895"/>
    <cellStyle name="20% - Accent3 3 11 2" xfId="8329"/>
    <cellStyle name="20% - Accent3 3 12" xfId="7503"/>
    <cellStyle name="20% - Accent3 3 13" xfId="4199"/>
    <cellStyle name="20% - Accent3 3 14" xfId="11633"/>
    <cellStyle name="20% - Accent3 3 15" xfId="11727"/>
    <cellStyle name="20% - Accent3 3 2" xfId="105"/>
    <cellStyle name="20% - Accent3 3 2 10" xfId="940"/>
    <cellStyle name="20% - Accent3 3 2 10 2" xfId="8374"/>
    <cellStyle name="20% - Accent3 3 2 11" xfId="7548"/>
    <cellStyle name="20% - Accent3 3 2 12" xfId="4244"/>
    <cellStyle name="20% - Accent3 3 2 13" xfId="11772"/>
    <cellStyle name="20% - Accent3 3 2 2" xfId="212"/>
    <cellStyle name="20% - Accent3 3 2 2 2" xfId="723"/>
    <cellStyle name="20% - Accent3 3 2 2 2 2" xfId="2375"/>
    <cellStyle name="20% - Accent3 3 2 2 2 2 2" xfId="9809"/>
    <cellStyle name="20% - Accent3 3 2 2 2 2 3" xfId="5679"/>
    <cellStyle name="20% - Accent3 3 2 2 2 3" xfId="3201"/>
    <cellStyle name="20% - Accent3 3 2 2 2 3 2" xfId="10635"/>
    <cellStyle name="20% - Accent3 3 2 2 2 3 3" xfId="6505"/>
    <cellStyle name="20% - Accent3 3 2 2 2 4" xfId="4027"/>
    <cellStyle name="20% - Accent3 3 2 2 2 4 2" xfId="11461"/>
    <cellStyle name="20% - Accent3 3 2 2 2 4 3" xfId="7331"/>
    <cellStyle name="20% - Accent3 3 2 2 2 5" xfId="1549"/>
    <cellStyle name="20% - Accent3 3 2 2 2 5 2" xfId="8983"/>
    <cellStyle name="20% - Accent3 3 2 2 2 6" xfId="8157"/>
    <cellStyle name="20% - Accent3 3 2 2 2 7" xfId="4853"/>
    <cellStyle name="20% - Accent3 3 2 2 2 8" xfId="12381"/>
    <cellStyle name="20% - Accent3 3 2 2 3" xfId="1867"/>
    <cellStyle name="20% - Accent3 3 2 2 3 2" xfId="9301"/>
    <cellStyle name="20% - Accent3 3 2 2 3 3" xfId="5171"/>
    <cellStyle name="20% - Accent3 3 2 2 4" xfId="2693"/>
    <cellStyle name="20% - Accent3 3 2 2 4 2" xfId="10127"/>
    <cellStyle name="20% - Accent3 3 2 2 4 3" xfId="5997"/>
    <cellStyle name="20% - Accent3 3 2 2 5" xfId="3519"/>
    <cellStyle name="20% - Accent3 3 2 2 5 2" xfId="10953"/>
    <cellStyle name="20% - Accent3 3 2 2 5 3" xfId="6823"/>
    <cellStyle name="20% - Accent3 3 2 2 6" xfId="1041"/>
    <cellStyle name="20% - Accent3 3 2 2 6 2" xfId="8475"/>
    <cellStyle name="20% - Accent3 3 2 2 7" xfId="7649"/>
    <cellStyle name="20% - Accent3 3 2 2 8" xfId="4345"/>
    <cellStyle name="20% - Accent3 3 2 2 9" xfId="11873"/>
    <cellStyle name="20% - Accent3 3 2 3" xfId="317"/>
    <cellStyle name="20% - Accent3 3 2 3 2" xfId="825"/>
    <cellStyle name="20% - Accent3 3 2 3 2 2" xfId="2477"/>
    <cellStyle name="20% - Accent3 3 2 3 2 2 2" xfId="9911"/>
    <cellStyle name="20% - Accent3 3 2 3 2 2 3" xfId="5781"/>
    <cellStyle name="20% - Accent3 3 2 3 2 3" xfId="3303"/>
    <cellStyle name="20% - Accent3 3 2 3 2 3 2" xfId="10737"/>
    <cellStyle name="20% - Accent3 3 2 3 2 3 3" xfId="6607"/>
    <cellStyle name="20% - Accent3 3 2 3 2 4" xfId="4129"/>
    <cellStyle name="20% - Accent3 3 2 3 2 4 2" xfId="11563"/>
    <cellStyle name="20% - Accent3 3 2 3 2 4 3" xfId="7433"/>
    <cellStyle name="20% - Accent3 3 2 3 2 5" xfId="1651"/>
    <cellStyle name="20% - Accent3 3 2 3 2 5 2" xfId="9085"/>
    <cellStyle name="20% - Accent3 3 2 3 2 6" xfId="8259"/>
    <cellStyle name="20% - Accent3 3 2 3 2 7" xfId="4955"/>
    <cellStyle name="20% - Accent3 3 2 3 2 8" xfId="12483"/>
    <cellStyle name="20% - Accent3 3 2 3 3" xfId="1969"/>
    <cellStyle name="20% - Accent3 3 2 3 3 2" xfId="9403"/>
    <cellStyle name="20% - Accent3 3 2 3 3 3" xfId="5273"/>
    <cellStyle name="20% - Accent3 3 2 3 4" xfId="2795"/>
    <cellStyle name="20% - Accent3 3 2 3 4 2" xfId="10229"/>
    <cellStyle name="20% - Accent3 3 2 3 4 3" xfId="6099"/>
    <cellStyle name="20% - Accent3 3 2 3 5" xfId="3621"/>
    <cellStyle name="20% - Accent3 3 2 3 5 2" xfId="11055"/>
    <cellStyle name="20% - Accent3 3 2 3 5 3" xfId="6925"/>
    <cellStyle name="20% - Accent3 3 2 3 6" xfId="1143"/>
    <cellStyle name="20% - Accent3 3 2 3 6 2" xfId="8577"/>
    <cellStyle name="20% - Accent3 3 2 3 7" xfId="7751"/>
    <cellStyle name="20% - Accent3 3 2 3 8" xfId="4447"/>
    <cellStyle name="20% - Accent3 3 2 3 9" xfId="11975"/>
    <cellStyle name="20% - Accent3 3 2 4" xfId="419"/>
    <cellStyle name="20% - Accent3 3 2 4 2" xfId="2071"/>
    <cellStyle name="20% - Accent3 3 2 4 2 2" xfId="9505"/>
    <cellStyle name="20% - Accent3 3 2 4 2 3" xfId="5375"/>
    <cellStyle name="20% - Accent3 3 2 4 3" xfId="2897"/>
    <cellStyle name="20% - Accent3 3 2 4 3 2" xfId="10331"/>
    <cellStyle name="20% - Accent3 3 2 4 3 3" xfId="6201"/>
    <cellStyle name="20% - Accent3 3 2 4 4" xfId="3723"/>
    <cellStyle name="20% - Accent3 3 2 4 4 2" xfId="11157"/>
    <cellStyle name="20% - Accent3 3 2 4 4 3" xfId="7027"/>
    <cellStyle name="20% - Accent3 3 2 4 5" xfId="1245"/>
    <cellStyle name="20% - Accent3 3 2 4 5 2" xfId="8679"/>
    <cellStyle name="20% - Accent3 3 2 4 6" xfId="7853"/>
    <cellStyle name="20% - Accent3 3 2 4 7" xfId="4549"/>
    <cellStyle name="20% - Accent3 3 2 4 8" xfId="12077"/>
    <cellStyle name="20% - Accent3 3 2 5" xfId="521"/>
    <cellStyle name="20% - Accent3 3 2 5 2" xfId="2173"/>
    <cellStyle name="20% - Accent3 3 2 5 2 2" xfId="9607"/>
    <cellStyle name="20% - Accent3 3 2 5 2 3" xfId="5477"/>
    <cellStyle name="20% - Accent3 3 2 5 3" xfId="2999"/>
    <cellStyle name="20% - Accent3 3 2 5 3 2" xfId="10433"/>
    <cellStyle name="20% - Accent3 3 2 5 3 3" xfId="6303"/>
    <cellStyle name="20% - Accent3 3 2 5 4" xfId="3825"/>
    <cellStyle name="20% - Accent3 3 2 5 4 2" xfId="11259"/>
    <cellStyle name="20% - Accent3 3 2 5 4 3" xfId="7129"/>
    <cellStyle name="20% - Accent3 3 2 5 5" xfId="1347"/>
    <cellStyle name="20% - Accent3 3 2 5 5 2" xfId="8781"/>
    <cellStyle name="20% - Accent3 3 2 5 6" xfId="7955"/>
    <cellStyle name="20% - Accent3 3 2 5 7" xfId="4651"/>
    <cellStyle name="20% - Accent3 3 2 5 8" xfId="12179"/>
    <cellStyle name="20% - Accent3 3 2 6" xfId="622"/>
    <cellStyle name="20% - Accent3 3 2 6 2" xfId="2274"/>
    <cellStyle name="20% - Accent3 3 2 6 2 2" xfId="9708"/>
    <cellStyle name="20% - Accent3 3 2 6 2 3" xfId="5578"/>
    <cellStyle name="20% - Accent3 3 2 6 3" xfId="3100"/>
    <cellStyle name="20% - Accent3 3 2 6 3 2" xfId="10534"/>
    <cellStyle name="20% - Accent3 3 2 6 3 3" xfId="6404"/>
    <cellStyle name="20% - Accent3 3 2 6 4" xfId="3926"/>
    <cellStyle name="20% - Accent3 3 2 6 4 2" xfId="11360"/>
    <cellStyle name="20% - Accent3 3 2 6 4 3" xfId="7230"/>
    <cellStyle name="20% - Accent3 3 2 6 5" xfId="1448"/>
    <cellStyle name="20% - Accent3 3 2 6 5 2" xfId="8882"/>
    <cellStyle name="20% - Accent3 3 2 6 6" xfId="8056"/>
    <cellStyle name="20% - Accent3 3 2 6 7" xfId="4752"/>
    <cellStyle name="20% - Accent3 3 2 6 8" xfId="12280"/>
    <cellStyle name="20% - Accent3 3 2 7" xfId="1766"/>
    <cellStyle name="20% - Accent3 3 2 7 2" xfId="9200"/>
    <cellStyle name="20% - Accent3 3 2 7 3" xfId="5070"/>
    <cellStyle name="20% - Accent3 3 2 8" xfId="2592"/>
    <cellStyle name="20% - Accent3 3 2 8 2" xfId="10026"/>
    <cellStyle name="20% - Accent3 3 2 8 3" xfId="5896"/>
    <cellStyle name="20% - Accent3 3 2 9" xfId="3418"/>
    <cellStyle name="20% - Accent3 3 2 9 2" xfId="10852"/>
    <cellStyle name="20% - Accent3 3 2 9 3" xfId="6722"/>
    <cellStyle name="20% - Accent3 3 3" xfId="167"/>
    <cellStyle name="20% - Accent3 3 3 2" xfId="678"/>
    <cellStyle name="20% - Accent3 3 3 2 2" xfId="2330"/>
    <cellStyle name="20% - Accent3 3 3 2 2 2" xfId="9764"/>
    <cellStyle name="20% - Accent3 3 3 2 2 3" xfId="5634"/>
    <cellStyle name="20% - Accent3 3 3 2 3" xfId="3156"/>
    <cellStyle name="20% - Accent3 3 3 2 3 2" xfId="10590"/>
    <cellStyle name="20% - Accent3 3 3 2 3 3" xfId="6460"/>
    <cellStyle name="20% - Accent3 3 3 2 4" xfId="3982"/>
    <cellStyle name="20% - Accent3 3 3 2 4 2" xfId="11416"/>
    <cellStyle name="20% - Accent3 3 3 2 4 3" xfId="7286"/>
    <cellStyle name="20% - Accent3 3 3 2 5" xfId="1504"/>
    <cellStyle name="20% - Accent3 3 3 2 5 2" xfId="8938"/>
    <cellStyle name="20% - Accent3 3 3 2 6" xfId="8112"/>
    <cellStyle name="20% - Accent3 3 3 2 7" xfId="4808"/>
    <cellStyle name="20% - Accent3 3 3 2 8" xfId="12336"/>
    <cellStyle name="20% - Accent3 3 3 3" xfId="1822"/>
    <cellStyle name="20% - Accent3 3 3 3 2" xfId="9256"/>
    <cellStyle name="20% - Accent3 3 3 3 3" xfId="5126"/>
    <cellStyle name="20% - Accent3 3 3 4" xfId="2648"/>
    <cellStyle name="20% - Accent3 3 3 4 2" xfId="10082"/>
    <cellStyle name="20% - Accent3 3 3 4 3" xfId="5952"/>
    <cellStyle name="20% - Accent3 3 3 5" xfId="3474"/>
    <cellStyle name="20% - Accent3 3 3 5 2" xfId="10908"/>
    <cellStyle name="20% - Accent3 3 3 5 3" xfId="6778"/>
    <cellStyle name="20% - Accent3 3 3 6" xfId="996"/>
    <cellStyle name="20% - Accent3 3 3 6 2" xfId="8430"/>
    <cellStyle name="20% - Accent3 3 3 7" xfId="7604"/>
    <cellStyle name="20% - Accent3 3 3 8" xfId="4300"/>
    <cellStyle name="20% - Accent3 3 3 9" xfId="11828"/>
    <cellStyle name="20% - Accent3 3 4" xfId="271"/>
    <cellStyle name="20% - Accent3 3 4 2" xfId="780"/>
    <cellStyle name="20% - Accent3 3 4 2 2" xfId="2432"/>
    <cellStyle name="20% - Accent3 3 4 2 2 2" xfId="9866"/>
    <cellStyle name="20% - Accent3 3 4 2 2 3" xfId="5736"/>
    <cellStyle name="20% - Accent3 3 4 2 3" xfId="3258"/>
    <cellStyle name="20% - Accent3 3 4 2 3 2" xfId="10692"/>
    <cellStyle name="20% - Accent3 3 4 2 3 3" xfId="6562"/>
    <cellStyle name="20% - Accent3 3 4 2 4" xfId="4084"/>
    <cellStyle name="20% - Accent3 3 4 2 4 2" xfId="11518"/>
    <cellStyle name="20% - Accent3 3 4 2 4 3" xfId="7388"/>
    <cellStyle name="20% - Accent3 3 4 2 5" xfId="1606"/>
    <cellStyle name="20% - Accent3 3 4 2 5 2" xfId="9040"/>
    <cellStyle name="20% - Accent3 3 4 2 6" xfId="8214"/>
    <cellStyle name="20% - Accent3 3 4 2 7" xfId="4910"/>
    <cellStyle name="20% - Accent3 3 4 2 8" xfId="12438"/>
    <cellStyle name="20% - Accent3 3 4 3" xfId="1924"/>
    <cellStyle name="20% - Accent3 3 4 3 2" xfId="9358"/>
    <cellStyle name="20% - Accent3 3 4 3 3" xfId="5228"/>
    <cellStyle name="20% - Accent3 3 4 4" xfId="2750"/>
    <cellStyle name="20% - Accent3 3 4 4 2" xfId="10184"/>
    <cellStyle name="20% - Accent3 3 4 4 3" xfId="6054"/>
    <cellStyle name="20% - Accent3 3 4 5" xfId="3576"/>
    <cellStyle name="20% - Accent3 3 4 5 2" xfId="11010"/>
    <cellStyle name="20% - Accent3 3 4 5 3" xfId="6880"/>
    <cellStyle name="20% - Accent3 3 4 6" xfId="1098"/>
    <cellStyle name="20% - Accent3 3 4 6 2" xfId="8532"/>
    <cellStyle name="20% - Accent3 3 4 7" xfId="7706"/>
    <cellStyle name="20% - Accent3 3 4 8" xfId="4402"/>
    <cellStyle name="20% - Accent3 3 4 9" xfId="11930"/>
    <cellStyle name="20% - Accent3 3 5" xfId="374"/>
    <cellStyle name="20% - Accent3 3 5 2" xfId="2026"/>
    <cellStyle name="20% - Accent3 3 5 2 2" xfId="9460"/>
    <cellStyle name="20% - Accent3 3 5 2 3" xfId="5330"/>
    <cellStyle name="20% - Accent3 3 5 3" xfId="2852"/>
    <cellStyle name="20% - Accent3 3 5 3 2" xfId="10286"/>
    <cellStyle name="20% - Accent3 3 5 3 3" xfId="6156"/>
    <cellStyle name="20% - Accent3 3 5 4" xfId="3678"/>
    <cellStyle name="20% - Accent3 3 5 4 2" xfId="11112"/>
    <cellStyle name="20% - Accent3 3 5 4 3" xfId="6982"/>
    <cellStyle name="20% - Accent3 3 5 5" xfId="1200"/>
    <cellStyle name="20% - Accent3 3 5 5 2" xfId="8634"/>
    <cellStyle name="20% - Accent3 3 5 6" xfId="7808"/>
    <cellStyle name="20% - Accent3 3 5 7" xfId="4504"/>
    <cellStyle name="20% - Accent3 3 5 8" xfId="12032"/>
    <cellStyle name="20% - Accent3 3 6" xfId="476"/>
    <cellStyle name="20% - Accent3 3 6 2" xfId="2128"/>
    <cellStyle name="20% - Accent3 3 6 2 2" xfId="9562"/>
    <cellStyle name="20% - Accent3 3 6 2 3" xfId="5432"/>
    <cellStyle name="20% - Accent3 3 6 3" xfId="2954"/>
    <cellStyle name="20% - Accent3 3 6 3 2" xfId="10388"/>
    <cellStyle name="20% - Accent3 3 6 3 3" xfId="6258"/>
    <cellStyle name="20% - Accent3 3 6 4" xfId="3780"/>
    <cellStyle name="20% - Accent3 3 6 4 2" xfId="11214"/>
    <cellStyle name="20% - Accent3 3 6 4 3" xfId="7084"/>
    <cellStyle name="20% - Accent3 3 6 5" xfId="1302"/>
    <cellStyle name="20% - Accent3 3 6 5 2" xfId="8736"/>
    <cellStyle name="20% - Accent3 3 6 6" xfId="7910"/>
    <cellStyle name="20% - Accent3 3 6 7" xfId="4606"/>
    <cellStyle name="20% - Accent3 3 6 8" xfId="12134"/>
    <cellStyle name="20% - Accent3 3 7" xfId="577"/>
    <cellStyle name="20% - Accent3 3 7 2" xfId="2229"/>
    <cellStyle name="20% - Accent3 3 7 2 2" xfId="9663"/>
    <cellStyle name="20% - Accent3 3 7 2 3" xfId="5533"/>
    <cellStyle name="20% - Accent3 3 7 3" xfId="3055"/>
    <cellStyle name="20% - Accent3 3 7 3 2" xfId="10489"/>
    <cellStyle name="20% - Accent3 3 7 3 3" xfId="6359"/>
    <cellStyle name="20% - Accent3 3 7 4" xfId="3881"/>
    <cellStyle name="20% - Accent3 3 7 4 2" xfId="11315"/>
    <cellStyle name="20% - Accent3 3 7 4 3" xfId="7185"/>
    <cellStyle name="20% - Accent3 3 7 5" xfId="1403"/>
    <cellStyle name="20% - Accent3 3 7 5 2" xfId="8837"/>
    <cellStyle name="20% - Accent3 3 7 6" xfId="8011"/>
    <cellStyle name="20% - Accent3 3 7 7" xfId="4707"/>
    <cellStyle name="20% - Accent3 3 7 8" xfId="12235"/>
    <cellStyle name="20% - Accent3 3 8" xfId="1721"/>
    <cellStyle name="20% - Accent3 3 8 2" xfId="9155"/>
    <cellStyle name="20% - Accent3 3 8 3" xfId="5025"/>
    <cellStyle name="20% - Accent3 3 9" xfId="2547"/>
    <cellStyle name="20% - Accent3 3 9 2" xfId="9981"/>
    <cellStyle name="20% - Accent3 3 9 3" xfId="5851"/>
    <cellStyle name="20% - Accent3 4" xfId="89"/>
    <cellStyle name="20% - Accent3 4 10" xfId="924"/>
    <cellStyle name="20% - Accent3 4 10 2" xfId="8358"/>
    <cellStyle name="20% - Accent3 4 11" xfId="7532"/>
    <cellStyle name="20% - Accent3 4 12" xfId="4228"/>
    <cellStyle name="20% - Accent3 4 13" xfId="11756"/>
    <cellStyle name="20% - Accent3 4 2" xfId="196"/>
    <cellStyle name="20% - Accent3 4 2 2" xfId="707"/>
    <cellStyle name="20% - Accent3 4 2 2 2" xfId="2359"/>
    <cellStyle name="20% - Accent3 4 2 2 2 2" xfId="9793"/>
    <cellStyle name="20% - Accent3 4 2 2 2 3" xfId="5663"/>
    <cellStyle name="20% - Accent3 4 2 2 3" xfId="3185"/>
    <cellStyle name="20% - Accent3 4 2 2 3 2" xfId="10619"/>
    <cellStyle name="20% - Accent3 4 2 2 3 3" xfId="6489"/>
    <cellStyle name="20% - Accent3 4 2 2 4" xfId="4011"/>
    <cellStyle name="20% - Accent3 4 2 2 4 2" xfId="11445"/>
    <cellStyle name="20% - Accent3 4 2 2 4 3" xfId="7315"/>
    <cellStyle name="20% - Accent3 4 2 2 5" xfId="1533"/>
    <cellStyle name="20% - Accent3 4 2 2 5 2" xfId="8967"/>
    <cellStyle name="20% - Accent3 4 2 2 6" xfId="8141"/>
    <cellStyle name="20% - Accent3 4 2 2 7" xfId="4837"/>
    <cellStyle name="20% - Accent3 4 2 2 8" xfId="12365"/>
    <cellStyle name="20% - Accent3 4 2 3" xfId="1851"/>
    <cellStyle name="20% - Accent3 4 2 3 2" xfId="9285"/>
    <cellStyle name="20% - Accent3 4 2 3 3" xfId="5155"/>
    <cellStyle name="20% - Accent3 4 2 4" xfId="2677"/>
    <cellStyle name="20% - Accent3 4 2 4 2" xfId="10111"/>
    <cellStyle name="20% - Accent3 4 2 4 3" xfId="5981"/>
    <cellStyle name="20% - Accent3 4 2 5" xfId="3503"/>
    <cellStyle name="20% - Accent3 4 2 5 2" xfId="10937"/>
    <cellStyle name="20% - Accent3 4 2 5 3" xfId="6807"/>
    <cellStyle name="20% - Accent3 4 2 6" xfId="1025"/>
    <cellStyle name="20% - Accent3 4 2 6 2" xfId="8459"/>
    <cellStyle name="20% - Accent3 4 2 7" xfId="7633"/>
    <cellStyle name="20% - Accent3 4 2 8" xfId="4329"/>
    <cellStyle name="20% - Accent3 4 2 9" xfId="11857"/>
    <cellStyle name="20% - Accent3 4 3" xfId="301"/>
    <cellStyle name="20% - Accent3 4 3 2" xfId="809"/>
    <cellStyle name="20% - Accent3 4 3 2 2" xfId="2461"/>
    <cellStyle name="20% - Accent3 4 3 2 2 2" xfId="9895"/>
    <cellStyle name="20% - Accent3 4 3 2 2 3" xfId="5765"/>
    <cellStyle name="20% - Accent3 4 3 2 3" xfId="3287"/>
    <cellStyle name="20% - Accent3 4 3 2 3 2" xfId="10721"/>
    <cellStyle name="20% - Accent3 4 3 2 3 3" xfId="6591"/>
    <cellStyle name="20% - Accent3 4 3 2 4" xfId="4113"/>
    <cellStyle name="20% - Accent3 4 3 2 4 2" xfId="11547"/>
    <cellStyle name="20% - Accent3 4 3 2 4 3" xfId="7417"/>
    <cellStyle name="20% - Accent3 4 3 2 5" xfId="1635"/>
    <cellStyle name="20% - Accent3 4 3 2 5 2" xfId="9069"/>
    <cellStyle name="20% - Accent3 4 3 2 6" xfId="8243"/>
    <cellStyle name="20% - Accent3 4 3 2 7" xfId="4939"/>
    <cellStyle name="20% - Accent3 4 3 2 8" xfId="12467"/>
    <cellStyle name="20% - Accent3 4 3 3" xfId="1953"/>
    <cellStyle name="20% - Accent3 4 3 3 2" xfId="9387"/>
    <cellStyle name="20% - Accent3 4 3 3 3" xfId="5257"/>
    <cellStyle name="20% - Accent3 4 3 4" xfId="2779"/>
    <cellStyle name="20% - Accent3 4 3 4 2" xfId="10213"/>
    <cellStyle name="20% - Accent3 4 3 4 3" xfId="6083"/>
    <cellStyle name="20% - Accent3 4 3 5" xfId="3605"/>
    <cellStyle name="20% - Accent3 4 3 5 2" xfId="11039"/>
    <cellStyle name="20% - Accent3 4 3 5 3" xfId="6909"/>
    <cellStyle name="20% - Accent3 4 3 6" xfId="1127"/>
    <cellStyle name="20% - Accent3 4 3 6 2" xfId="8561"/>
    <cellStyle name="20% - Accent3 4 3 7" xfId="7735"/>
    <cellStyle name="20% - Accent3 4 3 8" xfId="4431"/>
    <cellStyle name="20% - Accent3 4 3 9" xfId="11959"/>
    <cellStyle name="20% - Accent3 4 4" xfId="403"/>
    <cellStyle name="20% - Accent3 4 4 2" xfId="2055"/>
    <cellStyle name="20% - Accent3 4 4 2 2" xfId="9489"/>
    <cellStyle name="20% - Accent3 4 4 2 3" xfId="5359"/>
    <cellStyle name="20% - Accent3 4 4 3" xfId="2881"/>
    <cellStyle name="20% - Accent3 4 4 3 2" xfId="10315"/>
    <cellStyle name="20% - Accent3 4 4 3 3" xfId="6185"/>
    <cellStyle name="20% - Accent3 4 4 4" xfId="3707"/>
    <cellStyle name="20% - Accent3 4 4 4 2" xfId="11141"/>
    <cellStyle name="20% - Accent3 4 4 4 3" xfId="7011"/>
    <cellStyle name="20% - Accent3 4 4 5" xfId="1229"/>
    <cellStyle name="20% - Accent3 4 4 5 2" xfId="8663"/>
    <cellStyle name="20% - Accent3 4 4 6" xfId="7837"/>
    <cellStyle name="20% - Accent3 4 4 7" xfId="4533"/>
    <cellStyle name="20% - Accent3 4 4 8" xfId="12061"/>
    <cellStyle name="20% - Accent3 4 5" xfId="505"/>
    <cellStyle name="20% - Accent3 4 5 2" xfId="2157"/>
    <cellStyle name="20% - Accent3 4 5 2 2" xfId="9591"/>
    <cellStyle name="20% - Accent3 4 5 2 3" xfId="5461"/>
    <cellStyle name="20% - Accent3 4 5 3" xfId="2983"/>
    <cellStyle name="20% - Accent3 4 5 3 2" xfId="10417"/>
    <cellStyle name="20% - Accent3 4 5 3 3" xfId="6287"/>
    <cellStyle name="20% - Accent3 4 5 4" xfId="3809"/>
    <cellStyle name="20% - Accent3 4 5 4 2" xfId="11243"/>
    <cellStyle name="20% - Accent3 4 5 4 3" xfId="7113"/>
    <cellStyle name="20% - Accent3 4 5 5" xfId="1331"/>
    <cellStyle name="20% - Accent3 4 5 5 2" xfId="8765"/>
    <cellStyle name="20% - Accent3 4 5 6" xfId="7939"/>
    <cellStyle name="20% - Accent3 4 5 7" xfId="4635"/>
    <cellStyle name="20% - Accent3 4 5 8" xfId="12163"/>
    <cellStyle name="20% - Accent3 4 6" xfId="606"/>
    <cellStyle name="20% - Accent3 4 6 2" xfId="2258"/>
    <cellStyle name="20% - Accent3 4 6 2 2" xfId="9692"/>
    <cellStyle name="20% - Accent3 4 6 2 3" xfId="5562"/>
    <cellStyle name="20% - Accent3 4 6 3" xfId="3084"/>
    <cellStyle name="20% - Accent3 4 6 3 2" xfId="10518"/>
    <cellStyle name="20% - Accent3 4 6 3 3" xfId="6388"/>
    <cellStyle name="20% - Accent3 4 6 4" xfId="3910"/>
    <cellStyle name="20% - Accent3 4 6 4 2" xfId="11344"/>
    <cellStyle name="20% - Accent3 4 6 4 3" xfId="7214"/>
    <cellStyle name="20% - Accent3 4 6 5" xfId="1432"/>
    <cellStyle name="20% - Accent3 4 6 5 2" xfId="8866"/>
    <cellStyle name="20% - Accent3 4 6 6" xfId="8040"/>
    <cellStyle name="20% - Accent3 4 6 7" xfId="4736"/>
    <cellStyle name="20% - Accent3 4 6 8" xfId="12264"/>
    <cellStyle name="20% - Accent3 4 7" xfId="1750"/>
    <cellStyle name="20% - Accent3 4 7 2" xfId="9184"/>
    <cellStyle name="20% - Accent3 4 7 3" xfId="5054"/>
    <cellStyle name="20% - Accent3 4 8" xfId="2576"/>
    <cellStyle name="20% - Accent3 4 8 2" xfId="10010"/>
    <cellStyle name="20% - Accent3 4 8 3" xfId="5880"/>
    <cellStyle name="20% - Accent3 4 9" xfId="3402"/>
    <cellStyle name="20% - Accent3 4 9 2" xfId="10836"/>
    <cellStyle name="20% - Accent3 4 9 3" xfId="6706"/>
    <cellStyle name="20% - Accent3 5" xfId="141"/>
    <cellStyle name="20% - Accent3 5 2" xfId="652"/>
    <cellStyle name="20% - Accent3 5 2 2" xfId="2304"/>
    <cellStyle name="20% - Accent3 5 2 2 2" xfId="9738"/>
    <cellStyle name="20% - Accent3 5 2 2 3" xfId="5608"/>
    <cellStyle name="20% - Accent3 5 2 3" xfId="3130"/>
    <cellStyle name="20% - Accent3 5 2 3 2" xfId="10564"/>
    <cellStyle name="20% - Accent3 5 2 3 3" xfId="6434"/>
    <cellStyle name="20% - Accent3 5 2 4" xfId="3956"/>
    <cellStyle name="20% - Accent3 5 2 4 2" xfId="11390"/>
    <cellStyle name="20% - Accent3 5 2 4 3" xfId="7260"/>
    <cellStyle name="20% - Accent3 5 2 5" xfId="1478"/>
    <cellStyle name="20% - Accent3 5 2 5 2" xfId="8912"/>
    <cellStyle name="20% - Accent3 5 2 6" xfId="8086"/>
    <cellStyle name="20% - Accent3 5 2 7" xfId="4782"/>
    <cellStyle name="20% - Accent3 5 2 8" xfId="12310"/>
    <cellStyle name="20% - Accent3 5 3" xfId="1796"/>
    <cellStyle name="20% - Accent3 5 3 2" xfId="9230"/>
    <cellStyle name="20% - Accent3 5 3 3" xfId="5100"/>
    <cellStyle name="20% - Accent3 5 4" xfId="2622"/>
    <cellStyle name="20% - Accent3 5 4 2" xfId="10056"/>
    <cellStyle name="20% - Accent3 5 4 3" xfId="5926"/>
    <cellStyle name="20% - Accent3 5 5" xfId="3448"/>
    <cellStyle name="20% - Accent3 5 5 2" xfId="10882"/>
    <cellStyle name="20% - Accent3 5 5 3" xfId="6752"/>
    <cellStyle name="20% - Accent3 5 6" xfId="970"/>
    <cellStyle name="20% - Accent3 5 6 2" xfId="8404"/>
    <cellStyle name="20% - Accent3 5 7" xfId="7578"/>
    <cellStyle name="20% - Accent3 5 8" xfId="4274"/>
    <cellStyle name="20% - Accent3 5 9" xfId="11802"/>
    <cellStyle name="20% - Accent3 6" xfId="245"/>
    <cellStyle name="20% - Accent3 6 2" xfId="756"/>
    <cellStyle name="20% - Accent3 6 2 2" xfId="2408"/>
    <cellStyle name="20% - Accent3 6 2 2 2" xfId="9842"/>
    <cellStyle name="20% - Accent3 6 2 2 3" xfId="5712"/>
    <cellStyle name="20% - Accent3 6 2 3" xfId="3234"/>
    <cellStyle name="20% - Accent3 6 2 3 2" xfId="10668"/>
    <cellStyle name="20% - Accent3 6 2 3 3" xfId="6538"/>
    <cellStyle name="20% - Accent3 6 2 4" xfId="4060"/>
    <cellStyle name="20% - Accent3 6 2 4 2" xfId="11494"/>
    <cellStyle name="20% - Accent3 6 2 4 3" xfId="7364"/>
    <cellStyle name="20% - Accent3 6 2 5" xfId="1582"/>
    <cellStyle name="20% - Accent3 6 2 5 2" xfId="9016"/>
    <cellStyle name="20% - Accent3 6 2 6" xfId="8190"/>
    <cellStyle name="20% - Accent3 6 2 7" xfId="4886"/>
    <cellStyle name="20% - Accent3 6 2 8" xfId="12414"/>
    <cellStyle name="20% - Accent3 6 3" xfId="1900"/>
    <cellStyle name="20% - Accent3 6 3 2" xfId="9334"/>
    <cellStyle name="20% - Accent3 6 3 3" xfId="5204"/>
    <cellStyle name="20% - Accent3 6 4" xfId="2726"/>
    <cellStyle name="20% - Accent3 6 4 2" xfId="10160"/>
    <cellStyle name="20% - Accent3 6 4 3" xfId="6030"/>
    <cellStyle name="20% - Accent3 6 5" xfId="3552"/>
    <cellStyle name="20% - Accent3 6 5 2" xfId="10986"/>
    <cellStyle name="20% - Accent3 6 5 3" xfId="6856"/>
    <cellStyle name="20% - Accent3 6 6" xfId="1074"/>
    <cellStyle name="20% - Accent3 6 6 2" xfId="8508"/>
    <cellStyle name="20% - Accent3 6 7" xfId="7682"/>
    <cellStyle name="20% - Accent3 6 8" xfId="4378"/>
    <cellStyle name="20% - Accent3 6 9" xfId="11906"/>
    <cellStyle name="20% - Accent3 7" xfId="350"/>
    <cellStyle name="20% - Accent3 7 2" xfId="2002"/>
    <cellStyle name="20% - Accent3 7 2 2" xfId="9436"/>
    <cellStyle name="20% - Accent3 7 2 3" xfId="5306"/>
    <cellStyle name="20% - Accent3 7 3" xfId="2828"/>
    <cellStyle name="20% - Accent3 7 3 2" xfId="10262"/>
    <cellStyle name="20% - Accent3 7 3 3" xfId="6132"/>
    <cellStyle name="20% - Accent3 7 4" xfId="3654"/>
    <cellStyle name="20% - Accent3 7 4 2" xfId="11088"/>
    <cellStyle name="20% - Accent3 7 4 3" xfId="6958"/>
    <cellStyle name="20% - Accent3 7 5" xfId="1176"/>
    <cellStyle name="20% - Accent3 7 5 2" xfId="8610"/>
    <cellStyle name="20% - Accent3 7 6" xfId="7784"/>
    <cellStyle name="20% - Accent3 7 7" xfId="4480"/>
    <cellStyle name="20% - Accent3 7 8" xfId="12008"/>
    <cellStyle name="20% - Accent3 8" xfId="452"/>
    <cellStyle name="20% - Accent3 8 2" xfId="2104"/>
    <cellStyle name="20% - Accent3 8 2 2" xfId="9538"/>
    <cellStyle name="20% - Accent3 8 2 3" xfId="5408"/>
    <cellStyle name="20% - Accent3 8 3" xfId="2930"/>
    <cellStyle name="20% - Accent3 8 3 2" xfId="10364"/>
    <cellStyle name="20% - Accent3 8 3 3" xfId="6234"/>
    <cellStyle name="20% - Accent3 8 4" xfId="3756"/>
    <cellStyle name="20% - Accent3 8 4 2" xfId="11190"/>
    <cellStyle name="20% - Accent3 8 4 3" xfId="7060"/>
    <cellStyle name="20% - Accent3 8 5" xfId="1278"/>
    <cellStyle name="20% - Accent3 8 5 2" xfId="8712"/>
    <cellStyle name="20% - Accent3 8 6" xfId="7886"/>
    <cellStyle name="20% - Accent3 8 7" xfId="4582"/>
    <cellStyle name="20% - Accent3 8 8" xfId="12110"/>
    <cellStyle name="20% - Accent3 9" xfId="551"/>
    <cellStyle name="20% - Accent3 9 2" xfId="2203"/>
    <cellStyle name="20% - Accent3 9 2 2" xfId="9637"/>
    <cellStyle name="20% - Accent3 9 2 3" xfId="5507"/>
    <cellStyle name="20% - Accent3 9 3" xfId="3029"/>
    <cellStyle name="20% - Accent3 9 3 2" xfId="10463"/>
    <cellStyle name="20% - Accent3 9 3 3" xfId="6333"/>
    <cellStyle name="20% - Accent3 9 4" xfId="3855"/>
    <cellStyle name="20% - Accent3 9 4 2" xfId="11289"/>
    <cellStyle name="20% - Accent3 9 4 3" xfId="7159"/>
    <cellStyle name="20% - Accent3 9 5" xfId="1377"/>
    <cellStyle name="20% - Accent3 9 5 2" xfId="8811"/>
    <cellStyle name="20% - Accent3 9 6" xfId="7985"/>
    <cellStyle name="20% - Accent3 9 7" xfId="4681"/>
    <cellStyle name="20% - Accent3 9 8" xfId="12209"/>
    <cellStyle name="20% - Accent4" xfId="4" builtinId="42" customBuiltin="1"/>
    <cellStyle name="20% - Accent4 10" xfId="861"/>
    <cellStyle name="20% - Accent4 10 2" xfId="2513"/>
    <cellStyle name="20% - Accent4 10 2 2" xfId="9947"/>
    <cellStyle name="20% - Accent4 10 2 3" xfId="5817"/>
    <cellStyle name="20% - Accent4 10 3" xfId="3339"/>
    <cellStyle name="20% - Accent4 10 3 2" xfId="10773"/>
    <cellStyle name="20% - Accent4 10 3 3" xfId="6643"/>
    <cellStyle name="20% - Accent4 10 4" xfId="4165"/>
    <cellStyle name="20% - Accent4 10 4 2" xfId="11599"/>
    <cellStyle name="20% - Accent4 10 4 3" xfId="7469"/>
    <cellStyle name="20% - Accent4 10 5" xfId="1687"/>
    <cellStyle name="20% - Accent4 10 5 2" xfId="9121"/>
    <cellStyle name="20% - Accent4 10 6" xfId="8295"/>
    <cellStyle name="20% - Accent4 10 7" xfId="4991"/>
    <cellStyle name="20% - Accent4 11" xfId="1696"/>
    <cellStyle name="20% - Accent4 11 2" xfId="9130"/>
    <cellStyle name="20% - Accent4 11 3" xfId="5000"/>
    <cellStyle name="20% - Accent4 12" xfId="2522"/>
    <cellStyle name="20% - Accent4 12 2" xfId="9956"/>
    <cellStyle name="20% - Accent4 12 3" xfId="5826"/>
    <cellStyle name="20% - Accent4 13" xfId="3348"/>
    <cellStyle name="20% - Accent4 13 2" xfId="10782"/>
    <cellStyle name="20% - Accent4 13 3" xfId="6652"/>
    <cellStyle name="20% - Accent4 14" xfId="870"/>
    <cellStyle name="20% - Accent4 14 2" xfId="8304"/>
    <cellStyle name="20% - Accent4 15" xfId="7478"/>
    <cellStyle name="20% - Accent4 16" xfId="4174"/>
    <cellStyle name="20% - Accent4 17" xfId="11608"/>
    <cellStyle name="20% - Accent4 18" xfId="11687"/>
    <cellStyle name="20% - Accent4 19" xfId="11702"/>
    <cellStyle name="20% - Accent4 2" xfId="46"/>
    <cellStyle name="20% - Accent4 2 10" xfId="2535"/>
    <cellStyle name="20% - Accent4 2 10 2" xfId="9969"/>
    <cellStyle name="20% - Accent4 2 10 3" xfId="5839"/>
    <cellStyle name="20% - Accent4 2 11" xfId="3361"/>
    <cellStyle name="20% - Accent4 2 11 2" xfId="10795"/>
    <cellStyle name="20% - Accent4 2 11 3" xfId="6665"/>
    <cellStyle name="20% - Accent4 2 12" xfId="883"/>
    <cellStyle name="20% - Accent4 2 12 2" xfId="8317"/>
    <cellStyle name="20% - Accent4 2 13" xfId="7491"/>
    <cellStyle name="20% - Accent4 2 14" xfId="4187"/>
    <cellStyle name="20% - Accent4 2 15" xfId="11621"/>
    <cellStyle name="20% - Accent4 2 16" xfId="11715"/>
    <cellStyle name="20% - Accent4 2 2" xfId="73"/>
    <cellStyle name="20% - Accent4 2 2 10" xfId="3387"/>
    <cellStyle name="20% - Accent4 2 2 10 2" xfId="10821"/>
    <cellStyle name="20% - Accent4 2 2 10 3" xfId="6691"/>
    <cellStyle name="20% - Accent4 2 2 11" xfId="909"/>
    <cellStyle name="20% - Accent4 2 2 11 2" xfId="8343"/>
    <cellStyle name="20% - Accent4 2 2 12" xfId="7517"/>
    <cellStyle name="20% - Accent4 2 2 13" xfId="4213"/>
    <cellStyle name="20% - Accent4 2 2 14" xfId="11647"/>
    <cellStyle name="20% - Accent4 2 2 15" xfId="11741"/>
    <cellStyle name="20% - Accent4 2 2 2" xfId="107"/>
    <cellStyle name="20% - Accent4 2 2 2 10" xfId="942"/>
    <cellStyle name="20% - Accent4 2 2 2 10 2" xfId="8376"/>
    <cellStyle name="20% - Accent4 2 2 2 11" xfId="7550"/>
    <cellStyle name="20% - Accent4 2 2 2 12" xfId="4246"/>
    <cellStyle name="20% - Accent4 2 2 2 13" xfId="11774"/>
    <cellStyle name="20% - Accent4 2 2 2 2" xfId="214"/>
    <cellStyle name="20% - Accent4 2 2 2 2 2" xfId="725"/>
    <cellStyle name="20% - Accent4 2 2 2 2 2 2" xfId="2377"/>
    <cellStyle name="20% - Accent4 2 2 2 2 2 2 2" xfId="9811"/>
    <cellStyle name="20% - Accent4 2 2 2 2 2 2 3" xfId="5681"/>
    <cellStyle name="20% - Accent4 2 2 2 2 2 3" xfId="3203"/>
    <cellStyle name="20% - Accent4 2 2 2 2 2 3 2" xfId="10637"/>
    <cellStyle name="20% - Accent4 2 2 2 2 2 3 3" xfId="6507"/>
    <cellStyle name="20% - Accent4 2 2 2 2 2 4" xfId="4029"/>
    <cellStyle name="20% - Accent4 2 2 2 2 2 4 2" xfId="11463"/>
    <cellStyle name="20% - Accent4 2 2 2 2 2 4 3" xfId="7333"/>
    <cellStyle name="20% - Accent4 2 2 2 2 2 5" xfId="1551"/>
    <cellStyle name="20% - Accent4 2 2 2 2 2 5 2" xfId="8985"/>
    <cellStyle name="20% - Accent4 2 2 2 2 2 6" xfId="8159"/>
    <cellStyle name="20% - Accent4 2 2 2 2 2 7" xfId="4855"/>
    <cellStyle name="20% - Accent4 2 2 2 2 2 8" xfId="12383"/>
    <cellStyle name="20% - Accent4 2 2 2 2 3" xfId="1869"/>
    <cellStyle name="20% - Accent4 2 2 2 2 3 2" xfId="9303"/>
    <cellStyle name="20% - Accent4 2 2 2 2 3 3" xfId="5173"/>
    <cellStyle name="20% - Accent4 2 2 2 2 4" xfId="2695"/>
    <cellStyle name="20% - Accent4 2 2 2 2 4 2" xfId="10129"/>
    <cellStyle name="20% - Accent4 2 2 2 2 4 3" xfId="5999"/>
    <cellStyle name="20% - Accent4 2 2 2 2 5" xfId="3521"/>
    <cellStyle name="20% - Accent4 2 2 2 2 5 2" xfId="10955"/>
    <cellStyle name="20% - Accent4 2 2 2 2 5 3" xfId="6825"/>
    <cellStyle name="20% - Accent4 2 2 2 2 6" xfId="1043"/>
    <cellStyle name="20% - Accent4 2 2 2 2 6 2" xfId="8477"/>
    <cellStyle name="20% - Accent4 2 2 2 2 7" xfId="7651"/>
    <cellStyle name="20% - Accent4 2 2 2 2 8" xfId="4347"/>
    <cellStyle name="20% - Accent4 2 2 2 2 9" xfId="11875"/>
    <cellStyle name="20% - Accent4 2 2 2 3" xfId="319"/>
    <cellStyle name="20% - Accent4 2 2 2 3 2" xfId="827"/>
    <cellStyle name="20% - Accent4 2 2 2 3 2 2" xfId="2479"/>
    <cellStyle name="20% - Accent4 2 2 2 3 2 2 2" xfId="9913"/>
    <cellStyle name="20% - Accent4 2 2 2 3 2 2 3" xfId="5783"/>
    <cellStyle name="20% - Accent4 2 2 2 3 2 3" xfId="3305"/>
    <cellStyle name="20% - Accent4 2 2 2 3 2 3 2" xfId="10739"/>
    <cellStyle name="20% - Accent4 2 2 2 3 2 3 3" xfId="6609"/>
    <cellStyle name="20% - Accent4 2 2 2 3 2 4" xfId="4131"/>
    <cellStyle name="20% - Accent4 2 2 2 3 2 4 2" xfId="11565"/>
    <cellStyle name="20% - Accent4 2 2 2 3 2 4 3" xfId="7435"/>
    <cellStyle name="20% - Accent4 2 2 2 3 2 5" xfId="1653"/>
    <cellStyle name="20% - Accent4 2 2 2 3 2 5 2" xfId="9087"/>
    <cellStyle name="20% - Accent4 2 2 2 3 2 6" xfId="8261"/>
    <cellStyle name="20% - Accent4 2 2 2 3 2 7" xfId="4957"/>
    <cellStyle name="20% - Accent4 2 2 2 3 2 8" xfId="12485"/>
    <cellStyle name="20% - Accent4 2 2 2 3 3" xfId="1971"/>
    <cellStyle name="20% - Accent4 2 2 2 3 3 2" xfId="9405"/>
    <cellStyle name="20% - Accent4 2 2 2 3 3 3" xfId="5275"/>
    <cellStyle name="20% - Accent4 2 2 2 3 4" xfId="2797"/>
    <cellStyle name="20% - Accent4 2 2 2 3 4 2" xfId="10231"/>
    <cellStyle name="20% - Accent4 2 2 2 3 4 3" xfId="6101"/>
    <cellStyle name="20% - Accent4 2 2 2 3 5" xfId="3623"/>
    <cellStyle name="20% - Accent4 2 2 2 3 5 2" xfId="11057"/>
    <cellStyle name="20% - Accent4 2 2 2 3 5 3" xfId="6927"/>
    <cellStyle name="20% - Accent4 2 2 2 3 6" xfId="1145"/>
    <cellStyle name="20% - Accent4 2 2 2 3 6 2" xfId="8579"/>
    <cellStyle name="20% - Accent4 2 2 2 3 7" xfId="7753"/>
    <cellStyle name="20% - Accent4 2 2 2 3 8" xfId="4449"/>
    <cellStyle name="20% - Accent4 2 2 2 3 9" xfId="11977"/>
    <cellStyle name="20% - Accent4 2 2 2 4" xfId="421"/>
    <cellStyle name="20% - Accent4 2 2 2 4 2" xfId="2073"/>
    <cellStyle name="20% - Accent4 2 2 2 4 2 2" xfId="9507"/>
    <cellStyle name="20% - Accent4 2 2 2 4 2 3" xfId="5377"/>
    <cellStyle name="20% - Accent4 2 2 2 4 3" xfId="2899"/>
    <cellStyle name="20% - Accent4 2 2 2 4 3 2" xfId="10333"/>
    <cellStyle name="20% - Accent4 2 2 2 4 3 3" xfId="6203"/>
    <cellStyle name="20% - Accent4 2 2 2 4 4" xfId="3725"/>
    <cellStyle name="20% - Accent4 2 2 2 4 4 2" xfId="11159"/>
    <cellStyle name="20% - Accent4 2 2 2 4 4 3" xfId="7029"/>
    <cellStyle name="20% - Accent4 2 2 2 4 5" xfId="1247"/>
    <cellStyle name="20% - Accent4 2 2 2 4 5 2" xfId="8681"/>
    <cellStyle name="20% - Accent4 2 2 2 4 6" xfId="7855"/>
    <cellStyle name="20% - Accent4 2 2 2 4 7" xfId="4551"/>
    <cellStyle name="20% - Accent4 2 2 2 4 8" xfId="12079"/>
    <cellStyle name="20% - Accent4 2 2 2 5" xfId="523"/>
    <cellStyle name="20% - Accent4 2 2 2 5 2" xfId="2175"/>
    <cellStyle name="20% - Accent4 2 2 2 5 2 2" xfId="9609"/>
    <cellStyle name="20% - Accent4 2 2 2 5 2 3" xfId="5479"/>
    <cellStyle name="20% - Accent4 2 2 2 5 3" xfId="3001"/>
    <cellStyle name="20% - Accent4 2 2 2 5 3 2" xfId="10435"/>
    <cellStyle name="20% - Accent4 2 2 2 5 3 3" xfId="6305"/>
    <cellStyle name="20% - Accent4 2 2 2 5 4" xfId="3827"/>
    <cellStyle name="20% - Accent4 2 2 2 5 4 2" xfId="11261"/>
    <cellStyle name="20% - Accent4 2 2 2 5 4 3" xfId="7131"/>
    <cellStyle name="20% - Accent4 2 2 2 5 5" xfId="1349"/>
    <cellStyle name="20% - Accent4 2 2 2 5 5 2" xfId="8783"/>
    <cellStyle name="20% - Accent4 2 2 2 5 6" xfId="7957"/>
    <cellStyle name="20% - Accent4 2 2 2 5 7" xfId="4653"/>
    <cellStyle name="20% - Accent4 2 2 2 5 8" xfId="12181"/>
    <cellStyle name="20% - Accent4 2 2 2 6" xfId="624"/>
    <cellStyle name="20% - Accent4 2 2 2 6 2" xfId="2276"/>
    <cellStyle name="20% - Accent4 2 2 2 6 2 2" xfId="9710"/>
    <cellStyle name="20% - Accent4 2 2 2 6 2 3" xfId="5580"/>
    <cellStyle name="20% - Accent4 2 2 2 6 3" xfId="3102"/>
    <cellStyle name="20% - Accent4 2 2 2 6 3 2" xfId="10536"/>
    <cellStyle name="20% - Accent4 2 2 2 6 3 3" xfId="6406"/>
    <cellStyle name="20% - Accent4 2 2 2 6 4" xfId="3928"/>
    <cellStyle name="20% - Accent4 2 2 2 6 4 2" xfId="11362"/>
    <cellStyle name="20% - Accent4 2 2 2 6 4 3" xfId="7232"/>
    <cellStyle name="20% - Accent4 2 2 2 6 5" xfId="1450"/>
    <cellStyle name="20% - Accent4 2 2 2 6 5 2" xfId="8884"/>
    <cellStyle name="20% - Accent4 2 2 2 6 6" xfId="8058"/>
    <cellStyle name="20% - Accent4 2 2 2 6 7" xfId="4754"/>
    <cellStyle name="20% - Accent4 2 2 2 6 8" xfId="12282"/>
    <cellStyle name="20% - Accent4 2 2 2 7" xfId="1768"/>
    <cellStyle name="20% - Accent4 2 2 2 7 2" xfId="9202"/>
    <cellStyle name="20% - Accent4 2 2 2 7 3" xfId="5072"/>
    <cellStyle name="20% - Accent4 2 2 2 8" xfId="2594"/>
    <cellStyle name="20% - Accent4 2 2 2 8 2" xfId="10028"/>
    <cellStyle name="20% - Accent4 2 2 2 8 3" xfId="5898"/>
    <cellStyle name="20% - Accent4 2 2 2 9" xfId="3420"/>
    <cellStyle name="20% - Accent4 2 2 2 9 2" xfId="10854"/>
    <cellStyle name="20% - Accent4 2 2 2 9 3" xfId="6724"/>
    <cellStyle name="20% - Accent4 2 2 3" xfId="181"/>
    <cellStyle name="20% - Accent4 2 2 3 2" xfId="692"/>
    <cellStyle name="20% - Accent4 2 2 3 2 2" xfId="2344"/>
    <cellStyle name="20% - Accent4 2 2 3 2 2 2" xfId="9778"/>
    <cellStyle name="20% - Accent4 2 2 3 2 2 3" xfId="5648"/>
    <cellStyle name="20% - Accent4 2 2 3 2 3" xfId="3170"/>
    <cellStyle name="20% - Accent4 2 2 3 2 3 2" xfId="10604"/>
    <cellStyle name="20% - Accent4 2 2 3 2 3 3" xfId="6474"/>
    <cellStyle name="20% - Accent4 2 2 3 2 4" xfId="3996"/>
    <cellStyle name="20% - Accent4 2 2 3 2 4 2" xfId="11430"/>
    <cellStyle name="20% - Accent4 2 2 3 2 4 3" xfId="7300"/>
    <cellStyle name="20% - Accent4 2 2 3 2 5" xfId="1518"/>
    <cellStyle name="20% - Accent4 2 2 3 2 5 2" xfId="8952"/>
    <cellStyle name="20% - Accent4 2 2 3 2 6" xfId="8126"/>
    <cellStyle name="20% - Accent4 2 2 3 2 7" xfId="4822"/>
    <cellStyle name="20% - Accent4 2 2 3 2 8" xfId="12350"/>
    <cellStyle name="20% - Accent4 2 2 3 3" xfId="1836"/>
    <cellStyle name="20% - Accent4 2 2 3 3 2" xfId="9270"/>
    <cellStyle name="20% - Accent4 2 2 3 3 3" xfId="5140"/>
    <cellStyle name="20% - Accent4 2 2 3 4" xfId="2662"/>
    <cellStyle name="20% - Accent4 2 2 3 4 2" xfId="10096"/>
    <cellStyle name="20% - Accent4 2 2 3 4 3" xfId="5966"/>
    <cellStyle name="20% - Accent4 2 2 3 5" xfId="3488"/>
    <cellStyle name="20% - Accent4 2 2 3 5 2" xfId="10922"/>
    <cellStyle name="20% - Accent4 2 2 3 5 3" xfId="6792"/>
    <cellStyle name="20% - Accent4 2 2 3 6" xfId="1010"/>
    <cellStyle name="20% - Accent4 2 2 3 6 2" xfId="8444"/>
    <cellStyle name="20% - Accent4 2 2 3 7" xfId="7618"/>
    <cellStyle name="20% - Accent4 2 2 3 8" xfId="4314"/>
    <cellStyle name="20% - Accent4 2 2 3 9" xfId="11842"/>
    <cellStyle name="20% - Accent4 2 2 4" xfId="285"/>
    <cellStyle name="20% - Accent4 2 2 4 2" xfId="794"/>
    <cellStyle name="20% - Accent4 2 2 4 2 2" xfId="2446"/>
    <cellStyle name="20% - Accent4 2 2 4 2 2 2" xfId="9880"/>
    <cellStyle name="20% - Accent4 2 2 4 2 2 3" xfId="5750"/>
    <cellStyle name="20% - Accent4 2 2 4 2 3" xfId="3272"/>
    <cellStyle name="20% - Accent4 2 2 4 2 3 2" xfId="10706"/>
    <cellStyle name="20% - Accent4 2 2 4 2 3 3" xfId="6576"/>
    <cellStyle name="20% - Accent4 2 2 4 2 4" xfId="4098"/>
    <cellStyle name="20% - Accent4 2 2 4 2 4 2" xfId="11532"/>
    <cellStyle name="20% - Accent4 2 2 4 2 4 3" xfId="7402"/>
    <cellStyle name="20% - Accent4 2 2 4 2 5" xfId="1620"/>
    <cellStyle name="20% - Accent4 2 2 4 2 5 2" xfId="9054"/>
    <cellStyle name="20% - Accent4 2 2 4 2 6" xfId="8228"/>
    <cellStyle name="20% - Accent4 2 2 4 2 7" xfId="4924"/>
    <cellStyle name="20% - Accent4 2 2 4 2 8" xfId="12452"/>
    <cellStyle name="20% - Accent4 2 2 4 3" xfId="1938"/>
    <cellStyle name="20% - Accent4 2 2 4 3 2" xfId="9372"/>
    <cellStyle name="20% - Accent4 2 2 4 3 3" xfId="5242"/>
    <cellStyle name="20% - Accent4 2 2 4 4" xfId="2764"/>
    <cellStyle name="20% - Accent4 2 2 4 4 2" xfId="10198"/>
    <cellStyle name="20% - Accent4 2 2 4 4 3" xfId="6068"/>
    <cellStyle name="20% - Accent4 2 2 4 5" xfId="3590"/>
    <cellStyle name="20% - Accent4 2 2 4 5 2" xfId="11024"/>
    <cellStyle name="20% - Accent4 2 2 4 5 3" xfId="6894"/>
    <cellStyle name="20% - Accent4 2 2 4 6" xfId="1112"/>
    <cellStyle name="20% - Accent4 2 2 4 6 2" xfId="8546"/>
    <cellStyle name="20% - Accent4 2 2 4 7" xfId="7720"/>
    <cellStyle name="20% - Accent4 2 2 4 8" xfId="4416"/>
    <cellStyle name="20% - Accent4 2 2 4 9" xfId="11944"/>
    <cellStyle name="20% - Accent4 2 2 5" xfId="388"/>
    <cellStyle name="20% - Accent4 2 2 5 2" xfId="2040"/>
    <cellStyle name="20% - Accent4 2 2 5 2 2" xfId="9474"/>
    <cellStyle name="20% - Accent4 2 2 5 2 3" xfId="5344"/>
    <cellStyle name="20% - Accent4 2 2 5 3" xfId="2866"/>
    <cellStyle name="20% - Accent4 2 2 5 3 2" xfId="10300"/>
    <cellStyle name="20% - Accent4 2 2 5 3 3" xfId="6170"/>
    <cellStyle name="20% - Accent4 2 2 5 4" xfId="3692"/>
    <cellStyle name="20% - Accent4 2 2 5 4 2" xfId="11126"/>
    <cellStyle name="20% - Accent4 2 2 5 4 3" xfId="6996"/>
    <cellStyle name="20% - Accent4 2 2 5 5" xfId="1214"/>
    <cellStyle name="20% - Accent4 2 2 5 5 2" xfId="8648"/>
    <cellStyle name="20% - Accent4 2 2 5 6" xfId="7822"/>
    <cellStyle name="20% - Accent4 2 2 5 7" xfId="4518"/>
    <cellStyle name="20% - Accent4 2 2 5 8" xfId="12046"/>
    <cellStyle name="20% - Accent4 2 2 6" xfId="490"/>
    <cellStyle name="20% - Accent4 2 2 6 2" xfId="2142"/>
    <cellStyle name="20% - Accent4 2 2 6 2 2" xfId="9576"/>
    <cellStyle name="20% - Accent4 2 2 6 2 3" xfId="5446"/>
    <cellStyle name="20% - Accent4 2 2 6 3" xfId="2968"/>
    <cellStyle name="20% - Accent4 2 2 6 3 2" xfId="10402"/>
    <cellStyle name="20% - Accent4 2 2 6 3 3" xfId="6272"/>
    <cellStyle name="20% - Accent4 2 2 6 4" xfId="3794"/>
    <cellStyle name="20% - Accent4 2 2 6 4 2" xfId="11228"/>
    <cellStyle name="20% - Accent4 2 2 6 4 3" xfId="7098"/>
    <cellStyle name="20% - Accent4 2 2 6 5" xfId="1316"/>
    <cellStyle name="20% - Accent4 2 2 6 5 2" xfId="8750"/>
    <cellStyle name="20% - Accent4 2 2 6 6" xfId="7924"/>
    <cellStyle name="20% - Accent4 2 2 6 7" xfId="4620"/>
    <cellStyle name="20% - Accent4 2 2 6 8" xfId="12148"/>
    <cellStyle name="20% - Accent4 2 2 7" xfId="591"/>
    <cellStyle name="20% - Accent4 2 2 7 2" xfId="2243"/>
    <cellStyle name="20% - Accent4 2 2 7 2 2" xfId="9677"/>
    <cellStyle name="20% - Accent4 2 2 7 2 3" xfId="5547"/>
    <cellStyle name="20% - Accent4 2 2 7 3" xfId="3069"/>
    <cellStyle name="20% - Accent4 2 2 7 3 2" xfId="10503"/>
    <cellStyle name="20% - Accent4 2 2 7 3 3" xfId="6373"/>
    <cellStyle name="20% - Accent4 2 2 7 4" xfId="3895"/>
    <cellStyle name="20% - Accent4 2 2 7 4 2" xfId="11329"/>
    <cellStyle name="20% - Accent4 2 2 7 4 3" xfId="7199"/>
    <cellStyle name="20% - Accent4 2 2 7 5" xfId="1417"/>
    <cellStyle name="20% - Accent4 2 2 7 5 2" xfId="8851"/>
    <cellStyle name="20% - Accent4 2 2 7 6" xfId="8025"/>
    <cellStyle name="20% - Accent4 2 2 7 7" xfId="4721"/>
    <cellStyle name="20% - Accent4 2 2 7 8" xfId="12249"/>
    <cellStyle name="20% - Accent4 2 2 8" xfId="1735"/>
    <cellStyle name="20% - Accent4 2 2 8 2" xfId="9169"/>
    <cellStyle name="20% - Accent4 2 2 8 3" xfId="5039"/>
    <cellStyle name="20% - Accent4 2 2 9" xfId="2561"/>
    <cellStyle name="20% - Accent4 2 2 9 2" xfId="9995"/>
    <cellStyle name="20% - Accent4 2 2 9 3" xfId="5865"/>
    <cellStyle name="20% - Accent4 2 3" xfId="106"/>
    <cellStyle name="20% - Accent4 2 3 10" xfId="941"/>
    <cellStyle name="20% - Accent4 2 3 10 2" xfId="8375"/>
    <cellStyle name="20% - Accent4 2 3 11" xfId="7549"/>
    <cellStyle name="20% - Accent4 2 3 12" xfId="4245"/>
    <cellStyle name="20% - Accent4 2 3 13" xfId="11773"/>
    <cellStyle name="20% - Accent4 2 3 2" xfId="213"/>
    <cellStyle name="20% - Accent4 2 3 2 2" xfId="724"/>
    <cellStyle name="20% - Accent4 2 3 2 2 2" xfId="2376"/>
    <cellStyle name="20% - Accent4 2 3 2 2 2 2" xfId="9810"/>
    <cellStyle name="20% - Accent4 2 3 2 2 2 3" xfId="5680"/>
    <cellStyle name="20% - Accent4 2 3 2 2 3" xfId="3202"/>
    <cellStyle name="20% - Accent4 2 3 2 2 3 2" xfId="10636"/>
    <cellStyle name="20% - Accent4 2 3 2 2 3 3" xfId="6506"/>
    <cellStyle name="20% - Accent4 2 3 2 2 4" xfId="4028"/>
    <cellStyle name="20% - Accent4 2 3 2 2 4 2" xfId="11462"/>
    <cellStyle name="20% - Accent4 2 3 2 2 4 3" xfId="7332"/>
    <cellStyle name="20% - Accent4 2 3 2 2 5" xfId="1550"/>
    <cellStyle name="20% - Accent4 2 3 2 2 5 2" xfId="8984"/>
    <cellStyle name="20% - Accent4 2 3 2 2 6" xfId="8158"/>
    <cellStyle name="20% - Accent4 2 3 2 2 7" xfId="4854"/>
    <cellStyle name="20% - Accent4 2 3 2 2 8" xfId="12382"/>
    <cellStyle name="20% - Accent4 2 3 2 3" xfId="1868"/>
    <cellStyle name="20% - Accent4 2 3 2 3 2" xfId="9302"/>
    <cellStyle name="20% - Accent4 2 3 2 3 3" xfId="5172"/>
    <cellStyle name="20% - Accent4 2 3 2 4" xfId="2694"/>
    <cellStyle name="20% - Accent4 2 3 2 4 2" xfId="10128"/>
    <cellStyle name="20% - Accent4 2 3 2 4 3" xfId="5998"/>
    <cellStyle name="20% - Accent4 2 3 2 5" xfId="3520"/>
    <cellStyle name="20% - Accent4 2 3 2 5 2" xfId="10954"/>
    <cellStyle name="20% - Accent4 2 3 2 5 3" xfId="6824"/>
    <cellStyle name="20% - Accent4 2 3 2 6" xfId="1042"/>
    <cellStyle name="20% - Accent4 2 3 2 6 2" xfId="8476"/>
    <cellStyle name="20% - Accent4 2 3 2 7" xfId="7650"/>
    <cellStyle name="20% - Accent4 2 3 2 8" xfId="4346"/>
    <cellStyle name="20% - Accent4 2 3 2 9" xfId="11874"/>
    <cellStyle name="20% - Accent4 2 3 3" xfId="318"/>
    <cellStyle name="20% - Accent4 2 3 3 2" xfId="826"/>
    <cellStyle name="20% - Accent4 2 3 3 2 2" xfId="2478"/>
    <cellStyle name="20% - Accent4 2 3 3 2 2 2" xfId="9912"/>
    <cellStyle name="20% - Accent4 2 3 3 2 2 3" xfId="5782"/>
    <cellStyle name="20% - Accent4 2 3 3 2 3" xfId="3304"/>
    <cellStyle name="20% - Accent4 2 3 3 2 3 2" xfId="10738"/>
    <cellStyle name="20% - Accent4 2 3 3 2 3 3" xfId="6608"/>
    <cellStyle name="20% - Accent4 2 3 3 2 4" xfId="4130"/>
    <cellStyle name="20% - Accent4 2 3 3 2 4 2" xfId="11564"/>
    <cellStyle name="20% - Accent4 2 3 3 2 4 3" xfId="7434"/>
    <cellStyle name="20% - Accent4 2 3 3 2 5" xfId="1652"/>
    <cellStyle name="20% - Accent4 2 3 3 2 5 2" xfId="9086"/>
    <cellStyle name="20% - Accent4 2 3 3 2 6" xfId="8260"/>
    <cellStyle name="20% - Accent4 2 3 3 2 7" xfId="4956"/>
    <cellStyle name="20% - Accent4 2 3 3 2 8" xfId="12484"/>
    <cellStyle name="20% - Accent4 2 3 3 3" xfId="1970"/>
    <cellStyle name="20% - Accent4 2 3 3 3 2" xfId="9404"/>
    <cellStyle name="20% - Accent4 2 3 3 3 3" xfId="5274"/>
    <cellStyle name="20% - Accent4 2 3 3 4" xfId="2796"/>
    <cellStyle name="20% - Accent4 2 3 3 4 2" xfId="10230"/>
    <cellStyle name="20% - Accent4 2 3 3 4 3" xfId="6100"/>
    <cellStyle name="20% - Accent4 2 3 3 5" xfId="3622"/>
    <cellStyle name="20% - Accent4 2 3 3 5 2" xfId="11056"/>
    <cellStyle name="20% - Accent4 2 3 3 5 3" xfId="6926"/>
    <cellStyle name="20% - Accent4 2 3 3 6" xfId="1144"/>
    <cellStyle name="20% - Accent4 2 3 3 6 2" xfId="8578"/>
    <cellStyle name="20% - Accent4 2 3 3 7" xfId="7752"/>
    <cellStyle name="20% - Accent4 2 3 3 8" xfId="4448"/>
    <cellStyle name="20% - Accent4 2 3 3 9" xfId="11976"/>
    <cellStyle name="20% - Accent4 2 3 4" xfId="420"/>
    <cellStyle name="20% - Accent4 2 3 4 2" xfId="2072"/>
    <cellStyle name="20% - Accent4 2 3 4 2 2" xfId="9506"/>
    <cellStyle name="20% - Accent4 2 3 4 2 3" xfId="5376"/>
    <cellStyle name="20% - Accent4 2 3 4 3" xfId="2898"/>
    <cellStyle name="20% - Accent4 2 3 4 3 2" xfId="10332"/>
    <cellStyle name="20% - Accent4 2 3 4 3 3" xfId="6202"/>
    <cellStyle name="20% - Accent4 2 3 4 4" xfId="3724"/>
    <cellStyle name="20% - Accent4 2 3 4 4 2" xfId="11158"/>
    <cellStyle name="20% - Accent4 2 3 4 4 3" xfId="7028"/>
    <cellStyle name="20% - Accent4 2 3 4 5" xfId="1246"/>
    <cellStyle name="20% - Accent4 2 3 4 5 2" xfId="8680"/>
    <cellStyle name="20% - Accent4 2 3 4 6" xfId="7854"/>
    <cellStyle name="20% - Accent4 2 3 4 7" xfId="4550"/>
    <cellStyle name="20% - Accent4 2 3 4 8" xfId="12078"/>
    <cellStyle name="20% - Accent4 2 3 5" xfId="522"/>
    <cellStyle name="20% - Accent4 2 3 5 2" xfId="2174"/>
    <cellStyle name="20% - Accent4 2 3 5 2 2" xfId="9608"/>
    <cellStyle name="20% - Accent4 2 3 5 2 3" xfId="5478"/>
    <cellStyle name="20% - Accent4 2 3 5 3" xfId="3000"/>
    <cellStyle name="20% - Accent4 2 3 5 3 2" xfId="10434"/>
    <cellStyle name="20% - Accent4 2 3 5 3 3" xfId="6304"/>
    <cellStyle name="20% - Accent4 2 3 5 4" xfId="3826"/>
    <cellStyle name="20% - Accent4 2 3 5 4 2" xfId="11260"/>
    <cellStyle name="20% - Accent4 2 3 5 4 3" xfId="7130"/>
    <cellStyle name="20% - Accent4 2 3 5 5" xfId="1348"/>
    <cellStyle name="20% - Accent4 2 3 5 5 2" xfId="8782"/>
    <cellStyle name="20% - Accent4 2 3 5 6" xfId="7956"/>
    <cellStyle name="20% - Accent4 2 3 5 7" xfId="4652"/>
    <cellStyle name="20% - Accent4 2 3 5 8" xfId="12180"/>
    <cellStyle name="20% - Accent4 2 3 6" xfId="623"/>
    <cellStyle name="20% - Accent4 2 3 6 2" xfId="2275"/>
    <cellStyle name="20% - Accent4 2 3 6 2 2" xfId="9709"/>
    <cellStyle name="20% - Accent4 2 3 6 2 3" xfId="5579"/>
    <cellStyle name="20% - Accent4 2 3 6 3" xfId="3101"/>
    <cellStyle name="20% - Accent4 2 3 6 3 2" xfId="10535"/>
    <cellStyle name="20% - Accent4 2 3 6 3 3" xfId="6405"/>
    <cellStyle name="20% - Accent4 2 3 6 4" xfId="3927"/>
    <cellStyle name="20% - Accent4 2 3 6 4 2" xfId="11361"/>
    <cellStyle name="20% - Accent4 2 3 6 4 3" xfId="7231"/>
    <cellStyle name="20% - Accent4 2 3 6 5" xfId="1449"/>
    <cellStyle name="20% - Accent4 2 3 6 5 2" xfId="8883"/>
    <cellStyle name="20% - Accent4 2 3 6 6" xfId="8057"/>
    <cellStyle name="20% - Accent4 2 3 6 7" xfId="4753"/>
    <cellStyle name="20% - Accent4 2 3 6 8" xfId="12281"/>
    <cellStyle name="20% - Accent4 2 3 7" xfId="1767"/>
    <cellStyle name="20% - Accent4 2 3 7 2" xfId="9201"/>
    <cellStyle name="20% - Accent4 2 3 7 3" xfId="5071"/>
    <cellStyle name="20% - Accent4 2 3 8" xfId="2593"/>
    <cellStyle name="20% - Accent4 2 3 8 2" xfId="10027"/>
    <cellStyle name="20% - Accent4 2 3 8 3" xfId="5897"/>
    <cellStyle name="20% - Accent4 2 3 9" xfId="3419"/>
    <cellStyle name="20% - Accent4 2 3 9 2" xfId="10853"/>
    <cellStyle name="20% - Accent4 2 3 9 3" xfId="6723"/>
    <cellStyle name="20% - Accent4 2 4" xfId="155"/>
    <cellStyle name="20% - Accent4 2 4 2" xfId="666"/>
    <cellStyle name="20% - Accent4 2 4 2 2" xfId="2318"/>
    <cellStyle name="20% - Accent4 2 4 2 2 2" xfId="9752"/>
    <cellStyle name="20% - Accent4 2 4 2 2 3" xfId="5622"/>
    <cellStyle name="20% - Accent4 2 4 2 3" xfId="3144"/>
    <cellStyle name="20% - Accent4 2 4 2 3 2" xfId="10578"/>
    <cellStyle name="20% - Accent4 2 4 2 3 3" xfId="6448"/>
    <cellStyle name="20% - Accent4 2 4 2 4" xfId="3970"/>
    <cellStyle name="20% - Accent4 2 4 2 4 2" xfId="11404"/>
    <cellStyle name="20% - Accent4 2 4 2 4 3" xfId="7274"/>
    <cellStyle name="20% - Accent4 2 4 2 5" xfId="1492"/>
    <cellStyle name="20% - Accent4 2 4 2 5 2" xfId="8926"/>
    <cellStyle name="20% - Accent4 2 4 2 6" xfId="8100"/>
    <cellStyle name="20% - Accent4 2 4 2 7" xfId="4796"/>
    <cellStyle name="20% - Accent4 2 4 2 8" xfId="12324"/>
    <cellStyle name="20% - Accent4 2 4 3" xfId="1810"/>
    <cellStyle name="20% - Accent4 2 4 3 2" xfId="9244"/>
    <cellStyle name="20% - Accent4 2 4 3 3" xfId="5114"/>
    <cellStyle name="20% - Accent4 2 4 4" xfId="2636"/>
    <cellStyle name="20% - Accent4 2 4 4 2" xfId="10070"/>
    <cellStyle name="20% - Accent4 2 4 4 3" xfId="5940"/>
    <cellStyle name="20% - Accent4 2 4 5" xfId="3462"/>
    <cellStyle name="20% - Accent4 2 4 5 2" xfId="10896"/>
    <cellStyle name="20% - Accent4 2 4 5 3" xfId="6766"/>
    <cellStyle name="20% - Accent4 2 4 6" xfId="984"/>
    <cellStyle name="20% - Accent4 2 4 6 2" xfId="8418"/>
    <cellStyle name="20% - Accent4 2 4 7" xfId="7592"/>
    <cellStyle name="20% - Accent4 2 4 8" xfId="4288"/>
    <cellStyle name="20% - Accent4 2 4 9" xfId="11816"/>
    <cellStyle name="20% - Accent4 2 5" xfId="259"/>
    <cellStyle name="20% - Accent4 2 5 2" xfId="768"/>
    <cellStyle name="20% - Accent4 2 5 2 2" xfId="2420"/>
    <cellStyle name="20% - Accent4 2 5 2 2 2" xfId="9854"/>
    <cellStyle name="20% - Accent4 2 5 2 2 3" xfId="5724"/>
    <cellStyle name="20% - Accent4 2 5 2 3" xfId="3246"/>
    <cellStyle name="20% - Accent4 2 5 2 3 2" xfId="10680"/>
    <cellStyle name="20% - Accent4 2 5 2 3 3" xfId="6550"/>
    <cellStyle name="20% - Accent4 2 5 2 4" xfId="4072"/>
    <cellStyle name="20% - Accent4 2 5 2 4 2" xfId="11506"/>
    <cellStyle name="20% - Accent4 2 5 2 4 3" xfId="7376"/>
    <cellStyle name="20% - Accent4 2 5 2 5" xfId="1594"/>
    <cellStyle name="20% - Accent4 2 5 2 5 2" xfId="9028"/>
    <cellStyle name="20% - Accent4 2 5 2 6" xfId="8202"/>
    <cellStyle name="20% - Accent4 2 5 2 7" xfId="4898"/>
    <cellStyle name="20% - Accent4 2 5 2 8" xfId="12426"/>
    <cellStyle name="20% - Accent4 2 5 3" xfId="1912"/>
    <cellStyle name="20% - Accent4 2 5 3 2" xfId="9346"/>
    <cellStyle name="20% - Accent4 2 5 3 3" xfId="5216"/>
    <cellStyle name="20% - Accent4 2 5 4" xfId="2738"/>
    <cellStyle name="20% - Accent4 2 5 4 2" xfId="10172"/>
    <cellStyle name="20% - Accent4 2 5 4 3" xfId="6042"/>
    <cellStyle name="20% - Accent4 2 5 5" xfId="3564"/>
    <cellStyle name="20% - Accent4 2 5 5 2" xfId="10998"/>
    <cellStyle name="20% - Accent4 2 5 5 3" xfId="6868"/>
    <cellStyle name="20% - Accent4 2 5 6" xfId="1086"/>
    <cellStyle name="20% - Accent4 2 5 6 2" xfId="8520"/>
    <cellStyle name="20% - Accent4 2 5 7" xfId="7694"/>
    <cellStyle name="20% - Accent4 2 5 8" xfId="4390"/>
    <cellStyle name="20% - Accent4 2 5 9" xfId="11918"/>
    <cellStyle name="20% - Accent4 2 6" xfId="362"/>
    <cellStyle name="20% - Accent4 2 6 2" xfId="2014"/>
    <cellStyle name="20% - Accent4 2 6 2 2" xfId="9448"/>
    <cellStyle name="20% - Accent4 2 6 2 3" xfId="5318"/>
    <cellStyle name="20% - Accent4 2 6 3" xfId="2840"/>
    <cellStyle name="20% - Accent4 2 6 3 2" xfId="10274"/>
    <cellStyle name="20% - Accent4 2 6 3 3" xfId="6144"/>
    <cellStyle name="20% - Accent4 2 6 4" xfId="3666"/>
    <cellStyle name="20% - Accent4 2 6 4 2" xfId="11100"/>
    <cellStyle name="20% - Accent4 2 6 4 3" xfId="6970"/>
    <cellStyle name="20% - Accent4 2 6 5" xfId="1188"/>
    <cellStyle name="20% - Accent4 2 6 5 2" xfId="8622"/>
    <cellStyle name="20% - Accent4 2 6 6" xfId="7796"/>
    <cellStyle name="20% - Accent4 2 6 7" xfId="4492"/>
    <cellStyle name="20% - Accent4 2 6 8" xfId="12020"/>
    <cellStyle name="20% - Accent4 2 7" xfId="464"/>
    <cellStyle name="20% - Accent4 2 7 2" xfId="2116"/>
    <cellStyle name="20% - Accent4 2 7 2 2" xfId="9550"/>
    <cellStyle name="20% - Accent4 2 7 2 3" xfId="5420"/>
    <cellStyle name="20% - Accent4 2 7 3" xfId="2942"/>
    <cellStyle name="20% - Accent4 2 7 3 2" xfId="10376"/>
    <cellStyle name="20% - Accent4 2 7 3 3" xfId="6246"/>
    <cellStyle name="20% - Accent4 2 7 4" xfId="3768"/>
    <cellStyle name="20% - Accent4 2 7 4 2" xfId="11202"/>
    <cellStyle name="20% - Accent4 2 7 4 3" xfId="7072"/>
    <cellStyle name="20% - Accent4 2 7 5" xfId="1290"/>
    <cellStyle name="20% - Accent4 2 7 5 2" xfId="8724"/>
    <cellStyle name="20% - Accent4 2 7 6" xfId="7898"/>
    <cellStyle name="20% - Accent4 2 7 7" xfId="4594"/>
    <cellStyle name="20% - Accent4 2 7 8" xfId="12122"/>
    <cellStyle name="20% - Accent4 2 8" xfId="565"/>
    <cellStyle name="20% - Accent4 2 8 2" xfId="2217"/>
    <cellStyle name="20% - Accent4 2 8 2 2" xfId="9651"/>
    <cellStyle name="20% - Accent4 2 8 2 3" xfId="5521"/>
    <cellStyle name="20% - Accent4 2 8 3" xfId="3043"/>
    <cellStyle name="20% - Accent4 2 8 3 2" xfId="10477"/>
    <cellStyle name="20% - Accent4 2 8 3 3" xfId="6347"/>
    <cellStyle name="20% - Accent4 2 8 4" xfId="3869"/>
    <cellStyle name="20% - Accent4 2 8 4 2" xfId="11303"/>
    <cellStyle name="20% - Accent4 2 8 4 3" xfId="7173"/>
    <cellStyle name="20% - Accent4 2 8 5" xfId="1391"/>
    <cellStyle name="20% - Accent4 2 8 5 2" xfId="8825"/>
    <cellStyle name="20% - Accent4 2 8 6" xfId="7999"/>
    <cellStyle name="20% - Accent4 2 8 7" xfId="4695"/>
    <cellStyle name="20% - Accent4 2 8 8" xfId="12223"/>
    <cellStyle name="20% - Accent4 2 9" xfId="1709"/>
    <cellStyle name="20% - Accent4 2 9 2" xfId="9143"/>
    <cellStyle name="20% - Accent4 2 9 3" xfId="5013"/>
    <cellStyle name="20% - Accent4 3" xfId="60"/>
    <cellStyle name="20% - Accent4 3 10" xfId="3374"/>
    <cellStyle name="20% - Accent4 3 10 2" xfId="10808"/>
    <cellStyle name="20% - Accent4 3 10 3" xfId="6678"/>
    <cellStyle name="20% - Accent4 3 11" xfId="896"/>
    <cellStyle name="20% - Accent4 3 11 2" xfId="8330"/>
    <cellStyle name="20% - Accent4 3 12" xfId="7504"/>
    <cellStyle name="20% - Accent4 3 13" xfId="4200"/>
    <cellStyle name="20% - Accent4 3 14" xfId="11634"/>
    <cellStyle name="20% - Accent4 3 15" xfId="11728"/>
    <cellStyle name="20% - Accent4 3 2" xfId="108"/>
    <cellStyle name="20% - Accent4 3 2 10" xfId="943"/>
    <cellStyle name="20% - Accent4 3 2 10 2" xfId="8377"/>
    <cellStyle name="20% - Accent4 3 2 11" xfId="7551"/>
    <cellStyle name="20% - Accent4 3 2 12" xfId="4247"/>
    <cellStyle name="20% - Accent4 3 2 13" xfId="11775"/>
    <cellStyle name="20% - Accent4 3 2 2" xfId="215"/>
    <cellStyle name="20% - Accent4 3 2 2 2" xfId="726"/>
    <cellStyle name="20% - Accent4 3 2 2 2 2" xfId="2378"/>
    <cellStyle name="20% - Accent4 3 2 2 2 2 2" xfId="9812"/>
    <cellStyle name="20% - Accent4 3 2 2 2 2 3" xfId="5682"/>
    <cellStyle name="20% - Accent4 3 2 2 2 3" xfId="3204"/>
    <cellStyle name="20% - Accent4 3 2 2 2 3 2" xfId="10638"/>
    <cellStyle name="20% - Accent4 3 2 2 2 3 3" xfId="6508"/>
    <cellStyle name="20% - Accent4 3 2 2 2 4" xfId="4030"/>
    <cellStyle name="20% - Accent4 3 2 2 2 4 2" xfId="11464"/>
    <cellStyle name="20% - Accent4 3 2 2 2 4 3" xfId="7334"/>
    <cellStyle name="20% - Accent4 3 2 2 2 5" xfId="1552"/>
    <cellStyle name="20% - Accent4 3 2 2 2 5 2" xfId="8986"/>
    <cellStyle name="20% - Accent4 3 2 2 2 6" xfId="8160"/>
    <cellStyle name="20% - Accent4 3 2 2 2 7" xfId="4856"/>
    <cellStyle name="20% - Accent4 3 2 2 2 8" xfId="12384"/>
    <cellStyle name="20% - Accent4 3 2 2 3" xfId="1870"/>
    <cellStyle name="20% - Accent4 3 2 2 3 2" xfId="9304"/>
    <cellStyle name="20% - Accent4 3 2 2 3 3" xfId="5174"/>
    <cellStyle name="20% - Accent4 3 2 2 4" xfId="2696"/>
    <cellStyle name="20% - Accent4 3 2 2 4 2" xfId="10130"/>
    <cellStyle name="20% - Accent4 3 2 2 4 3" xfId="6000"/>
    <cellStyle name="20% - Accent4 3 2 2 5" xfId="3522"/>
    <cellStyle name="20% - Accent4 3 2 2 5 2" xfId="10956"/>
    <cellStyle name="20% - Accent4 3 2 2 5 3" xfId="6826"/>
    <cellStyle name="20% - Accent4 3 2 2 6" xfId="1044"/>
    <cellStyle name="20% - Accent4 3 2 2 6 2" xfId="8478"/>
    <cellStyle name="20% - Accent4 3 2 2 7" xfId="7652"/>
    <cellStyle name="20% - Accent4 3 2 2 8" xfId="4348"/>
    <cellStyle name="20% - Accent4 3 2 2 9" xfId="11876"/>
    <cellStyle name="20% - Accent4 3 2 3" xfId="320"/>
    <cellStyle name="20% - Accent4 3 2 3 2" xfId="828"/>
    <cellStyle name="20% - Accent4 3 2 3 2 2" xfId="2480"/>
    <cellStyle name="20% - Accent4 3 2 3 2 2 2" xfId="9914"/>
    <cellStyle name="20% - Accent4 3 2 3 2 2 3" xfId="5784"/>
    <cellStyle name="20% - Accent4 3 2 3 2 3" xfId="3306"/>
    <cellStyle name="20% - Accent4 3 2 3 2 3 2" xfId="10740"/>
    <cellStyle name="20% - Accent4 3 2 3 2 3 3" xfId="6610"/>
    <cellStyle name="20% - Accent4 3 2 3 2 4" xfId="4132"/>
    <cellStyle name="20% - Accent4 3 2 3 2 4 2" xfId="11566"/>
    <cellStyle name="20% - Accent4 3 2 3 2 4 3" xfId="7436"/>
    <cellStyle name="20% - Accent4 3 2 3 2 5" xfId="1654"/>
    <cellStyle name="20% - Accent4 3 2 3 2 5 2" xfId="9088"/>
    <cellStyle name="20% - Accent4 3 2 3 2 6" xfId="8262"/>
    <cellStyle name="20% - Accent4 3 2 3 2 7" xfId="4958"/>
    <cellStyle name="20% - Accent4 3 2 3 2 8" xfId="12486"/>
    <cellStyle name="20% - Accent4 3 2 3 3" xfId="1972"/>
    <cellStyle name="20% - Accent4 3 2 3 3 2" xfId="9406"/>
    <cellStyle name="20% - Accent4 3 2 3 3 3" xfId="5276"/>
    <cellStyle name="20% - Accent4 3 2 3 4" xfId="2798"/>
    <cellStyle name="20% - Accent4 3 2 3 4 2" xfId="10232"/>
    <cellStyle name="20% - Accent4 3 2 3 4 3" xfId="6102"/>
    <cellStyle name="20% - Accent4 3 2 3 5" xfId="3624"/>
    <cellStyle name="20% - Accent4 3 2 3 5 2" xfId="11058"/>
    <cellStyle name="20% - Accent4 3 2 3 5 3" xfId="6928"/>
    <cellStyle name="20% - Accent4 3 2 3 6" xfId="1146"/>
    <cellStyle name="20% - Accent4 3 2 3 6 2" xfId="8580"/>
    <cellStyle name="20% - Accent4 3 2 3 7" xfId="7754"/>
    <cellStyle name="20% - Accent4 3 2 3 8" xfId="4450"/>
    <cellStyle name="20% - Accent4 3 2 3 9" xfId="11978"/>
    <cellStyle name="20% - Accent4 3 2 4" xfId="422"/>
    <cellStyle name="20% - Accent4 3 2 4 2" xfId="2074"/>
    <cellStyle name="20% - Accent4 3 2 4 2 2" xfId="9508"/>
    <cellStyle name="20% - Accent4 3 2 4 2 3" xfId="5378"/>
    <cellStyle name="20% - Accent4 3 2 4 3" xfId="2900"/>
    <cellStyle name="20% - Accent4 3 2 4 3 2" xfId="10334"/>
    <cellStyle name="20% - Accent4 3 2 4 3 3" xfId="6204"/>
    <cellStyle name="20% - Accent4 3 2 4 4" xfId="3726"/>
    <cellStyle name="20% - Accent4 3 2 4 4 2" xfId="11160"/>
    <cellStyle name="20% - Accent4 3 2 4 4 3" xfId="7030"/>
    <cellStyle name="20% - Accent4 3 2 4 5" xfId="1248"/>
    <cellStyle name="20% - Accent4 3 2 4 5 2" xfId="8682"/>
    <cellStyle name="20% - Accent4 3 2 4 6" xfId="7856"/>
    <cellStyle name="20% - Accent4 3 2 4 7" xfId="4552"/>
    <cellStyle name="20% - Accent4 3 2 4 8" xfId="12080"/>
    <cellStyle name="20% - Accent4 3 2 5" xfId="524"/>
    <cellStyle name="20% - Accent4 3 2 5 2" xfId="2176"/>
    <cellStyle name="20% - Accent4 3 2 5 2 2" xfId="9610"/>
    <cellStyle name="20% - Accent4 3 2 5 2 3" xfId="5480"/>
    <cellStyle name="20% - Accent4 3 2 5 3" xfId="3002"/>
    <cellStyle name="20% - Accent4 3 2 5 3 2" xfId="10436"/>
    <cellStyle name="20% - Accent4 3 2 5 3 3" xfId="6306"/>
    <cellStyle name="20% - Accent4 3 2 5 4" xfId="3828"/>
    <cellStyle name="20% - Accent4 3 2 5 4 2" xfId="11262"/>
    <cellStyle name="20% - Accent4 3 2 5 4 3" xfId="7132"/>
    <cellStyle name="20% - Accent4 3 2 5 5" xfId="1350"/>
    <cellStyle name="20% - Accent4 3 2 5 5 2" xfId="8784"/>
    <cellStyle name="20% - Accent4 3 2 5 6" xfId="7958"/>
    <cellStyle name="20% - Accent4 3 2 5 7" xfId="4654"/>
    <cellStyle name="20% - Accent4 3 2 5 8" xfId="12182"/>
    <cellStyle name="20% - Accent4 3 2 6" xfId="625"/>
    <cellStyle name="20% - Accent4 3 2 6 2" xfId="2277"/>
    <cellStyle name="20% - Accent4 3 2 6 2 2" xfId="9711"/>
    <cellStyle name="20% - Accent4 3 2 6 2 3" xfId="5581"/>
    <cellStyle name="20% - Accent4 3 2 6 3" xfId="3103"/>
    <cellStyle name="20% - Accent4 3 2 6 3 2" xfId="10537"/>
    <cellStyle name="20% - Accent4 3 2 6 3 3" xfId="6407"/>
    <cellStyle name="20% - Accent4 3 2 6 4" xfId="3929"/>
    <cellStyle name="20% - Accent4 3 2 6 4 2" xfId="11363"/>
    <cellStyle name="20% - Accent4 3 2 6 4 3" xfId="7233"/>
    <cellStyle name="20% - Accent4 3 2 6 5" xfId="1451"/>
    <cellStyle name="20% - Accent4 3 2 6 5 2" xfId="8885"/>
    <cellStyle name="20% - Accent4 3 2 6 6" xfId="8059"/>
    <cellStyle name="20% - Accent4 3 2 6 7" xfId="4755"/>
    <cellStyle name="20% - Accent4 3 2 6 8" xfId="12283"/>
    <cellStyle name="20% - Accent4 3 2 7" xfId="1769"/>
    <cellStyle name="20% - Accent4 3 2 7 2" xfId="9203"/>
    <cellStyle name="20% - Accent4 3 2 7 3" xfId="5073"/>
    <cellStyle name="20% - Accent4 3 2 8" xfId="2595"/>
    <cellStyle name="20% - Accent4 3 2 8 2" xfId="10029"/>
    <cellStyle name="20% - Accent4 3 2 8 3" xfId="5899"/>
    <cellStyle name="20% - Accent4 3 2 9" xfId="3421"/>
    <cellStyle name="20% - Accent4 3 2 9 2" xfId="10855"/>
    <cellStyle name="20% - Accent4 3 2 9 3" xfId="6725"/>
    <cellStyle name="20% - Accent4 3 3" xfId="168"/>
    <cellStyle name="20% - Accent4 3 3 2" xfId="679"/>
    <cellStyle name="20% - Accent4 3 3 2 2" xfId="2331"/>
    <cellStyle name="20% - Accent4 3 3 2 2 2" xfId="9765"/>
    <cellStyle name="20% - Accent4 3 3 2 2 3" xfId="5635"/>
    <cellStyle name="20% - Accent4 3 3 2 3" xfId="3157"/>
    <cellStyle name="20% - Accent4 3 3 2 3 2" xfId="10591"/>
    <cellStyle name="20% - Accent4 3 3 2 3 3" xfId="6461"/>
    <cellStyle name="20% - Accent4 3 3 2 4" xfId="3983"/>
    <cellStyle name="20% - Accent4 3 3 2 4 2" xfId="11417"/>
    <cellStyle name="20% - Accent4 3 3 2 4 3" xfId="7287"/>
    <cellStyle name="20% - Accent4 3 3 2 5" xfId="1505"/>
    <cellStyle name="20% - Accent4 3 3 2 5 2" xfId="8939"/>
    <cellStyle name="20% - Accent4 3 3 2 6" xfId="8113"/>
    <cellStyle name="20% - Accent4 3 3 2 7" xfId="4809"/>
    <cellStyle name="20% - Accent4 3 3 2 8" xfId="12337"/>
    <cellStyle name="20% - Accent4 3 3 3" xfId="1823"/>
    <cellStyle name="20% - Accent4 3 3 3 2" xfId="9257"/>
    <cellStyle name="20% - Accent4 3 3 3 3" xfId="5127"/>
    <cellStyle name="20% - Accent4 3 3 4" xfId="2649"/>
    <cellStyle name="20% - Accent4 3 3 4 2" xfId="10083"/>
    <cellStyle name="20% - Accent4 3 3 4 3" xfId="5953"/>
    <cellStyle name="20% - Accent4 3 3 5" xfId="3475"/>
    <cellStyle name="20% - Accent4 3 3 5 2" xfId="10909"/>
    <cellStyle name="20% - Accent4 3 3 5 3" xfId="6779"/>
    <cellStyle name="20% - Accent4 3 3 6" xfId="997"/>
    <cellStyle name="20% - Accent4 3 3 6 2" xfId="8431"/>
    <cellStyle name="20% - Accent4 3 3 7" xfId="7605"/>
    <cellStyle name="20% - Accent4 3 3 8" xfId="4301"/>
    <cellStyle name="20% - Accent4 3 3 9" xfId="11829"/>
    <cellStyle name="20% - Accent4 3 4" xfId="272"/>
    <cellStyle name="20% - Accent4 3 4 2" xfId="781"/>
    <cellStyle name="20% - Accent4 3 4 2 2" xfId="2433"/>
    <cellStyle name="20% - Accent4 3 4 2 2 2" xfId="9867"/>
    <cellStyle name="20% - Accent4 3 4 2 2 3" xfId="5737"/>
    <cellStyle name="20% - Accent4 3 4 2 3" xfId="3259"/>
    <cellStyle name="20% - Accent4 3 4 2 3 2" xfId="10693"/>
    <cellStyle name="20% - Accent4 3 4 2 3 3" xfId="6563"/>
    <cellStyle name="20% - Accent4 3 4 2 4" xfId="4085"/>
    <cellStyle name="20% - Accent4 3 4 2 4 2" xfId="11519"/>
    <cellStyle name="20% - Accent4 3 4 2 4 3" xfId="7389"/>
    <cellStyle name="20% - Accent4 3 4 2 5" xfId="1607"/>
    <cellStyle name="20% - Accent4 3 4 2 5 2" xfId="9041"/>
    <cellStyle name="20% - Accent4 3 4 2 6" xfId="8215"/>
    <cellStyle name="20% - Accent4 3 4 2 7" xfId="4911"/>
    <cellStyle name="20% - Accent4 3 4 2 8" xfId="12439"/>
    <cellStyle name="20% - Accent4 3 4 3" xfId="1925"/>
    <cellStyle name="20% - Accent4 3 4 3 2" xfId="9359"/>
    <cellStyle name="20% - Accent4 3 4 3 3" xfId="5229"/>
    <cellStyle name="20% - Accent4 3 4 4" xfId="2751"/>
    <cellStyle name="20% - Accent4 3 4 4 2" xfId="10185"/>
    <cellStyle name="20% - Accent4 3 4 4 3" xfId="6055"/>
    <cellStyle name="20% - Accent4 3 4 5" xfId="3577"/>
    <cellStyle name="20% - Accent4 3 4 5 2" xfId="11011"/>
    <cellStyle name="20% - Accent4 3 4 5 3" xfId="6881"/>
    <cellStyle name="20% - Accent4 3 4 6" xfId="1099"/>
    <cellStyle name="20% - Accent4 3 4 6 2" xfId="8533"/>
    <cellStyle name="20% - Accent4 3 4 7" xfId="7707"/>
    <cellStyle name="20% - Accent4 3 4 8" xfId="4403"/>
    <cellStyle name="20% - Accent4 3 4 9" xfId="11931"/>
    <cellStyle name="20% - Accent4 3 5" xfId="375"/>
    <cellStyle name="20% - Accent4 3 5 2" xfId="2027"/>
    <cellStyle name="20% - Accent4 3 5 2 2" xfId="9461"/>
    <cellStyle name="20% - Accent4 3 5 2 3" xfId="5331"/>
    <cellStyle name="20% - Accent4 3 5 3" xfId="2853"/>
    <cellStyle name="20% - Accent4 3 5 3 2" xfId="10287"/>
    <cellStyle name="20% - Accent4 3 5 3 3" xfId="6157"/>
    <cellStyle name="20% - Accent4 3 5 4" xfId="3679"/>
    <cellStyle name="20% - Accent4 3 5 4 2" xfId="11113"/>
    <cellStyle name="20% - Accent4 3 5 4 3" xfId="6983"/>
    <cellStyle name="20% - Accent4 3 5 5" xfId="1201"/>
    <cellStyle name="20% - Accent4 3 5 5 2" xfId="8635"/>
    <cellStyle name="20% - Accent4 3 5 6" xfId="7809"/>
    <cellStyle name="20% - Accent4 3 5 7" xfId="4505"/>
    <cellStyle name="20% - Accent4 3 5 8" xfId="12033"/>
    <cellStyle name="20% - Accent4 3 6" xfId="477"/>
    <cellStyle name="20% - Accent4 3 6 2" xfId="2129"/>
    <cellStyle name="20% - Accent4 3 6 2 2" xfId="9563"/>
    <cellStyle name="20% - Accent4 3 6 2 3" xfId="5433"/>
    <cellStyle name="20% - Accent4 3 6 3" xfId="2955"/>
    <cellStyle name="20% - Accent4 3 6 3 2" xfId="10389"/>
    <cellStyle name="20% - Accent4 3 6 3 3" xfId="6259"/>
    <cellStyle name="20% - Accent4 3 6 4" xfId="3781"/>
    <cellStyle name="20% - Accent4 3 6 4 2" xfId="11215"/>
    <cellStyle name="20% - Accent4 3 6 4 3" xfId="7085"/>
    <cellStyle name="20% - Accent4 3 6 5" xfId="1303"/>
    <cellStyle name="20% - Accent4 3 6 5 2" xfId="8737"/>
    <cellStyle name="20% - Accent4 3 6 6" xfId="7911"/>
    <cellStyle name="20% - Accent4 3 6 7" xfId="4607"/>
    <cellStyle name="20% - Accent4 3 6 8" xfId="12135"/>
    <cellStyle name="20% - Accent4 3 7" xfId="578"/>
    <cellStyle name="20% - Accent4 3 7 2" xfId="2230"/>
    <cellStyle name="20% - Accent4 3 7 2 2" xfId="9664"/>
    <cellStyle name="20% - Accent4 3 7 2 3" xfId="5534"/>
    <cellStyle name="20% - Accent4 3 7 3" xfId="3056"/>
    <cellStyle name="20% - Accent4 3 7 3 2" xfId="10490"/>
    <cellStyle name="20% - Accent4 3 7 3 3" xfId="6360"/>
    <cellStyle name="20% - Accent4 3 7 4" xfId="3882"/>
    <cellStyle name="20% - Accent4 3 7 4 2" xfId="11316"/>
    <cellStyle name="20% - Accent4 3 7 4 3" xfId="7186"/>
    <cellStyle name="20% - Accent4 3 7 5" xfId="1404"/>
    <cellStyle name="20% - Accent4 3 7 5 2" xfId="8838"/>
    <cellStyle name="20% - Accent4 3 7 6" xfId="8012"/>
    <cellStyle name="20% - Accent4 3 7 7" xfId="4708"/>
    <cellStyle name="20% - Accent4 3 7 8" xfId="12236"/>
    <cellStyle name="20% - Accent4 3 8" xfId="1722"/>
    <cellStyle name="20% - Accent4 3 8 2" xfId="9156"/>
    <cellStyle name="20% - Accent4 3 8 3" xfId="5026"/>
    <cellStyle name="20% - Accent4 3 9" xfId="2548"/>
    <cellStyle name="20% - Accent4 3 9 2" xfId="9982"/>
    <cellStyle name="20% - Accent4 3 9 3" xfId="5852"/>
    <cellStyle name="20% - Accent4 4" xfId="91"/>
    <cellStyle name="20% - Accent4 4 10" xfId="926"/>
    <cellStyle name="20% - Accent4 4 10 2" xfId="8360"/>
    <cellStyle name="20% - Accent4 4 11" xfId="7534"/>
    <cellStyle name="20% - Accent4 4 12" xfId="4230"/>
    <cellStyle name="20% - Accent4 4 13" xfId="11758"/>
    <cellStyle name="20% - Accent4 4 2" xfId="198"/>
    <cellStyle name="20% - Accent4 4 2 2" xfId="709"/>
    <cellStyle name="20% - Accent4 4 2 2 2" xfId="2361"/>
    <cellStyle name="20% - Accent4 4 2 2 2 2" xfId="9795"/>
    <cellStyle name="20% - Accent4 4 2 2 2 3" xfId="5665"/>
    <cellStyle name="20% - Accent4 4 2 2 3" xfId="3187"/>
    <cellStyle name="20% - Accent4 4 2 2 3 2" xfId="10621"/>
    <cellStyle name="20% - Accent4 4 2 2 3 3" xfId="6491"/>
    <cellStyle name="20% - Accent4 4 2 2 4" xfId="4013"/>
    <cellStyle name="20% - Accent4 4 2 2 4 2" xfId="11447"/>
    <cellStyle name="20% - Accent4 4 2 2 4 3" xfId="7317"/>
    <cellStyle name="20% - Accent4 4 2 2 5" xfId="1535"/>
    <cellStyle name="20% - Accent4 4 2 2 5 2" xfId="8969"/>
    <cellStyle name="20% - Accent4 4 2 2 6" xfId="8143"/>
    <cellStyle name="20% - Accent4 4 2 2 7" xfId="4839"/>
    <cellStyle name="20% - Accent4 4 2 2 8" xfId="12367"/>
    <cellStyle name="20% - Accent4 4 2 3" xfId="1853"/>
    <cellStyle name="20% - Accent4 4 2 3 2" xfId="9287"/>
    <cellStyle name="20% - Accent4 4 2 3 3" xfId="5157"/>
    <cellStyle name="20% - Accent4 4 2 4" xfId="2679"/>
    <cellStyle name="20% - Accent4 4 2 4 2" xfId="10113"/>
    <cellStyle name="20% - Accent4 4 2 4 3" xfId="5983"/>
    <cellStyle name="20% - Accent4 4 2 5" xfId="3505"/>
    <cellStyle name="20% - Accent4 4 2 5 2" xfId="10939"/>
    <cellStyle name="20% - Accent4 4 2 5 3" xfId="6809"/>
    <cellStyle name="20% - Accent4 4 2 6" xfId="1027"/>
    <cellStyle name="20% - Accent4 4 2 6 2" xfId="8461"/>
    <cellStyle name="20% - Accent4 4 2 7" xfId="7635"/>
    <cellStyle name="20% - Accent4 4 2 8" xfId="4331"/>
    <cellStyle name="20% - Accent4 4 2 9" xfId="11859"/>
    <cellStyle name="20% - Accent4 4 3" xfId="303"/>
    <cellStyle name="20% - Accent4 4 3 2" xfId="811"/>
    <cellStyle name="20% - Accent4 4 3 2 2" xfId="2463"/>
    <cellStyle name="20% - Accent4 4 3 2 2 2" xfId="9897"/>
    <cellStyle name="20% - Accent4 4 3 2 2 3" xfId="5767"/>
    <cellStyle name="20% - Accent4 4 3 2 3" xfId="3289"/>
    <cellStyle name="20% - Accent4 4 3 2 3 2" xfId="10723"/>
    <cellStyle name="20% - Accent4 4 3 2 3 3" xfId="6593"/>
    <cellStyle name="20% - Accent4 4 3 2 4" xfId="4115"/>
    <cellStyle name="20% - Accent4 4 3 2 4 2" xfId="11549"/>
    <cellStyle name="20% - Accent4 4 3 2 4 3" xfId="7419"/>
    <cellStyle name="20% - Accent4 4 3 2 5" xfId="1637"/>
    <cellStyle name="20% - Accent4 4 3 2 5 2" xfId="9071"/>
    <cellStyle name="20% - Accent4 4 3 2 6" xfId="8245"/>
    <cellStyle name="20% - Accent4 4 3 2 7" xfId="4941"/>
    <cellStyle name="20% - Accent4 4 3 2 8" xfId="12469"/>
    <cellStyle name="20% - Accent4 4 3 3" xfId="1955"/>
    <cellStyle name="20% - Accent4 4 3 3 2" xfId="9389"/>
    <cellStyle name="20% - Accent4 4 3 3 3" xfId="5259"/>
    <cellStyle name="20% - Accent4 4 3 4" xfId="2781"/>
    <cellStyle name="20% - Accent4 4 3 4 2" xfId="10215"/>
    <cellStyle name="20% - Accent4 4 3 4 3" xfId="6085"/>
    <cellStyle name="20% - Accent4 4 3 5" xfId="3607"/>
    <cellStyle name="20% - Accent4 4 3 5 2" xfId="11041"/>
    <cellStyle name="20% - Accent4 4 3 5 3" xfId="6911"/>
    <cellStyle name="20% - Accent4 4 3 6" xfId="1129"/>
    <cellStyle name="20% - Accent4 4 3 6 2" xfId="8563"/>
    <cellStyle name="20% - Accent4 4 3 7" xfId="7737"/>
    <cellStyle name="20% - Accent4 4 3 8" xfId="4433"/>
    <cellStyle name="20% - Accent4 4 3 9" xfId="11961"/>
    <cellStyle name="20% - Accent4 4 4" xfId="405"/>
    <cellStyle name="20% - Accent4 4 4 2" xfId="2057"/>
    <cellStyle name="20% - Accent4 4 4 2 2" xfId="9491"/>
    <cellStyle name="20% - Accent4 4 4 2 3" xfId="5361"/>
    <cellStyle name="20% - Accent4 4 4 3" xfId="2883"/>
    <cellStyle name="20% - Accent4 4 4 3 2" xfId="10317"/>
    <cellStyle name="20% - Accent4 4 4 3 3" xfId="6187"/>
    <cellStyle name="20% - Accent4 4 4 4" xfId="3709"/>
    <cellStyle name="20% - Accent4 4 4 4 2" xfId="11143"/>
    <cellStyle name="20% - Accent4 4 4 4 3" xfId="7013"/>
    <cellStyle name="20% - Accent4 4 4 5" xfId="1231"/>
    <cellStyle name="20% - Accent4 4 4 5 2" xfId="8665"/>
    <cellStyle name="20% - Accent4 4 4 6" xfId="7839"/>
    <cellStyle name="20% - Accent4 4 4 7" xfId="4535"/>
    <cellStyle name="20% - Accent4 4 4 8" xfId="12063"/>
    <cellStyle name="20% - Accent4 4 5" xfId="507"/>
    <cellStyle name="20% - Accent4 4 5 2" xfId="2159"/>
    <cellStyle name="20% - Accent4 4 5 2 2" xfId="9593"/>
    <cellStyle name="20% - Accent4 4 5 2 3" xfId="5463"/>
    <cellStyle name="20% - Accent4 4 5 3" xfId="2985"/>
    <cellStyle name="20% - Accent4 4 5 3 2" xfId="10419"/>
    <cellStyle name="20% - Accent4 4 5 3 3" xfId="6289"/>
    <cellStyle name="20% - Accent4 4 5 4" xfId="3811"/>
    <cellStyle name="20% - Accent4 4 5 4 2" xfId="11245"/>
    <cellStyle name="20% - Accent4 4 5 4 3" xfId="7115"/>
    <cellStyle name="20% - Accent4 4 5 5" xfId="1333"/>
    <cellStyle name="20% - Accent4 4 5 5 2" xfId="8767"/>
    <cellStyle name="20% - Accent4 4 5 6" xfId="7941"/>
    <cellStyle name="20% - Accent4 4 5 7" xfId="4637"/>
    <cellStyle name="20% - Accent4 4 5 8" xfId="12165"/>
    <cellStyle name="20% - Accent4 4 6" xfId="608"/>
    <cellStyle name="20% - Accent4 4 6 2" xfId="2260"/>
    <cellStyle name="20% - Accent4 4 6 2 2" xfId="9694"/>
    <cellStyle name="20% - Accent4 4 6 2 3" xfId="5564"/>
    <cellStyle name="20% - Accent4 4 6 3" xfId="3086"/>
    <cellStyle name="20% - Accent4 4 6 3 2" xfId="10520"/>
    <cellStyle name="20% - Accent4 4 6 3 3" xfId="6390"/>
    <cellStyle name="20% - Accent4 4 6 4" xfId="3912"/>
    <cellStyle name="20% - Accent4 4 6 4 2" xfId="11346"/>
    <cellStyle name="20% - Accent4 4 6 4 3" xfId="7216"/>
    <cellStyle name="20% - Accent4 4 6 5" xfId="1434"/>
    <cellStyle name="20% - Accent4 4 6 5 2" xfId="8868"/>
    <cellStyle name="20% - Accent4 4 6 6" xfId="8042"/>
    <cellStyle name="20% - Accent4 4 6 7" xfId="4738"/>
    <cellStyle name="20% - Accent4 4 6 8" xfId="12266"/>
    <cellStyle name="20% - Accent4 4 7" xfId="1752"/>
    <cellStyle name="20% - Accent4 4 7 2" xfId="9186"/>
    <cellStyle name="20% - Accent4 4 7 3" xfId="5056"/>
    <cellStyle name="20% - Accent4 4 8" xfId="2578"/>
    <cellStyle name="20% - Accent4 4 8 2" xfId="10012"/>
    <cellStyle name="20% - Accent4 4 8 3" xfId="5882"/>
    <cellStyle name="20% - Accent4 4 9" xfId="3404"/>
    <cellStyle name="20% - Accent4 4 9 2" xfId="10838"/>
    <cellStyle name="20% - Accent4 4 9 3" xfId="6708"/>
    <cellStyle name="20% - Accent4 5" xfId="142"/>
    <cellStyle name="20% - Accent4 5 2" xfId="653"/>
    <cellStyle name="20% - Accent4 5 2 2" xfId="2305"/>
    <cellStyle name="20% - Accent4 5 2 2 2" xfId="9739"/>
    <cellStyle name="20% - Accent4 5 2 2 3" xfId="5609"/>
    <cellStyle name="20% - Accent4 5 2 3" xfId="3131"/>
    <cellStyle name="20% - Accent4 5 2 3 2" xfId="10565"/>
    <cellStyle name="20% - Accent4 5 2 3 3" xfId="6435"/>
    <cellStyle name="20% - Accent4 5 2 4" xfId="3957"/>
    <cellStyle name="20% - Accent4 5 2 4 2" xfId="11391"/>
    <cellStyle name="20% - Accent4 5 2 4 3" xfId="7261"/>
    <cellStyle name="20% - Accent4 5 2 5" xfId="1479"/>
    <cellStyle name="20% - Accent4 5 2 5 2" xfId="8913"/>
    <cellStyle name="20% - Accent4 5 2 6" xfId="8087"/>
    <cellStyle name="20% - Accent4 5 2 7" xfId="4783"/>
    <cellStyle name="20% - Accent4 5 2 8" xfId="12311"/>
    <cellStyle name="20% - Accent4 5 3" xfId="1797"/>
    <cellStyle name="20% - Accent4 5 3 2" xfId="9231"/>
    <cellStyle name="20% - Accent4 5 3 3" xfId="5101"/>
    <cellStyle name="20% - Accent4 5 4" xfId="2623"/>
    <cellStyle name="20% - Accent4 5 4 2" xfId="10057"/>
    <cellStyle name="20% - Accent4 5 4 3" xfId="5927"/>
    <cellStyle name="20% - Accent4 5 5" xfId="3449"/>
    <cellStyle name="20% - Accent4 5 5 2" xfId="10883"/>
    <cellStyle name="20% - Accent4 5 5 3" xfId="6753"/>
    <cellStyle name="20% - Accent4 5 6" xfId="971"/>
    <cellStyle name="20% - Accent4 5 6 2" xfId="8405"/>
    <cellStyle name="20% - Accent4 5 7" xfId="7579"/>
    <cellStyle name="20% - Accent4 5 8" xfId="4275"/>
    <cellStyle name="20% - Accent4 5 9" xfId="11803"/>
    <cellStyle name="20% - Accent4 6" xfId="247"/>
    <cellStyle name="20% - Accent4 6 2" xfId="758"/>
    <cellStyle name="20% - Accent4 6 2 2" xfId="2410"/>
    <cellStyle name="20% - Accent4 6 2 2 2" xfId="9844"/>
    <cellStyle name="20% - Accent4 6 2 2 3" xfId="5714"/>
    <cellStyle name="20% - Accent4 6 2 3" xfId="3236"/>
    <cellStyle name="20% - Accent4 6 2 3 2" xfId="10670"/>
    <cellStyle name="20% - Accent4 6 2 3 3" xfId="6540"/>
    <cellStyle name="20% - Accent4 6 2 4" xfId="4062"/>
    <cellStyle name="20% - Accent4 6 2 4 2" xfId="11496"/>
    <cellStyle name="20% - Accent4 6 2 4 3" xfId="7366"/>
    <cellStyle name="20% - Accent4 6 2 5" xfId="1584"/>
    <cellStyle name="20% - Accent4 6 2 5 2" xfId="9018"/>
    <cellStyle name="20% - Accent4 6 2 6" xfId="8192"/>
    <cellStyle name="20% - Accent4 6 2 7" xfId="4888"/>
    <cellStyle name="20% - Accent4 6 2 8" xfId="12416"/>
    <cellStyle name="20% - Accent4 6 3" xfId="1902"/>
    <cellStyle name="20% - Accent4 6 3 2" xfId="9336"/>
    <cellStyle name="20% - Accent4 6 3 3" xfId="5206"/>
    <cellStyle name="20% - Accent4 6 4" xfId="2728"/>
    <cellStyle name="20% - Accent4 6 4 2" xfId="10162"/>
    <cellStyle name="20% - Accent4 6 4 3" xfId="6032"/>
    <cellStyle name="20% - Accent4 6 5" xfId="3554"/>
    <cellStyle name="20% - Accent4 6 5 2" xfId="10988"/>
    <cellStyle name="20% - Accent4 6 5 3" xfId="6858"/>
    <cellStyle name="20% - Accent4 6 6" xfId="1076"/>
    <cellStyle name="20% - Accent4 6 6 2" xfId="8510"/>
    <cellStyle name="20% - Accent4 6 7" xfId="7684"/>
    <cellStyle name="20% - Accent4 6 8" xfId="4380"/>
    <cellStyle name="20% - Accent4 6 9" xfId="11908"/>
    <cellStyle name="20% - Accent4 7" xfId="352"/>
    <cellStyle name="20% - Accent4 7 2" xfId="2004"/>
    <cellStyle name="20% - Accent4 7 2 2" xfId="9438"/>
    <cellStyle name="20% - Accent4 7 2 3" xfId="5308"/>
    <cellStyle name="20% - Accent4 7 3" xfId="2830"/>
    <cellStyle name="20% - Accent4 7 3 2" xfId="10264"/>
    <cellStyle name="20% - Accent4 7 3 3" xfId="6134"/>
    <cellStyle name="20% - Accent4 7 4" xfId="3656"/>
    <cellStyle name="20% - Accent4 7 4 2" xfId="11090"/>
    <cellStyle name="20% - Accent4 7 4 3" xfId="6960"/>
    <cellStyle name="20% - Accent4 7 5" xfId="1178"/>
    <cellStyle name="20% - Accent4 7 5 2" xfId="8612"/>
    <cellStyle name="20% - Accent4 7 6" xfId="7786"/>
    <cellStyle name="20% - Accent4 7 7" xfId="4482"/>
    <cellStyle name="20% - Accent4 7 8" xfId="12010"/>
    <cellStyle name="20% - Accent4 8" xfId="454"/>
    <cellStyle name="20% - Accent4 8 2" xfId="2106"/>
    <cellStyle name="20% - Accent4 8 2 2" xfId="9540"/>
    <cellStyle name="20% - Accent4 8 2 3" xfId="5410"/>
    <cellStyle name="20% - Accent4 8 3" xfId="2932"/>
    <cellStyle name="20% - Accent4 8 3 2" xfId="10366"/>
    <cellStyle name="20% - Accent4 8 3 3" xfId="6236"/>
    <cellStyle name="20% - Accent4 8 4" xfId="3758"/>
    <cellStyle name="20% - Accent4 8 4 2" xfId="11192"/>
    <cellStyle name="20% - Accent4 8 4 3" xfId="7062"/>
    <cellStyle name="20% - Accent4 8 5" xfId="1280"/>
    <cellStyle name="20% - Accent4 8 5 2" xfId="8714"/>
    <cellStyle name="20% - Accent4 8 6" xfId="7888"/>
    <cellStyle name="20% - Accent4 8 7" xfId="4584"/>
    <cellStyle name="20% - Accent4 8 8" xfId="12112"/>
    <cellStyle name="20% - Accent4 9" xfId="552"/>
    <cellStyle name="20% - Accent4 9 2" xfId="2204"/>
    <cellStyle name="20% - Accent4 9 2 2" xfId="9638"/>
    <cellStyle name="20% - Accent4 9 2 3" xfId="5508"/>
    <cellStyle name="20% - Accent4 9 3" xfId="3030"/>
    <cellStyle name="20% - Accent4 9 3 2" xfId="10464"/>
    <cellStyle name="20% - Accent4 9 3 3" xfId="6334"/>
    <cellStyle name="20% - Accent4 9 4" xfId="3856"/>
    <cellStyle name="20% - Accent4 9 4 2" xfId="11290"/>
    <cellStyle name="20% - Accent4 9 4 3" xfId="7160"/>
    <cellStyle name="20% - Accent4 9 5" xfId="1378"/>
    <cellStyle name="20% - Accent4 9 5 2" xfId="8812"/>
    <cellStyle name="20% - Accent4 9 6" xfId="7986"/>
    <cellStyle name="20% - Accent4 9 7" xfId="4682"/>
    <cellStyle name="20% - Accent4 9 8" xfId="12210"/>
    <cellStyle name="20% - Accent5" xfId="5" builtinId="46" customBuiltin="1"/>
    <cellStyle name="20% - Accent5 10" xfId="863"/>
    <cellStyle name="20% - Accent5 10 2" xfId="2515"/>
    <cellStyle name="20% - Accent5 10 2 2" xfId="9949"/>
    <cellStyle name="20% - Accent5 10 2 3" xfId="5819"/>
    <cellStyle name="20% - Accent5 10 3" xfId="3341"/>
    <cellStyle name="20% - Accent5 10 3 2" xfId="10775"/>
    <cellStyle name="20% - Accent5 10 3 3" xfId="6645"/>
    <cellStyle name="20% - Accent5 10 4" xfId="4167"/>
    <cellStyle name="20% - Accent5 10 4 2" xfId="11601"/>
    <cellStyle name="20% - Accent5 10 4 3" xfId="7471"/>
    <cellStyle name="20% - Accent5 10 5" xfId="1689"/>
    <cellStyle name="20% - Accent5 10 5 2" xfId="9123"/>
    <cellStyle name="20% - Accent5 10 6" xfId="8297"/>
    <cellStyle name="20% - Accent5 10 7" xfId="4993"/>
    <cellStyle name="20% - Accent5 11" xfId="1697"/>
    <cellStyle name="20% - Accent5 11 2" xfId="9131"/>
    <cellStyle name="20% - Accent5 11 3" xfId="5001"/>
    <cellStyle name="20% - Accent5 12" xfId="2523"/>
    <cellStyle name="20% - Accent5 12 2" xfId="9957"/>
    <cellStyle name="20% - Accent5 12 3" xfId="5827"/>
    <cellStyle name="20% - Accent5 13" xfId="3349"/>
    <cellStyle name="20% - Accent5 13 2" xfId="10783"/>
    <cellStyle name="20% - Accent5 13 3" xfId="6653"/>
    <cellStyle name="20% - Accent5 14" xfId="871"/>
    <cellStyle name="20% - Accent5 14 2" xfId="8305"/>
    <cellStyle name="20% - Accent5 15" xfId="7479"/>
    <cellStyle name="20% - Accent5 16" xfId="4175"/>
    <cellStyle name="20% - Accent5 17" xfId="11609"/>
    <cellStyle name="20% - Accent5 18" xfId="11691"/>
    <cellStyle name="20% - Accent5 19" xfId="11703"/>
    <cellStyle name="20% - Accent5 2" xfId="47"/>
    <cellStyle name="20% - Accent5 2 10" xfId="2536"/>
    <cellStyle name="20% - Accent5 2 10 2" xfId="9970"/>
    <cellStyle name="20% - Accent5 2 10 3" xfId="5840"/>
    <cellStyle name="20% - Accent5 2 11" xfId="3362"/>
    <cellStyle name="20% - Accent5 2 11 2" xfId="10796"/>
    <cellStyle name="20% - Accent5 2 11 3" xfId="6666"/>
    <cellStyle name="20% - Accent5 2 12" xfId="884"/>
    <cellStyle name="20% - Accent5 2 12 2" xfId="8318"/>
    <cellStyle name="20% - Accent5 2 13" xfId="7492"/>
    <cellStyle name="20% - Accent5 2 14" xfId="4188"/>
    <cellStyle name="20% - Accent5 2 15" xfId="11622"/>
    <cellStyle name="20% - Accent5 2 16" xfId="11716"/>
    <cellStyle name="20% - Accent5 2 2" xfId="74"/>
    <cellStyle name="20% - Accent5 2 2 10" xfId="3388"/>
    <cellStyle name="20% - Accent5 2 2 10 2" xfId="10822"/>
    <cellStyle name="20% - Accent5 2 2 10 3" xfId="6692"/>
    <cellStyle name="20% - Accent5 2 2 11" xfId="910"/>
    <cellStyle name="20% - Accent5 2 2 11 2" xfId="8344"/>
    <cellStyle name="20% - Accent5 2 2 12" xfId="7518"/>
    <cellStyle name="20% - Accent5 2 2 13" xfId="4214"/>
    <cellStyle name="20% - Accent5 2 2 14" xfId="11648"/>
    <cellStyle name="20% - Accent5 2 2 15" xfId="11742"/>
    <cellStyle name="20% - Accent5 2 2 2" xfId="110"/>
    <cellStyle name="20% - Accent5 2 2 2 10" xfId="945"/>
    <cellStyle name="20% - Accent5 2 2 2 10 2" xfId="8379"/>
    <cellStyle name="20% - Accent5 2 2 2 11" xfId="7553"/>
    <cellStyle name="20% - Accent5 2 2 2 12" xfId="4249"/>
    <cellStyle name="20% - Accent5 2 2 2 13" xfId="11777"/>
    <cellStyle name="20% - Accent5 2 2 2 2" xfId="217"/>
    <cellStyle name="20% - Accent5 2 2 2 2 2" xfId="728"/>
    <cellStyle name="20% - Accent5 2 2 2 2 2 2" xfId="2380"/>
    <cellStyle name="20% - Accent5 2 2 2 2 2 2 2" xfId="9814"/>
    <cellStyle name="20% - Accent5 2 2 2 2 2 2 3" xfId="5684"/>
    <cellStyle name="20% - Accent5 2 2 2 2 2 3" xfId="3206"/>
    <cellStyle name="20% - Accent5 2 2 2 2 2 3 2" xfId="10640"/>
    <cellStyle name="20% - Accent5 2 2 2 2 2 3 3" xfId="6510"/>
    <cellStyle name="20% - Accent5 2 2 2 2 2 4" xfId="4032"/>
    <cellStyle name="20% - Accent5 2 2 2 2 2 4 2" xfId="11466"/>
    <cellStyle name="20% - Accent5 2 2 2 2 2 4 3" xfId="7336"/>
    <cellStyle name="20% - Accent5 2 2 2 2 2 5" xfId="1554"/>
    <cellStyle name="20% - Accent5 2 2 2 2 2 5 2" xfId="8988"/>
    <cellStyle name="20% - Accent5 2 2 2 2 2 6" xfId="8162"/>
    <cellStyle name="20% - Accent5 2 2 2 2 2 7" xfId="4858"/>
    <cellStyle name="20% - Accent5 2 2 2 2 2 8" xfId="12386"/>
    <cellStyle name="20% - Accent5 2 2 2 2 3" xfId="1872"/>
    <cellStyle name="20% - Accent5 2 2 2 2 3 2" xfId="9306"/>
    <cellStyle name="20% - Accent5 2 2 2 2 3 3" xfId="5176"/>
    <cellStyle name="20% - Accent5 2 2 2 2 4" xfId="2698"/>
    <cellStyle name="20% - Accent5 2 2 2 2 4 2" xfId="10132"/>
    <cellStyle name="20% - Accent5 2 2 2 2 4 3" xfId="6002"/>
    <cellStyle name="20% - Accent5 2 2 2 2 5" xfId="3524"/>
    <cellStyle name="20% - Accent5 2 2 2 2 5 2" xfId="10958"/>
    <cellStyle name="20% - Accent5 2 2 2 2 5 3" xfId="6828"/>
    <cellStyle name="20% - Accent5 2 2 2 2 6" xfId="1046"/>
    <cellStyle name="20% - Accent5 2 2 2 2 6 2" xfId="8480"/>
    <cellStyle name="20% - Accent5 2 2 2 2 7" xfId="7654"/>
    <cellStyle name="20% - Accent5 2 2 2 2 8" xfId="4350"/>
    <cellStyle name="20% - Accent5 2 2 2 2 9" xfId="11878"/>
    <cellStyle name="20% - Accent5 2 2 2 3" xfId="322"/>
    <cellStyle name="20% - Accent5 2 2 2 3 2" xfId="830"/>
    <cellStyle name="20% - Accent5 2 2 2 3 2 2" xfId="2482"/>
    <cellStyle name="20% - Accent5 2 2 2 3 2 2 2" xfId="9916"/>
    <cellStyle name="20% - Accent5 2 2 2 3 2 2 3" xfId="5786"/>
    <cellStyle name="20% - Accent5 2 2 2 3 2 3" xfId="3308"/>
    <cellStyle name="20% - Accent5 2 2 2 3 2 3 2" xfId="10742"/>
    <cellStyle name="20% - Accent5 2 2 2 3 2 3 3" xfId="6612"/>
    <cellStyle name="20% - Accent5 2 2 2 3 2 4" xfId="4134"/>
    <cellStyle name="20% - Accent5 2 2 2 3 2 4 2" xfId="11568"/>
    <cellStyle name="20% - Accent5 2 2 2 3 2 4 3" xfId="7438"/>
    <cellStyle name="20% - Accent5 2 2 2 3 2 5" xfId="1656"/>
    <cellStyle name="20% - Accent5 2 2 2 3 2 5 2" xfId="9090"/>
    <cellStyle name="20% - Accent5 2 2 2 3 2 6" xfId="8264"/>
    <cellStyle name="20% - Accent5 2 2 2 3 2 7" xfId="4960"/>
    <cellStyle name="20% - Accent5 2 2 2 3 2 8" xfId="12488"/>
    <cellStyle name="20% - Accent5 2 2 2 3 3" xfId="1974"/>
    <cellStyle name="20% - Accent5 2 2 2 3 3 2" xfId="9408"/>
    <cellStyle name="20% - Accent5 2 2 2 3 3 3" xfId="5278"/>
    <cellStyle name="20% - Accent5 2 2 2 3 4" xfId="2800"/>
    <cellStyle name="20% - Accent5 2 2 2 3 4 2" xfId="10234"/>
    <cellStyle name="20% - Accent5 2 2 2 3 4 3" xfId="6104"/>
    <cellStyle name="20% - Accent5 2 2 2 3 5" xfId="3626"/>
    <cellStyle name="20% - Accent5 2 2 2 3 5 2" xfId="11060"/>
    <cellStyle name="20% - Accent5 2 2 2 3 5 3" xfId="6930"/>
    <cellStyle name="20% - Accent5 2 2 2 3 6" xfId="1148"/>
    <cellStyle name="20% - Accent5 2 2 2 3 6 2" xfId="8582"/>
    <cellStyle name="20% - Accent5 2 2 2 3 7" xfId="7756"/>
    <cellStyle name="20% - Accent5 2 2 2 3 8" xfId="4452"/>
    <cellStyle name="20% - Accent5 2 2 2 3 9" xfId="11980"/>
    <cellStyle name="20% - Accent5 2 2 2 4" xfId="424"/>
    <cellStyle name="20% - Accent5 2 2 2 4 2" xfId="2076"/>
    <cellStyle name="20% - Accent5 2 2 2 4 2 2" xfId="9510"/>
    <cellStyle name="20% - Accent5 2 2 2 4 2 3" xfId="5380"/>
    <cellStyle name="20% - Accent5 2 2 2 4 3" xfId="2902"/>
    <cellStyle name="20% - Accent5 2 2 2 4 3 2" xfId="10336"/>
    <cellStyle name="20% - Accent5 2 2 2 4 3 3" xfId="6206"/>
    <cellStyle name="20% - Accent5 2 2 2 4 4" xfId="3728"/>
    <cellStyle name="20% - Accent5 2 2 2 4 4 2" xfId="11162"/>
    <cellStyle name="20% - Accent5 2 2 2 4 4 3" xfId="7032"/>
    <cellStyle name="20% - Accent5 2 2 2 4 5" xfId="1250"/>
    <cellStyle name="20% - Accent5 2 2 2 4 5 2" xfId="8684"/>
    <cellStyle name="20% - Accent5 2 2 2 4 6" xfId="7858"/>
    <cellStyle name="20% - Accent5 2 2 2 4 7" xfId="4554"/>
    <cellStyle name="20% - Accent5 2 2 2 4 8" xfId="12082"/>
    <cellStyle name="20% - Accent5 2 2 2 5" xfId="526"/>
    <cellStyle name="20% - Accent5 2 2 2 5 2" xfId="2178"/>
    <cellStyle name="20% - Accent5 2 2 2 5 2 2" xfId="9612"/>
    <cellStyle name="20% - Accent5 2 2 2 5 2 3" xfId="5482"/>
    <cellStyle name="20% - Accent5 2 2 2 5 3" xfId="3004"/>
    <cellStyle name="20% - Accent5 2 2 2 5 3 2" xfId="10438"/>
    <cellStyle name="20% - Accent5 2 2 2 5 3 3" xfId="6308"/>
    <cellStyle name="20% - Accent5 2 2 2 5 4" xfId="3830"/>
    <cellStyle name="20% - Accent5 2 2 2 5 4 2" xfId="11264"/>
    <cellStyle name="20% - Accent5 2 2 2 5 4 3" xfId="7134"/>
    <cellStyle name="20% - Accent5 2 2 2 5 5" xfId="1352"/>
    <cellStyle name="20% - Accent5 2 2 2 5 5 2" xfId="8786"/>
    <cellStyle name="20% - Accent5 2 2 2 5 6" xfId="7960"/>
    <cellStyle name="20% - Accent5 2 2 2 5 7" xfId="4656"/>
    <cellStyle name="20% - Accent5 2 2 2 5 8" xfId="12184"/>
    <cellStyle name="20% - Accent5 2 2 2 6" xfId="627"/>
    <cellStyle name="20% - Accent5 2 2 2 6 2" xfId="2279"/>
    <cellStyle name="20% - Accent5 2 2 2 6 2 2" xfId="9713"/>
    <cellStyle name="20% - Accent5 2 2 2 6 2 3" xfId="5583"/>
    <cellStyle name="20% - Accent5 2 2 2 6 3" xfId="3105"/>
    <cellStyle name="20% - Accent5 2 2 2 6 3 2" xfId="10539"/>
    <cellStyle name="20% - Accent5 2 2 2 6 3 3" xfId="6409"/>
    <cellStyle name="20% - Accent5 2 2 2 6 4" xfId="3931"/>
    <cellStyle name="20% - Accent5 2 2 2 6 4 2" xfId="11365"/>
    <cellStyle name="20% - Accent5 2 2 2 6 4 3" xfId="7235"/>
    <cellStyle name="20% - Accent5 2 2 2 6 5" xfId="1453"/>
    <cellStyle name="20% - Accent5 2 2 2 6 5 2" xfId="8887"/>
    <cellStyle name="20% - Accent5 2 2 2 6 6" xfId="8061"/>
    <cellStyle name="20% - Accent5 2 2 2 6 7" xfId="4757"/>
    <cellStyle name="20% - Accent5 2 2 2 6 8" xfId="12285"/>
    <cellStyle name="20% - Accent5 2 2 2 7" xfId="1771"/>
    <cellStyle name="20% - Accent5 2 2 2 7 2" xfId="9205"/>
    <cellStyle name="20% - Accent5 2 2 2 7 3" xfId="5075"/>
    <cellStyle name="20% - Accent5 2 2 2 8" xfId="2597"/>
    <cellStyle name="20% - Accent5 2 2 2 8 2" xfId="10031"/>
    <cellStyle name="20% - Accent5 2 2 2 8 3" xfId="5901"/>
    <cellStyle name="20% - Accent5 2 2 2 9" xfId="3423"/>
    <cellStyle name="20% - Accent5 2 2 2 9 2" xfId="10857"/>
    <cellStyle name="20% - Accent5 2 2 2 9 3" xfId="6727"/>
    <cellStyle name="20% - Accent5 2 2 3" xfId="182"/>
    <cellStyle name="20% - Accent5 2 2 3 2" xfId="693"/>
    <cellStyle name="20% - Accent5 2 2 3 2 2" xfId="2345"/>
    <cellStyle name="20% - Accent5 2 2 3 2 2 2" xfId="9779"/>
    <cellStyle name="20% - Accent5 2 2 3 2 2 3" xfId="5649"/>
    <cellStyle name="20% - Accent5 2 2 3 2 3" xfId="3171"/>
    <cellStyle name="20% - Accent5 2 2 3 2 3 2" xfId="10605"/>
    <cellStyle name="20% - Accent5 2 2 3 2 3 3" xfId="6475"/>
    <cellStyle name="20% - Accent5 2 2 3 2 4" xfId="3997"/>
    <cellStyle name="20% - Accent5 2 2 3 2 4 2" xfId="11431"/>
    <cellStyle name="20% - Accent5 2 2 3 2 4 3" xfId="7301"/>
    <cellStyle name="20% - Accent5 2 2 3 2 5" xfId="1519"/>
    <cellStyle name="20% - Accent5 2 2 3 2 5 2" xfId="8953"/>
    <cellStyle name="20% - Accent5 2 2 3 2 6" xfId="8127"/>
    <cellStyle name="20% - Accent5 2 2 3 2 7" xfId="4823"/>
    <cellStyle name="20% - Accent5 2 2 3 2 8" xfId="12351"/>
    <cellStyle name="20% - Accent5 2 2 3 3" xfId="1837"/>
    <cellStyle name="20% - Accent5 2 2 3 3 2" xfId="9271"/>
    <cellStyle name="20% - Accent5 2 2 3 3 3" xfId="5141"/>
    <cellStyle name="20% - Accent5 2 2 3 4" xfId="2663"/>
    <cellStyle name="20% - Accent5 2 2 3 4 2" xfId="10097"/>
    <cellStyle name="20% - Accent5 2 2 3 4 3" xfId="5967"/>
    <cellStyle name="20% - Accent5 2 2 3 5" xfId="3489"/>
    <cellStyle name="20% - Accent5 2 2 3 5 2" xfId="10923"/>
    <cellStyle name="20% - Accent5 2 2 3 5 3" xfId="6793"/>
    <cellStyle name="20% - Accent5 2 2 3 6" xfId="1011"/>
    <cellStyle name="20% - Accent5 2 2 3 6 2" xfId="8445"/>
    <cellStyle name="20% - Accent5 2 2 3 7" xfId="7619"/>
    <cellStyle name="20% - Accent5 2 2 3 8" xfId="4315"/>
    <cellStyle name="20% - Accent5 2 2 3 9" xfId="11843"/>
    <cellStyle name="20% - Accent5 2 2 4" xfId="286"/>
    <cellStyle name="20% - Accent5 2 2 4 2" xfId="795"/>
    <cellStyle name="20% - Accent5 2 2 4 2 2" xfId="2447"/>
    <cellStyle name="20% - Accent5 2 2 4 2 2 2" xfId="9881"/>
    <cellStyle name="20% - Accent5 2 2 4 2 2 3" xfId="5751"/>
    <cellStyle name="20% - Accent5 2 2 4 2 3" xfId="3273"/>
    <cellStyle name="20% - Accent5 2 2 4 2 3 2" xfId="10707"/>
    <cellStyle name="20% - Accent5 2 2 4 2 3 3" xfId="6577"/>
    <cellStyle name="20% - Accent5 2 2 4 2 4" xfId="4099"/>
    <cellStyle name="20% - Accent5 2 2 4 2 4 2" xfId="11533"/>
    <cellStyle name="20% - Accent5 2 2 4 2 4 3" xfId="7403"/>
    <cellStyle name="20% - Accent5 2 2 4 2 5" xfId="1621"/>
    <cellStyle name="20% - Accent5 2 2 4 2 5 2" xfId="9055"/>
    <cellStyle name="20% - Accent5 2 2 4 2 6" xfId="8229"/>
    <cellStyle name="20% - Accent5 2 2 4 2 7" xfId="4925"/>
    <cellStyle name="20% - Accent5 2 2 4 2 8" xfId="12453"/>
    <cellStyle name="20% - Accent5 2 2 4 3" xfId="1939"/>
    <cellStyle name="20% - Accent5 2 2 4 3 2" xfId="9373"/>
    <cellStyle name="20% - Accent5 2 2 4 3 3" xfId="5243"/>
    <cellStyle name="20% - Accent5 2 2 4 4" xfId="2765"/>
    <cellStyle name="20% - Accent5 2 2 4 4 2" xfId="10199"/>
    <cellStyle name="20% - Accent5 2 2 4 4 3" xfId="6069"/>
    <cellStyle name="20% - Accent5 2 2 4 5" xfId="3591"/>
    <cellStyle name="20% - Accent5 2 2 4 5 2" xfId="11025"/>
    <cellStyle name="20% - Accent5 2 2 4 5 3" xfId="6895"/>
    <cellStyle name="20% - Accent5 2 2 4 6" xfId="1113"/>
    <cellStyle name="20% - Accent5 2 2 4 6 2" xfId="8547"/>
    <cellStyle name="20% - Accent5 2 2 4 7" xfId="7721"/>
    <cellStyle name="20% - Accent5 2 2 4 8" xfId="4417"/>
    <cellStyle name="20% - Accent5 2 2 4 9" xfId="11945"/>
    <cellStyle name="20% - Accent5 2 2 5" xfId="389"/>
    <cellStyle name="20% - Accent5 2 2 5 2" xfId="2041"/>
    <cellStyle name="20% - Accent5 2 2 5 2 2" xfId="9475"/>
    <cellStyle name="20% - Accent5 2 2 5 2 3" xfId="5345"/>
    <cellStyle name="20% - Accent5 2 2 5 3" xfId="2867"/>
    <cellStyle name="20% - Accent5 2 2 5 3 2" xfId="10301"/>
    <cellStyle name="20% - Accent5 2 2 5 3 3" xfId="6171"/>
    <cellStyle name="20% - Accent5 2 2 5 4" xfId="3693"/>
    <cellStyle name="20% - Accent5 2 2 5 4 2" xfId="11127"/>
    <cellStyle name="20% - Accent5 2 2 5 4 3" xfId="6997"/>
    <cellStyle name="20% - Accent5 2 2 5 5" xfId="1215"/>
    <cellStyle name="20% - Accent5 2 2 5 5 2" xfId="8649"/>
    <cellStyle name="20% - Accent5 2 2 5 6" xfId="7823"/>
    <cellStyle name="20% - Accent5 2 2 5 7" xfId="4519"/>
    <cellStyle name="20% - Accent5 2 2 5 8" xfId="12047"/>
    <cellStyle name="20% - Accent5 2 2 6" xfId="491"/>
    <cellStyle name="20% - Accent5 2 2 6 2" xfId="2143"/>
    <cellStyle name="20% - Accent5 2 2 6 2 2" xfId="9577"/>
    <cellStyle name="20% - Accent5 2 2 6 2 3" xfId="5447"/>
    <cellStyle name="20% - Accent5 2 2 6 3" xfId="2969"/>
    <cellStyle name="20% - Accent5 2 2 6 3 2" xfId="10403"/>
    <cellStyle name="20% - Accent5 2 2 6 3 3" xfId="6273"/>
    <cellStyle name="20% - Accent5 2 2 6 4" xfId="3795"/>
    <cellStyle name="20% - Accent5 2 2 6 4 2" xfId="11229"/>
    <cellStyle name="20% - Accent5 2 2 6 4 3" xfId="7099"/>
    <cellStyle name="20% - Accent5 2 2 6 5" xfId="1317"/>
    <cellStyle name="20% - Accent5 2 2 6 5 2" xfId="8751"/>
    <cellStyle name="20% - Accent5 2 2 6 6" xfId="7925"/>
    <cellStyle name="20% - Accent5 2 2 6 7" xfId="4621"/>
    <cellStyle name="20% - Accent5 2 2 6 8" xfId="12149"/>
    <cellStyle name="20% - Accent5 2 2 7" xfId="592"/>
    <cellStyle name="20% - Accent5 2 2 7 2" xfId="2244"/>
    <cellStyle name="20% - Accent5 2 2 7 2 2" xfId="9678"/>
    <cellStyle name="20% - Accent5 2 2 7 2 3" xfId="5548"/>
    <cellStyle name="20% - Accent5 2 2 7 3" xfId="3070"/>
    <cellStyle name="20% - Accent5 2 2 7 3 2" xfId="10504"/>
    <cellStyle name="20% - Accent5 2 2 7 3 3" xfId="6374"/>
    <cellStyle name="20% - Accent5 2 2 7 4" xfId="3896"/>
    <cellStyle name="20% - Accent5 2 2 7 4 2" xfId="11330"/>
    <cellStyle name="20% - Accent5 2 2 7 4 3" xfId="7200"/>
    <cellStyle name="20% - Accent5 2 2 7 5" xfId="1418"/>
    <cellStyle name="20% - Accent5 2 2 7 5 2" xfId="8852"/>
    <cellStyle name="20% - Accent5 2 2 7 6" xfId="8026"/>
    <cellStyle name="20% - Accent5 2 2 7 7" xfId="4722"/>
    <cellStyle name="20% - Accent5 2 2 7 8" xfId="12250"/>
    <cellStyle name="20% - Accent5 2 2 8" xfId="1736"/>
    <cellStyle name="20% - Accent5 2 2 8 2" xfId="9170"/>
    <cellStyle name="20% - Accent5 2 2 8 3" xfId="5040"/>
    <cellStyle name="20% - Accent5 2 2 9" xfId="2562"/>
    <cellStyle name="20% - Accent5 2 2 9 2" xfId="9996"/>
    <cellStyle name="20% - Accent5 2 2 9 3" xfId="5866"/>
    <cellStyle name="20% - Accent5 2 3" xfId="109"/>
    <cellStyle name="20% - Accent5 2 3 10" xfId="944"/>
    <cellStyle name="20% - Accent5 2 3 10 2" xfId="8378"/>
    <cellStyle name="20% - Accent5 2 3 11" xfId="7552"/>
    <cellStyle name="20% - Accent5 2 3 12" xfId="4248"/>
    <cellStyle name="20% - Accent5 2 3 13" xfId="11776"/>
    <cellStyle name="20% - Accent5 2 3 2" xfId="216"/>
    <cellStyle name="20% - Accent5 2 3 2 2" xfId="727"/>
    <cellStyle name="20% - Accent5 2 3 2 2 2" xfId="2379"/>
    <cellStyle name="20% - Accent5 2 3 2 2 2 2" xfId="9813"/>
    <cellStyle name="20% - Accent5 2 3 2 2 2 3" xfId="5683"/>
    <cellStyle name="20% - Accent5 2 3 2 2 3" xfId="3205"/>
    <cellStyle name="20% - Accent5 2 3 2 2 3 2" xfId="10639"/>
    <cellStyle name="20% - Accent5 2 3 2 2 3 3" xfId="6509"/>
    <cellStyle name="20% - Accent5 2 3 2 2 4" xfId="4031"/>
    <cellStyle name="20% - Accent5 2 3 2 2 4 2" xfId="11465"/>
    <cellStyle name="20% - Accent5 2 3 2 2 4 3" xfId="7335"/>
    <cellStyle name="20% - Accent5 2 3 2 2 5" xfId="1553"/>
    <cellStyle name="20% - Accent5 2 3 2 2 5 2" xfId="8987"/>
    <cellStyle name="20% - Accent5 2 3 2 2 6" xfId="8161"/>
    <cellStyle name="20% - Accent5 2 3 2 2 7" xfId="4857"/>
    <cellStyle name="20% - Accent5 2 3 2 2 8" xfId="12385"/>
    <cellStyle name="20% - Accent5 2 3 2 3" xfId="1871"/>
    <cellStyle name="20% - Accent5 2 3 2 3 2" xfId="9305"/>
    <cellStyle name="20% - Accent5 2 3 2 3 3" xfId="5175"/>
    <cellStyle name="20% - Accent5 2 3 2 4" xfId="2697"/>
    <cellStyle name="20% - Accent5 2 3 2 4 2" xfId="10131"/>
    <cellStyle name="20% - Accent5 2 3 2 4 3" xfId="6001"/>
    <cellStyle name="20% - Accent5 2 3 2 5" xfId="3523"/>
    <cellStyle name="20% - Accent5 2 3 2 5 2" xfId="10957"/>
    <cellStyle name="20% - Accent5 2 3 2 5 3" xfId="6827"/>
    <cellStyle name="20% - Accent5 2 3 2 6" xfId="1045"/>
    <cellStyle name="20% - Accent5 2 3 2 6 2" xfId="8479"/>
    <cellStyle name="20% - Accent5 2 3 2 7" xfId="7653"/>
    <cellStyle name="20% - Accent5 2 3 2 8" xfId="4349"/>
    <cellStyle name="20% - Accent5 2 3 2 9" xfId="11877"/>
    <cellStyle name="20% - Accent5 2 3 3" xfId="321"/>
    <cellStyle name="20% - Accent5 2 3 3 2" xfId="829"/>
    <cellStyle name="20% - Accent5 2 3 3 2 2" xfId="2481"/>
    <cellStyle name="20% - Accent5 2 3 3 2 2 2" xfId="9915"/>
    <cellStyle name="20% - Accent5 2 3 3 2 2 3" xfId="5785"/>
    <cellStyle name="20% - Accent5 2 3 3 2 3" xfId="3307"/>
    <cellStyle name="20% - Accent5 2 3 3 2 3 2" xfId="10741"/>
    <cellStyle name="20% - Accent5 2 3 3 2 3 3" xfId="6611"/>
    <cellStyle name="20% - Accent5 2 3 3 2 4" xfId="4133"/>
    <cellStyle name="20% - Accent5 2 3 3 2 4 2" xfId="11567"/>
    <cellStyle name="20% - Accent5 2 3 3 2 4 3" xfId="7437"/>
    <cellStyle name="20% - Accent5 2 3 3 2 5" xfId="1655"/>
    <cellStyle name="20% - Accent5 2 3 3 2 5 2" xfId="9089"/>
    <cellStyle name="20% - Accent5 2 3 3 2 6" xfId="8263"/>
    <cellStyle name="20% - Accent5 2 3 3 2 7" xfId="4959"/>
    <cellStyle name="20% - Accent5 2 3 3 2 8" xfId="12487"/>
    <cellStyle name="20% - Accent5 2 3 3 3" xfId="1973"/>
    <cellStyle name="20% - Accent5 2 3 3 3 2" xfId="9407"/>
    <cellStyle name="20% - Accent5 2 3 3 3 3" xfId="5277"/>
    <cellStyle name="20% - Accent5 2 3 3 4" xfId="2799"/>
    <cellStyle name="20% - Accent5 2 3 3 4 2" xfId="10233"/>
    <cellStyle name="20% - Accent5 2 3 3 4 3" xfId="6103"/>
    <cellStyle name="20% - Accent5 2 3 3 5" xfId="3625"/>
    <cellStyle name="20% - Accent5 2 3 3 5 2" xfId="11059"/>
    <cellStyle name="20% - Accent5 2 3 3 5 3" xfId="6929"/>
    <cellStyle name="20% - Accent5 2 3 3 6" xfId="1147"/>
    <cellStyle name="20% - Accent5 2 3 3 6 2" xfId="8581"/>
    <cellStyle name="20% - Accent5 2 3 3 7" xfId="7755"/>
    <cellStyle name="20% - Accent5 2 3 3 8" xfId="4451"/>
    <cellStyle name="20% - Accent5 2 3 3 9" xfId="11979"/>
    <cellStyle name="20% - Accent5 2 3 4" xfId="423"/>
    <cellStyle name="20% - Accent5 2 3 4 2" xfId="2075"/>
    <cellStyle name="20% - Accent5 2 3 4 2 2" xfId="9509"/>
    <cellStyle name="20% - Accent5 2 3 4 2 3" xfId="5379"/>
    <cellStyle name="20% - Accent5 2 3 4 3" xfId="2901"/>
    <cellStyle name="20% - Accent5 2 3 4 3 2" xfId="10335"/>
    <cellStyle name="20% - Accent5 2 3 4 3 3" xfId="6205"/>
    <cellStyle name="20% - Accent5 2 3 4 4" xfId="3727"/>
    <cellStyle name="20% - Accent5 2 3 4 4 2" xfId="11161"/>
    <cellStyle name="20% - Accent5 2 3 4 4 3" xfId="7031"/>
    <cellStyle name="20% - Accent5 2 3 4 5" xfId="1249"/>
    <cellStyle name="20% - Accent5 2 3 4 5 2" xfId="8683"/>
    <cellStyle name="20% - Accent5 2 3 4 6" xfId="7857"/>
    <cellStyle name="20% - Accent5 2 3 4 7" xfId="4553"/>
    <cellStyle name="20% - Accent5 2 3 4 8" xfId="12081"/>
    <cellStyle name="20% - Accent5 2 3 5" xfId="525"/>
    <cellStyle name="20% - Accent5 2 3 5 2" xfId="2177"/>
    <cellStyle name="20% - Accent5 2 3 5 2 2" xfId="9611"/>
    <cellStyle name="20% - Accent5 2 3 5 2 3" xfId="5481"/>
    <cellStyle name="20% - Accent5 2 3 5 3" xfId="3003"/>
    <cellStyle name="20% - Accent5 2 3 5 3 2" xfId="10437"/>
    <cellStyle name="20% - Accent5 2 3 5 3 3" xfId="6307"/>
    <cellStyle name="20% - Accent5 2 3 5 4" xfId="3829"/>
    <cellStyle name="20% - Accent5 2 3 5 4 2" xfId="11263"/>
    <cellStyle name="20% - Accent5 2 3 5 4 3" xfId="7133"/>
    <cellStyle name="20% - Accent5 2 3 5 5" xfId="1351"/>
    <cellStyle name="20% - Accent5 2 3 5 5 2" xfId="8785"/>
    <cellStyle name="20% - Accent5 2 3 5 6" xfId="7959"/>
    <cellStyle name="20% - Accent5 2 3 5 7" xfId="4655"/>
    <cellStyle name="20% - Accent5 2 3 5 8" xfId="12183"/>
    <cellStyle name="20% - Accent5 2 3 6" xfId="626"/>
    <cellStyle name="20% - Accent5 2 3 6 2" xfId="2278"/>
    <cellStyle name="20% - Accent5 2 3 6 2 2" xfId="9712"/>
    <cellStyle name="20% - Accent5 2 3 6 2 3" xfId="5582"/>
    <cellStyle name="20% - Accent5 2 3 6 3" xfId="3104"/>
    <cellStyle name="20% - Accent5 2 3 6 3 2" xfId="10538"/>
    <cellStyle name="20% - Accent5 2 3 6 3 3" xfId="6408"/>
    <cellStyle name="20% - Accent5 2 3 6 4" xfId="3930"/>
    <cellStyle name="20% - Accent5 2 3 6 4 2" xfId="11364"/>
    <cellStyle name="20% - Accent5 2 3 6 4 3" xfId="7234"/>
    <cellStyle name="20% - Accent5 2 3 6 5" xfId="1452"/>
    <cellStyle name="20% - Accent5 2 3 6 5 2" xfId="8886"/>
    <cellStyle name="20% - Accent5 2 3 6 6" xfId="8060"/>
    <cellStyle name="20% - Accent5 2 3 6 7" xfId="4756"/>
    <cellStyle name="20% - Accent5 2 3 6 8" xfId="12284"/>
    <cellStyle name="20% - Accent5 2 3 7" xfId="1770"/>
    <cellStyle name="20% - Accent5 2 3 7 2" xfId="9204"/>
    <cellStyle name="20% - Accent5 2 3 7 3" xfId="5074"/>
    <cellStyle name="20% - Accent5 2 3 8" xfId="2596"/>
    <cellStyle name="20% - Accent5 2 3 8 2" xfId="10030"/>
    <cellStyle name="20% - Accent5 2 3 8 3" xfId="5900"/>
    <cellStyle name="20% - Accent5 2 3 9" xfId="3422"/>
    <cellStyle name="20% - Accent5 2 3 9 2" xfId="10856"/>
    <cellStyle name="20% - Accent5 2 3 9 3" xfId="6726"/>
    <cellStyle name="20% - Accent5 2 4" xfId="156"/>
    <cellStyle name="20% - Accent5 2 4 2" xfId="667"/>
    <cellStyle name="20% - Accent5 2 4 2 2" xfId="2319"/>
    <cellStyle name="20% - Accent5 2 4 2 2 2" xfId="9753"/>
    <cellStyle name="20% - Accent5 2 4 2 2 3" xfId="5623"/>
    <cellStyle name="20% - Accent5 2 4 2 3" xfId="3145"/>
    <cellStyle name="20% - Accent5 2 4 2 3 2" xfId="10579"/>
    <cellStyle name="20% - Accent5 2 4 2 3 3" xfId="6449"/>
    <cellStyle name="20% - Accent5 2 4 2 4" xfId="3971"/>
    <cellStyle name="20% - Accent5 2 4 2 4 2" xfId="11405"/>
    <cellStyle name="20% - Accent5 2 4 2 4 3" xfId="7275"/>
    <cellStyle name="20% - Accent5 2 4 2 5" xfId="1493"/>
    <cellStyle name="20% - Accent5 2 4 2 5 2" xfId="8927"/>
    <cellStyle name="20% - Accent5 2 4 2 6" xfId="8101"/>
    <cellStyle name="20% - Accent5 2 4 2 7" xfId="4797"/>
    <cellStyle name="20% - Accent5 2 4 2 8" xfId="12325"/>
    <cellStyle name="20% - Accent5 2 4 3" xfId="1811"/>
    <cellStyle name="20% - Accent5 2 4 3 2" xfId="9245"/>
    <cellStyle name="20% - Accent5 2 4 3 3" xfId="5115"/>
    <cellStyle name="20% - Accent5 2 4 4" xfId="2637"/>
    <cellStyle name="20% - Accent5 2 4 4 2" xfId="10071"/>
    <cellStyle name="20% - Accent5 2 4 4 3" xfId="5941"/>
    <cellStyle name="20% - Accent5 2 4 5" xfId="3463"/>
    <cellStyle name="20% - Accent5 2 4 5 2" xfId="10897"/>
    <cellStyle name="20% - Accent5 2 4 5 3" xfId="6767"/>
    <cellStyle name="20% - Accent5 2 4 6" xfId="985"/>
    <cellStyle name="20% - Accent5 2 4 6 2" xfId="8419"/>
    <cellStyle name="20% - Accent5 2 4 7" xfId="7593"/>
    <cellStyle name="20% - Accent5 2 4 8" xfId="4289"/>
    <cellStyle name="20% - Accent5 2 4 9" xfId="11817"/>
    <cellStyle name="20% - Accent5 2 5" xfId="260"/>
    <cellStyle name="20% - Accent5 2 5 2" xfId="769"/>
    <cellStyle name="20% - Accent5 2 5 2 2" xfId="2421"/>
    <cellStyle name="20% - Accent5 2 5 2 2 2" xfId="9855"/>
    <cellStyle name="20% - Accent5 2 5 2 2 3" xfId="5725"/>
    <cellStyle name="20% - Accent5 2 5 2 3" xfId="3247"/>
    <cellStyle name="20% - Accent5 2 5 2 3 2" xfId="10681"/>
    <cellStyle name="20% - Accent5 2 5 2 3 3" xfId="6551"/>
    <cellStyle name="20% - Accent5 2 5 2 4" xfId="4073"/>
    <cellStyle name="20% - Accent5 2 5 2 4 2" xfId="11507"/>
    <cellStyle name="20% - Accent5 2 5 2 4 3" xfId="7377"/>
    <cellStyle name="20% - Accent5 2 5 2 5" xfId="1595"/>
    <cellStyle name="20% - Accent5 2 5 2 5 2" xfId="9029"/>
    <cellStyle name="20% - Accent5 2 5 2 6" xfId="8203"/>
    <cellStyle name="20% - Accent5 2 5 2 7" xfId="4899"/>
    <cellStyle name="20% - Accent5 2 5 2 8" xfId="12427"/>
    <cellStyle name="20% - Accent5 2 5 3" xfId="1913"/>
    <cellStyle name="20% - Accent5 2 5 3 2" xfId="9347"/>
    <cellStyle name="20% - Accent5 2 5 3 3" xfId="5217"/>
    <cellStyle name="20% - Accent5 2 5 4" xfId="2739"/>
    <cellStyle name="20% - Accent5 2 5 4 2" xfId="10173"/>
    <cellStyle name="20% - Accent5 2 5 4 3" xfId="6043"/>
    <cellStyle name="20% - Accent5 2 5 5" xfId="3565"/>
    <cellStyle name="20% - Accent5 2 5 5 2" xfId="10999"/>
    <cellStyle name="20% - Accent5 2 5 5 3" xfId="6869"/>
    <cellStyle name="20% - Accent5 2 5 6" xfId="1087"/>
    <cellStyle name="20% - Accent5 2 5 6 2" xfId="8521"/>
    <cellStyle name="20% - Accent5 2 5 7" xfId="7695"/>
    <cellStyle name="20% - Accent5 2 5 8" xfId="4391"/>
    <cellStyle name="20% - Accent5 2 5 9" xfId="11919"/>
    <cellStyle name="20% - Accent5 2 6" xfId="363"/>
    <cellStyle name="20% - Accent5 2 6 2" xfId="2015"/>
    <cellStyle name="20% - Accent5 2 6 2 2" xfId="9449"/>
    <cellStyle name="20% - Accent5 2 6 2 3" xfId="5319"/>
    <cellStyle name="20% - Accent5 2 6 3" xfId="2841"/>
    <cellStyle name="20% - Accent5 2 6 3 2" xfId="10275"/>
    <cellStyle name="20% - Accent5 2 6 3 3" xfId="6145"/>
    <cellStyle name="20% - Accent5 2 6 4" xfId="3667"/>
    <cellStyle name="20% - Accent5 2 6 4 2" xfId="11101"/>
    <cellStyle name="20% - Accent5 2 6 4 3" xfId="6971"/>
    <cellStyle name="20% - Accent5 2 6 5" xfId="1189"/>
    <cellStyle name="20% - Accent5 2 6 5 2" xfId="8623"/>
    <cellStyle name="20% - Accent5 2 6 6" xfId="7797"/>
    <cellStyle name="20% - Accent5 2 6 7" xfId="4493"/>
    <cellStyle name="20% - Accent5 2 6 8" xfId="12021"/>
    <cellStyle name="20% - Accent5 2 7" xfId="465"/>
    <cellStyle name="20% - Accent5 2 7 2" xfId="2117"/>
    <cellStyle name="20% - Accent5 2 7 2 2" xfId="9551"/>
    <cellStyle name="20% - Accent5 2 7 2 3" xfId="5421"/>
    <cellStyle name="20% - Accent5 2 7 3" xfId="2943"/>
    <cellStyle name="20% - Accent5 2 7 3 2" xfId="10377"/>
    <cellStyle name="20% - Accent5 2 7 3 3" xfId="6247"/>
    <cellStyle name="20% - Accent5 2 7 4" xfId="3769"/>
    <cellStyle name="20% - Accent5 2 7 4 2" xfId="11203"/>
    <cellStyle name="20% - Accent5 2 7 4 3" xfId="7073"/>
    <cellStyle name="20% - Accent5 2 7 5" xfId="1291"/>
    <cellStyle name="20% - Accent5 2 7 5 2" xfId="8725"/>
    <cellStyle name="20% - Accent5 2 7 6" xfId="7899"/>
    <cellStyle name="20% - Accent5 2 7 7" xfId="4595"/>
    <cellStyle name="20% - Accent5 2 7 8" xfId="12123"/>
    <cellStyle name="20% - Accent5 2 8" xfId="566"/>
    <cellStyle name="20% - Accent5 2 8 2" xfId="2218"/>
    <cellStyle name="20% - Accent5 2 8 2 2" xfId="9652"/>
    <cellStyle name="20% - Accent5 2 8 2 3" xfId="5522"/>
    <cellStyle name="20% - Accent5 2 8 3" xfId="3044"/>
    <cellStyle name="20% - Accent5 2 8 3 2" xfId="10478"/>
    <cellStyle name="20% - Accent5 2 8 3 3" xfId="6348"/>
    <cellStyle name="20% - Accent5 2 8 4" xfId="3870"/>
    <cellStyle name="20% - Accent5 2 8 4 2" xfId="11304"/>
    <cellStyle name="20% - Accent5 2 8 4 3" xfId="7174"/>
    <cellStyle name="20% - Accent5 2 8 5" xfId="1392"/>
    <cellStyle name="20% - Accent5 2 8 5 2" xfId="8826"/>
    <cellStyle name="20% - Accent5 2 8 6" xfId="8000"/>
    <cellStyle name="20% - Accent5 2 8 7" xfId="4696"/>
    <cellStyle name="20% - Accent5 2 8 8" xfId="12224"/>
    <cellStyle name="20% - Accent5 2 9" xfId="1710"/>
    <cellStyle name="20% - Accent5 2 9 2" xfId="9144"/>
    <cellStyle name="20% - Accent5 2 9 3" xfId="5014"/>
    <cellStyle name="20% - Accent5 3" xfId="61"/>
    <cellStyle name="20% - Accent5 3 10" xfId="3375"/>
    <cellStyle name="20% - Accent5 3 10 2" xfId="10809"/>
    <cellStyle name="20% - Accent5 3 10 3" xfId="6679"/>
    <cellStyle name="20% - Accent5 3 11" xfId="897"/>
    <cellStyle name="20% - Accent5 3 11 2" xfId="8331"/>
    <cellStyle name="20% - Accent5 3 12" xfId="7505"/>
    <cellStyle name="20% - Accent5 3 13" xfId="4201"/>
    <cellStyle name="20% - Accent5 3 14" xfId="11635"/>
    <cellStyle name="20% - Accent5 3 15" xfId="11729"/>
    <cellStyle name="20% - Accent5 3 2" xfId="111"/>
    <cellStyle name="20% - Accent5 3 2 10" xfId="946"/>
    <cellStyle name="20% - Accent5 3 2 10 2" xfId="8380"/>
    <cellStyle name="20% - Accent5 3 2 11" xfId="7554"/>
    <cellStyle name="20% - Accent5 3 2 12" xfId="4250"/>
    <cellStyle name="20% - Accent5 3 2 13" xfId="11778"/>
    <cellStyle name="20% - Accent5 3 2 2" xfId="218"/>
    <cellStyle name="20% - Accent5 3 2 2 2" xfId="729"/>
    <cellStyle name="20% - Accent5 3 2 2 2 2" xfId="2381"/>
    <cellStyle name="20% - Accent5 3 2 2 2 2 2" xfId="9815"/>
    <cellStyle name="20% - Accent5 3 2 2 2 2 3" xfId="5685"/>
    <cellStyle name="20% - Accent5 3 2 2 2 3" xfId="3207"/>
    <cellStyle name="20% - Accent5 3 2 2 2 3 2" xfId="10641"/>
    <cellStyle name="20% - Accent5 3 2 2 2 3 3" xfId="6511"/>
    <cellStyle name="20% - Accent5 3 2 2 2 4" xfId="4033"/>
    <cellStyle name="20% - Accent5 3 2 2 2 4 2" xfId="11467"/>
    <cellStyle name="20% - Accent5 3 2 2 2 4 3" xfId="7337"/>
    <cellStyle name="20% - Accent5 3 2 2 2 5" xfId="1555"/>
    <cellStyle name="20% - Accent5 3 2 2 2 5 2" xfId="8989"/>
    <cellStyle name="20% - Accent5 3 2 2 2 6" xfId="8163"/>
    <cellStyle name="20% - Accent5 3 2 2 2 7" xfId="4859"/>
    <cellStyle name="20% - Accent5 3 2 2 2 8" xfId="12387"/>
    <cellStyle name="20% - Accent5 3 2 2 3" xfId="1873"/>
    <cellStyle name="20% - Accent5 3 2 2 3 2" xfId="9307"/>
    <cellStyle name="20% - Accent5 3 2 2 3 3" xfId="5177"/>
    <cellStyle name="20% - Accent5 3 2 2 4" xfId="2699"/>
    <cellStyle name="20% - Accent5 3 2 2 4 2" xfId="10133"/>
    <cellStyle name="20% - Accent5 3 2 2 4 3" xfId="6003"/>
    <cellStyle name="20% - Accent5 3 2 2 5" xfId="3525"/>
    <cellStyle name="20% - Accent5 3 2 2 5 2" xfId="10959"/>
    <cellStyle name="20% - Accent5 3 2 2 5 3" xfId="6829"/>
    <cellStyle name="20% - Accent5 3 2 2 6" xfId="1047"/>
    <cellStyle name="20% - Accent5 3 2 2 6 2" xfId="8481"/>
    <cellStyle name="20% - Accent5 3 2 2 7" xfId="7655"/>
    <cellStyle name="20% - Accent5 3 2 2 8" xfId="4351"/>
    <cellStyle name="20% - Accent5 3 2 2 9" xfId="11879"/>
    <cellStyle name="20% - Accent5 3 2 3" xfId="323"/>
    <cellStyle name="20% - Accent5 3 2 3 2" xfId="831"/>
    <cellStyle name="20% - Accent5 3 2 3 2 2" xfId="2483"/>
    <cellStyle name="20% - Accent5 3 2 3 2 2 2" xfId="9917"/>
    <cellStyle name="20% - Accent5 3 2 3 2 2 3" xfId="5787"/>
    <cellStyle name="20% - Accent5 3 2 3 2 3" xfId="3309"/>
    <cellStyle name="20% - Accent5 3 2 3 2 3 2" xfId="10743"/>
    <cellStyle name="20% - Accent5 3 2 3 2 3 3" xfId="6613"/>
    <cellStyle name="20% - Accent5 3 2 3 2 4" xfId="4135"/>
    <cellStyle name="20% - Accent5 3 2 3 2 4 2" xfId="11569"/>
    <cellStyle name="20% - Accent5 3 2 3 2 4 3" xfId="7439"/>
    <cellStyle name="20% - Accent5 3 2 3 2 5" xfId="1657"/>
    <cellStyle name="20% - Accent5 3 2 3 2 5 2" xfId="9091"/>
    <cellStyle name="20% - Accent5 3 2 3 2 6" xfId="8265"/>
    <cellStyle name="20% - Accent5 3 2 3 2 7" xfId="4961"/>
    <cellStyle name="20% - Accent5 3 2 3 2 8" xfId="12489"/>
    <cellStyle name="20% - Accent5 3 2 3 3" xfId="1975"/>
    <cellStyle name="20% - Accent5 3 2 3 3 2" xfId="9409"/>
    <cellStyle name="20% - Accent5 3 2 3 3 3" xfId="5279"/>
    <cellStyle name="20% - Accent5 3 2 3 4" xfId="2801"/>
    <cellStyle name="20% - Accent5 3 2 3 4 2" xfId="10235"/>
    <cellStyle name="20% - Accent5 3 2 3 4 3" xfId="6105"/>
    <cellStyle name="20% - Accent5 3 2 3 5" xfId="3627"/>
    <cellStyle name="20% - Accent5 3 2 3 5 2" xfId="11061"/>
    <cellStyle name="20% - Accent5 3 2 3 5 3" xfId="6931"/>
    <cellStyle name="20% - Accent5 3 2 3 6" xfId="1149"/>
    <cellStyle name="20% - Accent5 3 2 3 6 2" xfId="8583"/>
    <cellStyle name="20% - Accent5 3 2 3 7" xfId="7757"/>
    <cellStyle name="20% - Accent5 3 2 3 8" xfId="4453"/>
    <cellStyle name="20% - Accent5 3 2 3 9" xfId="11981"/>
    <cellStyle name="20% - Accent5 3 2 4" xfId="425"/>
    <cellStyle name="20% - Accent5 3 2 4 2" xfId="2077"/>
    <cellStyle name="20% - Accent5 3 2 4 2 2" xfId="9511"/>
    <cellStyle name="20% - Accent5 3 2 4 2 3" xfId="5381"/>
    <cellStyle name="20% - Accent5 3 2 4 3" xfId="2903"/>
    <cellStyle name="20% - Accent5 3 2 4 3 2" xfId="10337"/>
    <cellStyle name="20% - Accent5 3 2 4 3 3" xfId="6207"/>
    <cellStyle name="20% - Accent5 3 2 4 4" xfId="3729"/>
    <cellStyle name="20% - Accent5 3 2 4 4 2" xfId="11163"/>
    <cellStyle name="20% - Accent5 3 2 4 4 3" xfId="7033"/>
    <cellStyle name="20% - Accent5 3 2 4 5" xfId="1251"/>
    <cellStyle name="20% - Accent5 3 2 4 5 2" xfId="8685"/>
    <cellStyle name="20% - Accent5 3 2 4 6" xfId="7859"/>
    <cellStyle name="20% - Accent5 3 2 4 7" xfId="4555"/>
    <cellStyle name="20% - Accent5 3 2 4 8" xfId="12083"/>
    <cellStyle name="20% - Accent5 3 2 5" xfId="527"/>
    <cellStyle name="20% - Accent5 3 2 5 2" xfId="2179"/>
    <cellStyle name="20% - Accent5 3 2 5 2 2" xfId="9613"/>
    <cellStyle name="20% - Accent5 3 2 5 2 3" xfId="5483"/>
    <cellStyle name="20% - Accent5 3 2 5 3" xfId="3005"/>
    <cellStyle name="20% - Accent5 3 2 5 3 2" xfId="10439"/>
    <cellStyle name="20% - Accent5 3 2 5 3 3" xfId="6309"/>
    <cellStyle name="20% - Accent5 3 2 5 4" xfId="3831"/>
    <cellStyle name="20% - Accent5 3 2 5 4 2" xfId="11265"/>
    <cellStyle name="20% - Accent5 3 2 5 4 3" xfId="7135"/>
    <cellStyle name="20% - Accent5 3 2 5 5" xfId="1353"/>
    <cellStyle name="20% - Accent5 3 2 5 5 2" xfId="8787"/>
    <cellStyle name="20% - Accent5 3 2 5 6" xfId="7961"/>
    <cellStyle name="20% - Accent5 3 2 5 7" xfId="4657"/>
    <cellStyle name="20% - Accent5 3 2 5 8" xfId="12185"/>
    <cellStyle name="20% - Accent5 3 2 6" xfId="628"/>
    <cellStyle name="20% - Accent5 3 2 6 2" xfId="2280"/>
    <cellStyle name="20% - Accent5 3 2 6 2 2" xfId="9714"/>
    <cellStyle name="20% - Accent5 3 2 6 2 3" xfId="5584"/>
    <cellStyle name="20% - Accent5 3 2 6 3" xfId="3106"/>
    <cellStyle name="20% - Accent5 3 2 6 3 2" xfId="10540"/>
    <cellStyle name="20% - Accent5 3 2 6 3 3" xfId="6410"/>
    <cellStyle name="20% - Accent5 3 2 6 4" xfId="3932"/>
    <cellStyle name="20% - Accent5 3 2 6 4 2" xfId="11366"/>
    <cellStyle name="20% - Accent5 3 2 6 4 3" xfId="7236"/>
    <cellStyle name="20% - Accent5 3 2 6 5" xfId="1454"/>
    <cellStyle name="20% - Accent5 3 2 6 5 2" xfId="8888"/>
    <cellStyle name="20% - Accent5 3 2 6 6" xfId="8062"/>
    <cellStyle name="20% - Accent5 3 2 6 7" xfId="4758"/>
    <cellStyle name="20% - Accent5 3 2 6 8" xfId="12286"/>
    <cellStyle name="20% - Accent5 3 2 7" xfId="1772"/>
    <cellStyle name="20% - Accent5 3 2 7 2" xfId="9206"/>
    <cellStyle name="20% - Accent5 3 2 7 3" xfId="5076"/>
    <cellStyle name="20% - Accent5 3 2 8" xfId="2598"/>
    <cellStyle name="20% - Accent5 3 2 8 2" xfId="10032"/>
    <cellStyle name="20% - Accent5 3 2 8 3" xfId="5902"/>
    <cellStyle name="20% - Accent5 3 2 9" xfId="3424"/>
    <cellStyle name="20% - Accent5 3 2 9 2" xfId="10858"/>
    <cellStyle name="20% - Accent5 3 2 9 3" xfId="6728"/>
    <cellStyle name="20% - Accent5 3 3" xfId="169"/>
    <cellStyle name="20% - Accent5 3 3 2" xfId="680"/>
    <cellStyle name="20% - Accent5 3 3 2 2" xfId="2332"/>
    <cellStyle name="20% - Accent5 3 3 2 2 2" xfId="9766"/>
    <cellStyle name="20% - Accent5 3 3 2 2 3" xfId="5636"/>
    <cellStyle name="20% - Accent5 3 3 2 3" xfId="3158"/>
    <cellStyle name="20% - Accent5 3 3 2 3 2" xfId="10592"/>
    <cellStyle name="20% - Accent5 3 3 2 3 3" xfId="6462"/>
    <cellStyle name="20% - Accent5 3 3 2 4" xfId="3984"/>
    <cellStyle name="20% - Accent5 3 3 2 4 2" xfId="11418"/>
    <cellStyle name="20% - Accent5 3 3 2 4 3" xfId="7288"/>
    <cellStyle name="20% - Accent5 3 3 2 5" xfId="1506"/>
    <cellStyle name="20% - Accent5 3 3 2 5 2" xfId="8940"/>
    <cellStyle name="20% - Accent5 3 3 2 6" xfId="8114"/>
    <cellStyle name="20% - Accent5 3 3 2 7" xfId="4810"/>
    <cellStyle name="20% - Accent5 3 3 2 8" xfId="12338"/>
    <cellStyle name="20% - Accent5 3 3 3" xfId="1824"/>
    <cellStyle name="20% - Accent5 3 3 3 2" xfId="9258"/>
    <cellStyle name="20% - Accent5 3 3 3 3" xfId="5128"/>
    <cellStyle name="20% - Accent5 3 3 4" xfId="2650"/>
    <cellStyle name="20% - Accent5 3 3 4 2" xfId="10084"/>
    <cellStyle name="20% - Accent5 3 3 4 3" xfId="5954"/>
    <cellStyle name="20% - Accent5 3 3 5" xfId="3476"/>
    <cellStyle name="20% - Accent5 3 3 5 2" xfId="10910"/>
    <cellStyle name="20% - Accent5 3 3 5 3" xfId="6780"/>
    <cellStyle name="20% - Accent5 3 3 6" xfId="998"/>
    <cellStyle name="20% - Accent5 3 3 6 2" xfId="8432"/>
    <cellStyle name="20% - Accent5 3 3 7" xfId="7606"/>
    <cellStyle name="20% - Accent5 3 3 8" xfId="4302"/>
    <cellStyle name="20% - Accent5 3 3 9" xfId="11830"/>
    <cellStyle name="20% - Accent5 3 4" xfId="273"/>
    <cellStyle name="20% - Accent5 3 4 2" xfId="782"/>
    <cellStyle name="20% - Accent5 3 4 2 2" xfId="2434"/>
    <cellStyle name="20% - Accent5 3 4 2 2 2" xfId="9868"/>
    <cellStyle name="20% - Accent5 3 4 2 2 3" xfId="5738"/>
    <cellStyle name="20% - Accent5 3 4 2 3" xfId="3260"/>
    <cellStyle name="20% - Accent5 3 4 2 3 2" xfId="10694"/>
    <cellStyle name="20% - Accent5 3 4 2 3 3" xfId="6564"/>
    <cellStyle name="20% - Accent5 3 4 2 4" xfId="4086"/>
    <cellStyle name="20% - Accent5 3 4 2 4 2" xfId="11520"/>
    <cellStyle name="20% - Accent5 3 4 2 4 3" xfId="7390"/>
    <cellStyle name="20% - Accent5 3 4 2 5" xfId="1608"/>
    <cellStyle name="20% - Accent5 3 4 2 5 2" xfId="9042"/>
    <cellStyle name="20% - Accent5 3 4 2 6" xfId="8216"/>
    <cellStyle name="20% - Accent5 3 4 2 7" xfId="4912"/>
    <cellStyle name="20% - Accent5 3 4 2 8" xfId="12440"/>
    <cellStyle name="20% - Accent5 3 4 3" xfId="1926"/>
    <cellStyle name="20% - Accent5 3 4 3 2" xfId="9360"/>
    <cellStyle name="20% - Accent5 3 4 3 3" xfId="5230"/>
    <cellStyle name="20% - Accent5 3 4 4" xfId="2752"/>
    <cellStyle name="20% - Accent5 3 4 4 2" xfId="10186"/>
    <cellStyle name="20% - Accent5 3 4 4 3" xfId="6056"/>
    <cellStyle name="20% - Accent5 3 4 5" xfId="3578"/>
    <cellStyle name="20% - Accent5 3 4 5 2" xfId="11012"/>
    <cellStyle name="20% - Accent5 3 4 5 3" xfId="6882"/>
    <cellStyle name="20% - Accent5 3 4 6" xfId="1100"/>
    <cellStyle name="20% - Accent5 3 4 6 2" xfId="8534"/>
    <cellStyle name="20% - Accent5 3 4 7" xfId="7708"/>
    <cellStyle name="20% - Accent5 3 4 8" xfId="4404"/>
    <cellStyle name="20% - Accent5 3 4 9" xfId="11932"/>
    <cellStyle name="20% - Accent5 3 5" xfId="376"/>
    <cellStyle name="20% - Accent5 3 5 2" xfId="2028"/>
    <cellStyle name="20% - Accent5 3 5 2 2" xfId="9462"/>
    <cellStyle name="20% - Accent5 3 5 2 3" xfId="5332"/>
    <cellStyle name="20% - Accent5 3 5 3" xfId="2854"/>
    <cellStyle name="20% - Accent5 3 5 3 2" xfId="10288"/>
    <cellStyle name="20% - Accent5 3 5 3 3" xfId="6158"/>
    <cellStyle name="20% - Accent5 3 5 4" xfId="3680"/>
    <cellStyle name="20% - Accent5 3 5 4 2" xfId="11114"/>
    <cellStyle name="20% - Accent5 3 5 4 3" xfId="6984"/>
    <cellStyle name="20% - Accent5 3 5 5" xfId="1202"/>
    <cellStyle name="20% - Accent5 3 5 5 2" xfId="8636"/>
    <cellStyle name="20% - Accent5 3 5 6" xfId="7810"/>
    <cellStyle name="20% - Accent5 3 5 7" xfId="4506"/>
    <cellStyle name="20% - Accent5 3 5 8" xfId="12034"/>
    <cellStyle name="20% - Accent5 3 6" xfId="478"/>
    <cellStyle name="20% - Accent5 3 6 2" xfId="2130"/>
    <cellStyle name="20% - Accent5 3 6 2 2" xfId="9564"/>
    <cellStyle name="20% - Accent5 3 6 2 3" xfId="5434"/>
    <cellStyle name="20% - Accent5 3 6 3" xfId="2956"/>
    <cellStyle name="20% - Accent5 3 6 3 2" xfId="10390"/>
    <cellStyle name="20% - Accent5 3 6 3 3" xfId="6260"/>
    <cellStyle name="20% - Accent5 3 6 4" xfId="3782"/>
    <cellStyle name="20% - Accent5 3 6 4 2" xfId="11216"/>
    <cellStyle name="20% - Accent5 3 6 4 3" xfId="7086"/>
    <cellStyle name="20% - Accent5 3 6 5" xfId="1304"/>
    <cellStyle name="20% - Accent5 3 6 5 2" xfId="8738"/>
    <cellStyle name="20% - Accent5 3 6 6" xfId="7912"/>
    <cellStyle name="20% - Accent5 3 6 7" xfId="4608"/>
    <cellStyle name="20% - Accent5 3 6 8" xfId="12136"/>
    <cellStyle name="20% - Accent5 3 7" xfId="579"/>
    <cellStyle name="20% - Accent5 3 7 2" xfId="2231"/>
    <cellStyle name="20% - Accent5 3 7 2 2" xfId="9665"/>
    <cellStyle name="20% - Accent5 3 7 2 3" xfId="5535"/>
    <cellStyle name="20% - Accent5 3 7 3" xfId="3057"/>
    <cellStyle name="20% - Accent5 3 7 3 2" xfId="10491"/>
    <cellStyle name="20% - Accent5 3 7 3 3" xfId="6361"/>
    <cellStyle name="20% - Accent5 3 7 4" xfId="3883"/>
    <cellStyle name="20% - Accent5 3 7 4 2" xfId="11317"/>
    <cellStyle name="20% - Accent5 3 7 4 3" xfId="7187"/>
    <cellStyle name="20% - Accent5 3 7 5" xfId="1405"/>
    <cellStyle name="20% - Accent5 3 7 5 2" xfId="8839"/>
    <cellStyle name="20% - Accent5 3 7 6" xfId="8013"/>
    <cellStyle name="20% - Accent5 3 7 7" xfId="4709"/>
    <cellStyle name="20% - Accent5 3 7 8" xfId="12237"/>
    <cellStyle name="20% - Accent5 3 8" xfId="1723"/>
    <cellStyle name="20% - Accent5 3 8 2" xfId="9157"/>
    <cellStyle name="20% - Accent5 3 8 3" xfId="5027"/>
    <cellStyle name="20% - Accent5 3 9" xfId="2549"/>
    <cellStyle name="20% - Accent5 3 9 2" xfId="9983"/>
    <cellStyle name="20% - Accent5 3 9 3" xfId="5853"/>
    <cellStyle name="20% - Accent5 4" xfId="93"/>
    <cellStyle name="20% - Accent5 4 10" xfId="928"/>
    <cellStyle name="20% - Accent5 4 10 2" xfId="8362"/>
    <cellStyle name="20% - Accent5 4 11" xfId="7536"/>
    <cellStyle name="20% - Accent5 4 12" xfId="4232"/>
    <cellStyle name="20% - Accent5 4 13" xfId="11760"/>
    <cellStyle name="20% - Accent5 4 2" xfId="200"/>
    <cellStyle name="20% - Accent5 4 2 2" xfId="711"/>
    <cellStyle name="20% - Accent5 4 2 2 2" xfId="2363"/>
    <cellStyle name="20% - Accent5 4 2 2 2 2" xfId="9797"/>
    <cellStyle name="20% - Accent5 4 2 2 2 3" xfId="5667"/>
    <cellStyle name="20% - Accent5 4 2 2 3" xfId="3189"/>
    <cellStyle name="20% - Accent5 4 2 2 3 2" xfId="10623"/>
    <cellStyle name="20% - Accent5 4 2 2 3 3" xfId="6493"/>
    <cellStyle name="20% - Accent5 4 2 2 4" xfId="4015"/>
    <cellStyle name="20% - Accent5 4 2 2 4 2" xfId="11449"/>
    <cellStyle name="20% - Accent5 4 2 2 4 3" xfId="7319"/>
    <cellStyle name="20% - Accent5 4 2 2 5" xfId="1537"/>
    <cellStyle name="20% - Accent5 4 2 2 5 2" xfId="8971"/>
    <cellStyle name="20% - Accent5 4 2 2 6" xfId="8145"/>
    <cellStyle name="20% - Accent5 4 2 2 7" xfId="4841"/>
    <cellStyle name="20% - Accent5 4 2 2 8" xfId="12369"/>
    <cellStyle name="20% - Accent5 4 2 3" xfId="1855"/>
    <cellStyle name="20% - Accent5 4 2 3 2" xfId="9289"/>
    <cellStyle name="20% - Accent5 4 2 3 3" xfId="5159"/>
    <cellStyle name="20% - Accent5 4 2 4" xfId="2681"/>
    <cellStyle name="20% - Accent5 4 2 4 2" xfId="10115"/>
    <cellStyle name="20% - Accent5 4 2 4 3" xfId="5985"/>
    <cellStyle name="20% - Accent5 4 2 5" xfId="3507"/>
    <cellStyle name="20% - Accent5 4 2 5 2" xfId="10941"/>
    <cellStyle name="20% - Accent5 4 2 5 3" xfId="6811"/>
    <cellStyle name="20% - Accent5 4 2 6" xfId="1029"/>
    <cellStyle name="20% - Accent5 4 2 6 2" xfId="8463"/>
    <cellStyle name="20% - Accent5 4 2 7" xfId="7637"/>
    <cellStyle name="20% - Accent5 4 2 8" xfId="4333"/>
    <cellStyle name="20% - Accent5 4 2 9" xfId="11861"/>
    <cellStyle name="20% - Accent5 4 3" xfId="305"/>
    <cellStyle name="20% - Accent5 4 3 2" xfId="813"/>
    <cellStyle name="20% - Accent5 4 3 2 2" xfId="2465"/>
    <cellStyle name="20% - Accent5 4 3 2 2 2" xfId="9899"/>
    <cellStyle name="20% - Accent5 4 3 2 2 3" xfId="5769"/>
    <cellStyle name="20% - Accent5 4 3 2 3" xfId="3291"/>
    <cellStyle name="20% - Accent5 4 3 2 3 2" xfId="10725"/>
    <cellStyle name="20% - Accent5 4 3 2 3 3" xfId="6595"/>
    <cellStyle name="20% - Accent5 4 3 2 4" xfId="4117"/>
    <cellStyle name="20% - Accent5 4 3 2 4 2" xfId="11551"/>
    <cellStyle name="20% - Accent5 4 3 2 4 3" xfId="7421"/>
    <cellStyle name="20% - Accent5 4 3 2 5" xfId="1639"/>
    <cellStyle name="20% - Accent5 4 3 2 5 2" xfId="9073"/>
    <cellStyle name="20% - Accent5 4 3 2 6" xfId="8247"/>
    <cellStyle name="20% - Accent5 4 3 2 7" xfId="4943"/>
    <cellStyle name="20% - Accent5 4 3 2 8" xfId="12471"/>
    <cellStyle name="20% - Accent5 4 3 3" xfId="1957"/>
    <cellStyle name="20% - Accent5 4 3 3 2" xfId="9391"/>
    <cellStyle name="20% - Accent5 4 3 3 3" xfId="5261"/>
    <cellStyle name="20% - Accent5 4 3 4" xfId="2783"/>
    <cellStyle name="20% - Accent5 4 3 4 2" xfId="10217"/>
    <cellStyle name="20% - Accent5 4 3 4 3" xfId="6087"/>
    <cellStyle name="20% - Accent5 4 3 5" xfId="3609"/>
    <cellStyle name="20% - Accent5 4 3 5 2" xfId="11043"/>
    <cellStyle name="20% - Accent5 4 3 5 3" xfId="6913"/>
    <cellStyle name="20% - Accent5 4 3 6" xfId="1131"/>
    <cellStyle name="20% - Accent5 4 3 6 2" xfId="8565"/>
    <cellStyle name="20% - Accent5 4 3 7" xfId="7739"/>
    <cellStyle name="20% - Accent5 4 3 8" xfId="4435"/>
    <cellStyle name="20% - Accent5 4 3 9" xfId="11963"/>
    <cellStyle name="20% - Accent5 4 4" xfId="407"/>
    <cellStyle name="20% - Accent5 4 4 2" xfId="2059"/>
    <cellStyle name="20% - Accent5 4 4 2 2" xfId="9493"/>
    <cellStyle name="20% - Accent5 4 4 2 3" xfId="5363"/>
    <cellStyle name="20% - Accent5 4 4 3" xfId="2885"/>
    <cellStyle name="20% - Accent5 4 4 3 2" xfId="10319"/>
    <cellStyle name="20% - Accent5 4 4 3 3" xfId="6189"/>
    <cellStyle name="20% - Accent5 4 4 4" xfId="3711"/>
    <cellStyle name="20% - Accent5 4 4 4 2" xfId="11145"/>
    <cellStyle name="20% - Accent5 4 4 4 3" xfId="7015"/>
    <cellStyle name="20% - Accent5 4 4 5" xfId="1233"/>
    <cellStyle name="20% - Accent5 4 4 5 2" xfId="8667"/>
    <cellStyle name="20% - Accent5 4 4 6" xfId="7841"/>
    <cellStyle name="20% - Accent5 4 4 7" xfId="4537"/>
    <cellStyle name="20% - Accent5 4 4 8" xfId="12065"/>
    <cellStyle name="20% - Accent5 4 5" xfId="509"/>
    <cellStyle name="20% - Accent5 4 5 2" xfId="2161"/>
    <cellStyle name="20% - Accent5 4 5 2 2" xfId="9595"/>
    <cellStyle name="20% - Accent5 4 5 2 3" xfId="5465"/>
    <cellStyle name="20% - Accent5 4 5 3" xfId="2987"/>
    <cellStyle name="20% - Accent5 4 5 3 2" xfId="10421"/>
    <cellStyle name="20% - Accent5 4 5 3 3" xfId="6291"/>
    <cellStyle name="20% - Accent5 4 5 4" xfId="3813"/>
    <cellStyle name="20% - Accent5 4 5 4 2" xfId="11247"/>
    <cellStyle name="20% - Accent5 4 5 4 3" xfId="7117"/>
    <cellStyle name="20% - Accent5 4 5 5" xfId="1335"/>
    <cellStyle name="20% - Accent5 4 5 5 2" xfId="8769"/>
    <cellStyle name="20% - Accent5 4 5 6" xfId="7943"/>
    <cellStyle name="20% - Accent5 4 5 7" xfId="4639"/>
    <cellStyle name="20% - Accent5 4 5 8" xfId="12167"/>
    <cellStyle name="20% - Accent5 4 6" xfId="610"/>
    <cellStyle name="20% - Accent5 4 6 2" xfId="2262"/>
    <cellStyle name="20% - Accent5 4 6 2 2" xfId="9696"/>
    <cellStyle name="20% - Accent5 4 6 2 3" xfId="5566"/>
    <cellStyle name="20% - Accent5 4 6 3" xfId="3088"/>
    <cellStyle name="20% - Accent5 4 6 3 2" xfId="10522"/>
    <cellStyle name="20% - Accent5 4 6 3 3" xfId="6392"/>
    <cellStyle name="20% - Accent5 4 6 4" xfId="3914"/>
    <cellStyle name="20% - Accent5 4 6 4 2" xfId="11348"/>
    <cellStyle name="20% - Accent5 4 6 4 3" xfId="7218"/>
    <cellStyle name="20% - Accent5 4 6 5" xfId="1436"/>
    <cellStyle name="20% - Accent5 4 6 5 2" xfId="8870"/>
    <cellStyle name="20% - Accent5 4 6 6" xfId="8044"/>
    <cellStyle name="20% - Accent5 4 6 7" xfId="4740"/>
    <cellStyle name="20% - Accent5 4 6 8" xfId="12268"/>
    <cellStyle name="20% - Accent5 4 7" xfId="1754"/>
    <cellStyle name="20% - Accent5 4 7 2" xfId="9188"/>
    <cellStyle name="20% - Accent5 4 7 3" xfId="5058"/>
    <cellStyle name="20% - Accent5 4 8" xfId="2580"/>
    <cellStyle name="20% - Accent5 4 8 2" xfId="10014"/>
    <cellStyle name="20% - Accent5 4 8 3" xfId="5884"/>
    <cellStyle name="20% - Accent5 4 9" xfId="3406"/>
    <cellStyle name="20% - Accent5 4 9 2" xfId="10840"/>
    <cellStyle name="20% - Accent5 4 9 3" xfId="6710"/>
    <cellStyle name="20% - Accent5 5" xfId="143"/>
    <cellStyle name="20% - Accent5 5 2" xfId="654"/>
    <cellStyle name="20% - Accent5 5 2 2" xfId="2306"/>
    <cellStyle name="20% - Accent5 5 2 2 2" xfId="9740"/>
    <cellStyle name="20% - Accent5 5 2 2 3" xfId="5610"/>
    <cellStyle name="20% - Accent5 5 2 3" xfId="3132"/>
    <cellStyle name="20% - Accent5 5 2 3 2" xfId="10566"/>
    <cellStyle name="20% - Accent5 5 2 3 3" xfId="6436"/>
    <cellStyle name="20% - Accent5 5 2 4" xfId="3958"/>
    <cellStyle name="20% - Accent5 5 2 4 2" xfId="11392"/>
    <cellStyle name="20% - Accent5 5 2 4 3" xfId="7262"/>
    <cellStyle name="20% - Accent5 5 2 5" xfId="1480"/>
    <cellStyle name="20% - Accent5 5 2 5 2" xfId="8914"/>
    <cellStyle name="20% - Accent5 5 2 6" xfId="8088"/>
    <cellStyle name="20% - Accent5 5 2 7" xfId="4784"/>
    <cellStyle name="20% - Accent5 5 2 8" xfId="12312"/>
    <cellStyle name="20% - Accent5 5 3" xfId="1798"/>
    <cellStyle name="20% - Accent5 5 3 2" xfId="9232"/>
    <cellStyle name="20% - Accent5 5 3 3" xfId="5102"/>
    <cellStyle name="20% - Accent5 5 4" xfId="2624"/>
    <cellStyle name="20% - Accent5 5 4 2" xfId="10058"/>
    <cellStyle name="20% - Accent5 5 4 3" xfId="5928"/>
    <cellStyle name="20% - Accent5 5 5" xfId="3450"/>
    <cellStyle name="20% - Accent5 5 5 2" xfId="10884"/>
    <cellStyle name="20% - Accent5 5 5 3" xfId="6754"/>
    <cellStyle name="20% - Accent5 5 6" xfId="972"/>
    <cellStyle name="20% - Accent5 5 6 2" xfId="8406"/>
    <cellStyle name="20% - Accent5 5 7" xfId="7580"/>
    <cellStyle name="20% - Accent5 5 8" xfId="4276"/>
    <cellStyle name="20% - Accent5 5 9" xfId="11804"/>
    <cellStyle name="20% - Accent5 6" xfId="249"/>
    <cellStyle name="20% - Accent5 6 2" xfId="760"/>
    <cellStyle name="20% - Accent5 6 2 2" xfId="2412"/>
    <cellStyle name="20% - Accent5 6 2 2 2" xfId="9846"/>
    <cellStyle name="20% - Accent5 6 2 2 3" xfId="5716"/>
    <cellStyle name="20% - Accent5 6 2 3" xfId="3238"/>
    <cellStyle name="20% - Accent5 6 2 3 2" xfId="10672"/>
    <cellStyle name="20% - Accent5 6 2 3 3" xfId="6542"/>
    <cellStyle name="20% - Accent5 6 2 4" xfId="4064"/>
    <cellStyle name="20% - Accent5 6 2 4 2" xfId="11498"/>
    <cellStyle name="20% - Accent5 6 2 4 3" xfId="7368"/>
    <cellStyle name="20% - Accent5 6 2 5" xfId="1586"/>
    <cellStyle name="20% - Accent5 6 2 5 2" xfId="9020"/>
    <cellStyle name="20% - Accent5 6 2 6" xfId="8194"/>
    <cellStyle name="20% - Accent5 6 2 7" xfId="4890"/>
    <cellStyle name="20% - Accent5 6 2 8" xfId="12418"/>
    <cellStyle name="20% - Accent5 6 3" xfId="1904"/>
    <cellStyle name="20% - Accent5 6 3 2" xfId="9338"/>
    <cellStyle name="20% - Accent5 6 3 3" xfId="5208"/>
    <cellStyle name="20% - Accent5 6 4" xfId="2730"/>
    <cellStyle name="20% - Accent5 6 4 2" xfId="10164"/>
    <cellStyle name="20% - Accent5 6 4 3" xfId="6034"/>
    <cellStyle name="20% - Accent5 6 5" xfId="3556"/>
    <cellStyle name="20% - Accent5 6 5 2" xfId="10990"/>
    <cellStyle name="20% - Accent5 6 5 3" xfId="6860"/>
    <cellStyle name="20% - Accent5 6 6" xfId="1078"/>
    <cellStyle name="20% - Accent5 6 6 2" xfId="8512"/>
    <cellStyle name="20% - Accent5 6 7" xfId="7686"/>
    <cellStyle name="20% - Accent5 6 8" xfId="4382"/>
    <cellStyle name="20% - Accent5 6 9" xfId="11910"/>
    <cellStyle name="20% - Accent5 7" xfId="354"/>
    <cellStyle name="20% - Accent5 7 2" xfId="2006"/>
    <cellStyle name="20% - Accent5 7 2 2" xfId="9440"/>
    <cellStyle name="20% - Accent5 7 2 3" xfId="5310"/>
    <cellStyle name="20% - Accent5 7 3" xfId="2832"/>
    <cellStyle name="20% - Accent5 7 3 2" xfId="10266"/>
    <cellStyle name="20% - Accent5 7 3 3" xfId="6136"/>
    <cellStyle name="20% - Accent5 7 4" xfId="3658"/>
    <cellStyle name="20% - Accent5 7 4 2" xfId="11092"/>
    <cellStyle name="20% - Accent5 7 4 3" xfId="6962"/>
    <cellStyle name="20% - Accent5 7 5" xfId="1180"/>
    <cellStyle name="20% - Accent5 7 5 2" xfId="8614"/>
    <cellStyle name="20% - Accent5 7 6" xfId="7788"/>
    <cellStyle name="20% - Accent5 7 7" xfId="4484"/>
    <cellStyle name="20% - Accent5 7 8" xfId="12012"/>
    <cellStyle name="20% - Accent5 8" xfId="456"/>
    <cellStyle name="20% - Accent5 8 2" xfId="2108"/>
    <cellStyle name="20% - Accent5 8 2 2" xfId="9542"/>
    <cellStyle name="20% - Accent5 8 2 3" xfId="5412"/>
    <cellStyle name="20% - Accent5 8 3" xfId="2934"/>
    <cellStyle name="20% - Accent5 8 3 2" xfId="10368"/>
    <cellStyle name="20% - Accent5 8 3 3" xfId="6238"/>
    <cellStyle name="20% - Accent5 8 4" xfId="3760"/>
    <cellStyle name="20% - Accent5 8 4 2" xfId="11194"/>
    <cellStyle name="20% - Accent5 8 4 3" xfId="7064"/>
    <cellStyle name="20% - Accent5 8 5" xfId="1282"/>
    <cellStyle name="20% - Accent5 8 5 2" xfId="8716"/>
    <cellStyle name="20% - Accent5 8 6" xfId="7890"/>
    <cellStyle name="20% - Accent5 8 7" xfId="4586"/>
    <cellStyle name="20% - Accent5 8 8" xfId="12114"/>
    <cellStyle name="20% - Accent5 9" xfId="553"/>
    <cellStyle name="20% - Accent5 9 2" xfId="2205"/>
    <cellStyle name="20% - Accent5 9 2 2" xfId="9639"/>
    <cellStyle name="20% - Accent5 9 2 3" xfId="5509"/>
    <cellStyle name="20% - Accent5 9 3" xfId="3031"/>
    <cellStyle name="20% - Accent5 9 3 2" xfId="10465"/>
    <cellStyle name="20% - Accent5 9 3 3" xfId="6335"/>
    <cellStyle name="20% - Accent5 9 4" xfId="3857"/>
    <cellStyle name="20% - Accent5 9 4 2" xfId="11291"/>
    <cellStyle name="20% - Accent5 9 4 3" xfId="7161"/>
    <cellStyle name="20% - Accent5 9 5" xfId="1379"/>
    <cellStyle name="20% - Accent5 9 5 2" xfId="8813"/>
    <cellStyle name="20% - Accent5 9 6" xfId="7987"/>
    <cellStyle name="20% - Accent5 9 7" xfId="4683"/>
    <cellStyle name="20% - Accent5 9 8" xfId="12211"/>
    <cellStyle name="20% - Accent6" xfId="6" builtinId="50" customBuiltin="1"/>
    <cellStyle name="20% - Accent6 10" xfId="865"/>
    <cellStyle name="20% - Accent6 10 2" xfId="2517"/>
    <cellStyle name="20% - Accent6 10 2 2" xfId="9951"/>
    <cellStyle name="20% - Accent6 10 2 3" xfId="5821"/>
    <cellStyle name="20% - Accent6 10 3" xfId="3343"/>
    <cellStyle name="20% - Accent6 10 3 2" xfId="10777"/>
    <cellStyle name="20% - Accent6 10 3 3" xfId="6647"/>
    <cellStyle name="20% - Accent6 10 4" xfId="4169"/>
    <cellStyle name="20% - Accent6 10 4 2" xfId="11603"/>
    <cellStyle name="20% - Accent6 10 4 3" xfId="7473"/>
    <cellStyle name="20% - Accent6 10 5" xfId="1691"/>
    <cellStyle name="20% - Accent6 10 5 2" xfId="9125"/>
    <cellStyle name="20% - Accent6 10 6" xfId="8299"/>
    <cellStyle name="20% - Accent6 10 7" xfId="4995"/>
    <cellStyle name="20% - Accent6 11" xfId="1698"/>
    <cellStyle name="20% - Accent6 11 2" xfId="9132"/>
    <cellStyle name="20% - Accent6 11 3" xfId="5002"/>
    <cellStyle name="20% - Accent6 12" xfId="2524"/>
    <cellStyle name="20% - Accent6 12 2" xfId="9958"/>
    <cellStyle name="20% - Accent6 12 3" xfId="5828"/>
    <cellStyle name="20% - Accent6 13" xfId="3350"/>
    <cellStyle name="20% - Accent6 13 2" xfId="10784"/>
    <cellStyle name="20% - Accent6 13 3" xfId="6654"/>
    <cellStyle name="20% - Accent6 14" xfId="872"/>
    <cellStyle name="20% - Accent6 14 2" xfId="8306"/>
    <cellStyle name="20% - Accent6 15" xfId="7480"/>
    <cellStyle name="20% - Accent6 16" xfId="4176"/>
    <cellStyle name="20% - Accent6 17" xfId="11610"/>
    <cellStyle name="20% - Accent6 18" xfId="11695"/>
    <cellStyle name="20% - Accent6 19" xfId="11704"/>
    <cellStyle name="20% - Accent6 2" xfId="48"/>
    <cellStyle name="20% - Accent6 2 10" xfId="2537"/>
    <cellStyle name="20% - Accent6 2 10 2" xfId="9971"/>
    <cellStyle name="20% - Accent6 2 10 3" xfId="5841"/>
    <cellStyle name="20% - Accent6 2 11" xfId="3363"/>
    <cellStyle name="20% - Accent6 2 11 2" xfId="10797"/>
    <cellStyle name="20% - Accent6 2 11 3" xfId="6667"/>
    <cellStyle name="20% - Accent6 2 12" xfId="885"/>
    <cellStyle name="20% - Accent6 2 12 2" xfId="8319"/>
    <cellStyle name="20% - Accent6 2 13" xfId="7493"/>
    <cellStyle name="20% - Accent6 2 14" xfId="4189"/>
    <cellStyle name="20% - Accent6 2 15" xfId="11623"/>
    <cellStyle name="20% - Accent6 2 16" xfId="11717"/>
    <cellStyle name="20% - Accent6 2 2" xfId="75"/>
    <cellStyle name="20% - Accent6 2 2 10" xfId="3389"/>
    <cellStyle name="20% - Accent6 2 2 10 2" xfId="10823"/>
    <cellStyle name="20% - Accent6 2 2 10 3" xfId="6693"/>
    <cellStyle name="20% - Accent6 2 2 11" xfId="911"/>
    <cellStyle name="20% - Accent6 2 2 11 2" xfId="8345"/>
    <cellStyle name="20% - Accent6 2 2 12" xfId="7519"/>
    <cellStyle name="20% - Accent6 2 2 13" xfId="4215"/>
    <cellStyle name="20% - Accent6 2 2 14" xfId="11649"/>
    <cellStyle name="20% - Accent6 2 2 15" xfId="11743"/>
    <cellStyle name="20% - Accent6 2 2 2" xfId="113"/>
    <cellStyle name="20% - Accent6 2 2 2 10" xfId="948"/>
    <cellStyle name="20% - Accent6 2 2 2 10 2" xfId="8382"/>
    <cellStyle name="20% - Accent6 2 2 2 11" xfId="7556"/>
    <cellStyle name="20% - Accent6 2 2 2 12" xfId="4252"/>
    <cellStyle name="20% - Accent6 2 2 2 13" xfId="11780"/>
    <cellStyle name="20% - Accent6 2 2 2 2" xfId="220"/>
    <cellStyle name="20% - Accent6 2 2 2 2 2" xfId="731"/>
    <cellStyle name="20% - Accent6 2 2 2 2 2 2" xfId="2383"/>
    <cellStyle name="20% - Accent6 2 2 2 2 2 2 2" xfId="9817"/>
    <cellStyle name="20% - Accent6 2 2 2 2 2 2 3" xfId="5687"/>
    <cellStyle name="20% - Accent6 2 2 2 2 2 3" xfId="3209"/>
    <cellStyle name="20% - Accent6 2 2 2 2 2 3 2" xfId="10643"/>
    <cellStyle name="20% - Accent6 2 2 2 2 2 3 3" xfId="6513"/>
    <cellStyle name="20% - Accent6 2 2 2 2 2 4" xfId="4035"/>
    <cellStyle name="20% - Accent6 2 2 2 2 2 4 2" xfId="11469"/>
    <cellStyle name="20% - Accent6 2 2 2 2 2 4 3" xfId="7339"/>
    <cellStyle name="20% - Accent6 2 2 2 2 2 5" xfId="1557"/>
    <cellStyle name="20% - Accent6 2 2 2 2 2 5 2" xfId="8991"/>
    <cellStyle name="20% - Accent6 2 2 2 2 2 6" xfId="8165"/>
    <cellStyle name="20% - Accent6 2 2 2 2 2 7" xfId="4861"/>
    <cellStyle name="20% - Accent6 2 2 2 2 2 8" xfId="12389"/>
    <cellStyle name="20% - Accent6 2 2 2 2 3" xfId="1875"/>
    <cellStyle name="20% - Accent6 2 2 2 2 3 2" xfId="9309"/>
    <cellStyle name="20% - Accent6 2 2 2 2 3 3" xfId="5179"/>
    <cellStyle name="20% - Accent6 2 2 2 2 4" xfId="2701"/>
    <cellStyle name="20% - Accent6 2 2 2 2 4 2" xfId="10135"/>
    <cellStyle name="20% - Accent6 2 2 2 2 4 3" xfId="6005"/>
    <cellStyle name="20% - Accent6 2 2 2 2 5" xfId="3527"/>
    <cellStyle name="20% - Accent6 2 2 2 2 5 2" xfId="10961"/>
    <cellStyle name="20% - Accent6 2 2 2 2 5 3" xfId="6831"/>
    <cellStyle name="20% - Accent6 2 2 2 2 6" xfId="1049"/>
    <cellStyle name="20% - Accent6 2 2 2 2 6 2" xfId="8483"/>
    <cellStyle name="20% - Accent6 2 2 2 2 7" xfId="7657"/>
    <cellStyle name="20% - Accent6 2 2 2 2 8" xfId="4353"/>
    <cellStyle name="20% - Accent6 2 2 2 2 9" xfId="11881"/>
    <cellStyle name="20% - Accent6 2 2 2 3" xfId="325"/>
    <cellStyle name="20% - Accent6 2 2 2 3 2" xfId="833"/>
    <cellStyle name="20% - Accent6 2 2 2 3 2 2" xfId="2485"/>
    <cellStyle name="20% - Accent6 2 2 2 3 2 2 2" xfId="9919"/>
    <cellStyle name="20% - Accent6 2 2 2 3 2 2 3" xfId="5789"/>
    <cellStyle name="20% - Accent6 2 2 2 3 2 3" xfId="3311"/>
    <cellStyle name="20% - Accent6 2 2 2 3 2 3 2" xfId="10745"/>
    <cellStyle name="20% - Accent6 2 2 2 3 2 3 3" xfId="6615"/>
    <cellStyle name="20% - Accent6 2 2 2 3 2 4" xfId="4137"/>
    <cellStyle name="20% - Accent6 2 2 2 3 2 4 2" xfId="11571"/>
    <cellStyle name="20% - Accent6 2 2 2 3 2 4 3" xfId="7441"/>
    <cellStyle name="20% - Accent6 2 2 2 3 2 5" xfId="1659"/>
    <cellStyle name="20% - Accent6 2 2 2 3 2 5 2" xfId="9093"/>
    <cellStyle name="20% - Accent6 2 2 2 3 2 6" xfId="8267"/>
    <cellStyle name="20% - Accent6 2 2 2 3 2 7" xfId="4963"/>
    <cellStyle name="20% - Accent6 2 2 2 3 2 8" xfId="12491"/>
    <cellStyle name="20% - Accent6 2 2 2 3 3" xfId="1977"/>
    <cellStyle name="20% - Accent6 2 2 2 3 3 2" xfId="9411"/>
    <cellStyle name="20% - Accent6 2 2 2 3 3 3" xfId="5281"/>
    <cellStyle name="20% - Accent6 2 2 2 3 4" xfId="2803"/>
    <cellStyle name="20% - Accent6 2 2 2 3 4 2" xfId="10237"/>
    <cellStyle name="20% - Accent6 2 2 2 3 4 3" xfId="6107"/>
    <cellStyle name="20% - Accent6 2 2 2 3 5" xfId="3629"/>
    <cellStyle name="20% - Accent6 2 2 2 3 5 2" xfId="11063"/>
    <cellStyle name="20% - Accent6 2 2 2 3 5 3" xfId="6933"/>
    <cellStyle name="20% - Accent6 2 2 2 3 6" xfId="1151"/>
    <cellStyle name="20% - Accent6 2 2 2 3 6 2" xfId="8585"/>
    <cellStyle name="20% - Accent6 2 2 2 3 7" xfId="7759"/>
    <cellStyle name="20% - Accent6 2 2 2 3 8" xfId="4455"/>
    <cellStyle name="20% - Accent6 2 2 2 3 9" xfId="11983"/>
    <cellStyle name="20% - Accent6 2 2 2 4" xfId="427"/>
    <cellStyle name="20% - Accent6 2 2 2 4 2" xfId="2079"/>
    <cellStyle name="20% - Accent6 2 2 2 4 2 2" xfId="9513"/>
    <cellStyle name="20% - Accent6 2 2 2 4 2 3" xfId="5383"/>
    <cellStyle name="20% - Accent6 2 2 2 4 3" xfId="2905"/>
    <cellStyle name="20% - Accent6 2 2 2 4 3 2" xfId="10339"/>
    <cellStyle name="20% - Accent6 2 2 2 4 3 3" xfId="6209"/>
    <cellStyle name="20% - Accent6 2 2 2 4 4" xfId="3731"/>
    <cellStyle name="20% - Accent6 2 2 2 4 4 2" xfId="11165"/>
    <cellStyle name="20% - Accent6 2 2 2 4 4 3" xfId="7035"/>
    <cellStyle name="20% - Accent6 2 2 2 4 5" xfId="1253"/>
    <cellStyle name="20% - Accent6 2 2 2 4 5 2" xfId="8687"/>
    <cellStyle name="20% - Accent6 2 2 2 4 6" xfId="7861"/>
    <cellStyle name="20% - Accent6 2 2 2 4 7" xfId="4557"/>
    <cellStyle name="20% - Accent6 2 2 2 4 8" xfId="12085"/>
    <cellStyle name="20% - Accent6 2 2 2 5" xfId="529"/>
    <cellStyle name="20% - Accent6 2 2 2 5 2" xfId="2181"/>
    <cellStyle name="20% - Accent6 2 2 2 5 2 2" xfId="9615"/>
    <cellStyle name="20% - Accent6 2 2 2 5 2 3" xfId="5485"/>
    <cellStyle name="20% - Accent6 2 2 2 5 3" xfId="3007"/>
    <cellStyle name="20% - Accent6 2 2 2 5 3 2" xfId="10441"/>
    <cellStyle name="20% - Accent6 2 2 2 5 3 3" xfId="6311"/>
    <cellStyle name="20% - Accent6 2 2 2 5 4" xfId="3833"/>
    <cellStyle name="20% - Accent6 2 2 2 5 4 2" xfId="11267"/>
    <cellStyle name="20% - Accent6 2 2 2 5 4 3" xfId="7137"/>
    <cellStyle name="20% - Accent6 2 2 2 5 5" xfId="1355"/>
    <cellStyle name="20% - Accent6 2 2 2 5 5 2" xfId="8789"/>
    <cellStyle name="20% - Accent6 2 2 2 5 6" xfId="7963"/>
    <cellStyle name="20% - Accent6 2 2 2 5 7" xfId="4659"/>
    <cellStyle name="20% - Accent6 2 2 2 5 8" xfId="12187"/>
    <cellStyle name="20% - Accent6 2 2 2 6" xfId="630"/>
    <cellStyle name="20% - Accent6 2 2 2 6 2" xfId="2282"/>
    <cellStyle name="20% - Accent6 2 2 2 6 2 2" xfId="9716"/>
    <cellStyle name="20% - Accent6 2 2 2 6 2 3" xfId="5586"/>
    <cellStyle name="20% - Accent6 2 2 2 6 3" xfId="3108"/>
    <cellStyle name="20% - Accent6 2 2 2 6 3 2" xfId="10542"/>
    <cellStyle name="20% - Accent6 2 2 2 6 3 3" xfId="6412"/>
    <cellStyle name="20% - Accent6 2 2 2 6 4" xfId="3934"/>
    <cellStyle name="20% - Accent6 2 2 2 6 4 2" xfId="11368"/>
    <cellStyle name="20% - Accent6 2 2 2 6 4 3" xfId="7238"/>
    <cellStyle name="20% - Accent6 2 2 2 6 5" xfId="1456"/>
    <cellStyle name="20% - Accent6 2 2 2 6 5 2" xfId="8890"/>
    <cellStyle name="20% - Accent6 2 2 2 6 6" xfId="8064"/>
    <cellStyle name="20% - Accent6 2 2 2 6 7" xfId="4760"/>
    <cellStyle name="20% - Accent6 2 2 2 6 8" xfId="12288"/>
    <cellStyle name="20% - Accent6 2 2 2 7" xfId="1774"/>
    <cellStyle name="20% - Accent6 2 2 2 7 2" xfId="9208"/>
    <cellStyle name="20% - Accent6 2 2 2 7 3" xfId="5078"/>
    <cellStyle name="20% - Accent6 2 2 2 8" xfId="2600"/>
    <cellStyle name="20% - Accent6 2 2 2 8 2" xfId="10034"/>
    <cellStyle name="20% - Accent6 2 2 2 8 3" xfId="5904"/>
    <cellStyle name="20% - Accent6 2 2 2 9" xfId="3426"/>
    <cellStyle name="20% - Accent6 2 2 2 9 2" xfId="10860"/>
    <cellStyle name="20% - Accent6 2 2 2 9 3" xfId="6730"/>
    <cellStyle name="20% - Accent6 2 2 3" xfId="183"/>
    <cellStyle name="20% - Accent6 2 2 3 2" xfId="694"/>
    <cellStyle name="20% - Accent6 2 2 3 2 2" xfId="2346"/>
    <cellStyle name="20% - Accent6 2 2 3 2 2 2" xfId="9780"/>
    <cellStyle name="20% - Accent6 2 2 3 2 2 3" xfId="5650"/>
    <cellStyle name="20% - Accent6 2 2 3 2 3" xfId="3172"/>
    <cellStyle name="20% - Accent6 2 2 3 2 3 2" xfId="10606"/>
    <cellStyle name="20% - Accent6 2 2 3 2 3 3" xfId="6476"/>
    <cellStyle name="20% - Accent6 2 2 3 2 4" xfId="3998"/>
    <cellStyle name="20% - Accent6 2 2 3 2 4 2" xfId="11432"/>
    <cellStyle name="20% - Accent6 2 2 3 2 4 3" xfId="7302"/>
    <cellStyle name="20% - Accent6 2 2 3 2 5" xfId="1520"/>
    <cellStyle name="20% - Accent6 2 2 3 2 5 2" xfId="8954"/>
    <cellStyle name="20% - Accent6 2 2 3 2 6" xfId="8128"/>
    <cellStyle name="20% - Accent6 2 2 3 2 7" xfId="4824"/>
    <cellStyle name="20% - Accent6 2 2 3 2 8" xfId="12352"/>
    <cellStyle name="20% - Accent6 2 2 3 3" xfId="1838"/>
    <cellStyle name="20% - Accent6 2 2 3 3 2" xfId="9272"/>
    <cellStyle name="20% - Accent6 2 2 3 3 3" xfId="5142"/>
    <cellStyle name="20% - Accent6 2 2 3 4" xfId="2664"/>
    <cellStyle name="20% - Accent6 2 2 3 4 2" xfId="10098"/>
    <cellStyle name="20% - Accent6 2 2 3 4 3" xfId="5968"/>
    <cellStyle name="20% - Accent6 2 2 3 5" xfId="3490"/>
    <cellStyle name="20% - Accent6 2 2 3 5 2" xfId="10924"/>
    <cellStyle name="20% - Accent6 2 2 3 5 3" xfId="6794"/>
    <cellStyle name="20% - Accent6 2 2 3 6" xfId="1012"/>
    <cellStyle name="20% - Accent6 2 2 3 6 2" xfId="8446"/>
    <cellStyle name="20% - Accent6 2 2 3 7" xfId="7620"/>
    <cellStyle name="20% - Accent6 2 2 3 8" xfId="4316"/>
    <cellStyle name="20% - Accent6 2 2 3 9" xfId="11844"/>
    <cellStyle name="20% - Accent6 2 2 4" xfId="287"/>
    <cellStyle name="20% - Accent6 2 2 4 2" xfId="796"/>
    <cellStyle name="20% - Accent6 2 2 4 2 2" xfId="2448"/>
    <cellStyle name="20% - Accent6 2 2 4 2 2 2" xfId="9882"/>
    <cellStyle name="20% - Accent6 2 2 4 2 2 3" xfId="5752"/>
    <cellStyle name="20% - Accent6 2 2 4 2 3" xfId="3274"/>
    <cellStyle name="20% - Accent6 2 2 4 2 3 2" xfId="10708"/>
    <cellStyle name="20% - Accent6 2 2 4 2 3 3" xfId="6578"/>
    <cellStyle name="20% - Accent6 2 2 4 2 4" xfId="4100"/>
    <cellStyle name="20% - Accent6 2 2 4 2 4 2" xfId="11534"/>
    <cellStyle name="20% - Accent6 2 2 4 2 4 3" xfId="7404"/>
    <cellStyle name="20% - Accent6 2 2 4 2 5" xfId="1622"/>
    <cellStyle name="20% - Accent6 2 2 4 2 5 2" xfId="9056"/>
    <cellStyle name="20% - Accent6 2 2 4 2 6" xfId="8230"/>
    <cellStyle name="20% - Accent6 2 2 4 2 7" xfId="4926"/>
    <cellStyle name="20% - Accent6 2 2 4 2 8" xfId="12454"/>
    <cellStyle name="20% - Accent6 2 2 4 3" xfId="1940"/>
    <cellStyle name="20% - Accent6 2 2 4 3 2" xfId="9374"/>
    <cellStyle name="20% - Accent6 2 2 4 3 3" xfId="5244"/>
    <cellStyle name="20% - Accent6 2 2 4 4" xfId="2766"/>
    <cellStyle name="20% - Accent6 2 2 4 4 2" xfId="10200"/>
    <cellStyle name="20% - Accent6 2 2 4 4 3" xfId="6070"/>
    <cellStyle name="20% - Accent6 2 2 4 5" xfId="3592"/>
    <cellStyle name="20% - Accent6 2 2 4 5 2" xfId="11026"/>
    <cellStyle name="20% - Accent6 2 2 4 5 3" xfId="6896"/>
    <cellStyle name="20% - Accent6 2 2 4 6" xfId="1114"/>
    <cellStyle name="20% - Accent6 2 2 4 6 2" xfId="8548"/>
    <cellStyle name="20% - Accent6 2 2 4 7" xfId="7722"/>
    <cellStyle name="20% - Accent6 2 2 4 8" xfId="4418"/>
    <cellStyle name="20% - Accent6 2 2 4 9" xfId="11946"/>
    <cellStyle name="20% - Accent6 2 2 5" xfId="390"/>
    <cellStyle name="20% - Accent6 2 2 5 2" xfId="2042"/>
    <cellStyle name="20% - Accent6 2 2 5 2 2" xfId="9476"/>
    <cellStyle name="20% - Accent6 2 2 5 2 3" xfId="5346"/>
    <cellStyle name="20% - Accent6 2 2 5 3" xfId="2868"/>
    <cellStyle name="20% - Accent6 2 2 5 3 2" xfId="10302"/>
    <cellStyle name="20% - Accent6 2 2 5 3 3" xfId="6172"/>
    <cellStyle name="20% - Accent6 2 2 5 4" xfId="3694"/>
    <cellStyle name="20% - Accent6 2 2 5 4 2" xfId="11128"/>
    <cellStyle name="20% - Accent6 2 2 5 4 3" xfId="6998"/>
    <cellStyle name="20% - Accent6 2 2 5 5" xfId="1216"/>
    <cellStyle name="20% - Accent6 2 2 5 5 2" xfId="8650"/>
    <cellStyle name="20% - Accent6 2 2 5 6" xfId="7824"/>
    <cellStyle name="20% - Accent6 2 2 5 7" xfId="4520"/>
    <cellStyle name="20% - Accent6 2 2 5 8" xfId="12048"/>
    <cellStyle name="20% - Accent6 2 2 6" xfId="492"/>
    <cellStyle name="20% - Accent6 2 2 6 2" xfId="2144"/>
    <cellStyle name="20% - Accent6 2 2 6 2 2" xfId="9578"/>
    <cellStyle name="20% - Accent6 2 2 6 2 3" xfId="5448"/>
    <cellStyle name="20% - Accent6 2 2 6 3" xfId="2970"/>
    <cellStyle name="20% - Accent6 2 2 6 3 2" xfId="10404"/>
    <cellStyle name="20% - Accent6 2 2 6 3 3" xfId="6274"/>
    <cellStyle name="20% - Accent6 2 2 6 4" xfId="3796"/>
    <cellStyle name="20% - Accent6 2 2 6 4 2" xfId="11230"/>
    <cellStyle name="20% - Accent6 2 2 6 4 3" xfId="7100"/>
    <cellStyle name="20% - Accent6 2 2 6 5" xfId="1318"/>
    <cellStyle name="20% - Accent6 2 2 6 5 2" xfId="8752"/>
    <cellStyle name="20% - Accent6 2 2 6 6" xfId="7926"/>
    <cellStyle name="20% - Accent6 2 2 6 7" xfId="4622"/>
    <cellStyle name="20% - Accent6 2 2 6 8" xfId="12150"/>
    <cellStyle name="20% - Accent6 2 2 7" xfId="593"/>
    <cellStyle name="20% - Accent6 2 2 7 2" xfId="2245"/>
    <cellStyle name="20% - Accent6 2 2 7 2 2" xfId="9679"/>
    <cellStyle name="20% - Accent6 2 2 7 2 3" xfId="5549"/>
    <cellStyle name="20% - Accent6 2 2 7 3" xfId="3071"/>
    <cellStyle name="20% - Accent6 2 2 7 3 2" xfId="10505"/>
    <cellStyle name="20% - Accent6 2 2 7 3 3" xfId="6375"/>
    <cellStyle name="20% - Accent6 2 2 7 4" xfId="3897"/>
    <cellStyle name="20% - Accent6 2 2 7 4 2" xfId="11331"/>
    <cellStyle name="20% - Accent6 2 2 7 4 3" xfId="7201"/>
    <cellStyle name="20% - Accent6 2 2 7 5" xfId="1419"/>
    <cellStyle name="20% - Accent6 2 2 7 5 2" xfId="8853"/>
    <cellStyle name="20% - Accent6 2 2 7 6" xfId="8027"/>
    <cellStyle name="20% - Accent6 2 2 7 7" xfId="4723"/>
    <cellStyle name="20% - Accent6 2 2 7 8" xfId="12251"/>
    <cellStyle name="20% - Accent6 2 2 8" xfId="1737"/>
    <cellStyle name="20% - Accent6 2 2 8 2" xfId="9171"/>
    <cellStyle name="20% - Accent6 2 2 8 3" xfId="5041"/>
    <cellStyle name="20% - Accent6 2 2 9" xfId="2563"/>
    <cellStyle name="20% - Accent6 2 2 9 2" xfId="9997"/>
    <cellStyle name="20% - Accent6 2 2 9 3" xfId="5867"/>
    <cellStyle name="20% - Accent6 2 3" xfId="112"/>
    <cellStyle name="20% - Accent6 2 3 10" xfId="947"/>
    <cellStyle name="20% - Accent6 2 3 10 2" xfId="8381"/>
    <cellStyle name="20% - Accent6 2 3 11" xfId="7555"/>
    <cellStyle name="20% - Accent6 2 3 12" xfId="4251"/>
    <cellStyle name="20% - Accent6 2 3 13" xfId="11779"/>
    <cellStyle name="20% - Accent6 2 3 2" xfId="219"/>
    <cellStyle name="20% - Accent6 2 3 2 2" xfId="730"/>
    <cellStyle name="20% - Accent6 2 3 2 2 2" xfId="2382"/>
    <cellStyle name="20% - Accent6 2 3 2 2 2 2" xfId="9816"/>
    <cellStyle name="20% - Accent6 2 3 2 2 2 3" xfId="5686"/>
    <cellStyle name="20% - Accent6 2 3 2 2 3" xfId="3208"/>
    <cellStyle name="20% - Accent6 2 3 2 2 3 2" xfId="10642"/>
    <cellStyle name="20% - Accent6 2 3 2 2 3 3" xfId="6512"/>
    <cellStyle name="20% - Accent6 2 3 2 2 4" xfId="4034"/>
    <cellStyle name="20% - Accent6 2 3 2 2 4 2" xfId="11468"/>
    <cellStyle name="20% - Accent6 2 3 2 2 4 3" xfId="7338"/>
    <cellStyle name="20% - Accent6 2 3 2 2 5" xfId="1556"/>
    <cellStyle name="20% - Accent6 2 3 2 2 5 2" xfId="8990"/>
    <cellStyle name="20% - Accent6 2 3 2 2 6" xfId="8164"/>
    <cellStyle name="20% - Accent6 2 3 2 2 7" xfId="4860"/>
    <cellStyle name="20% - Accent6 2 3 2 2 8" xfId="12388"/>
    <cellStyle name="20% - Accent6 2 3 2 3" xfId="1874"/>
    <cellStyle name="20% - Accent6 2 3 2 3 2" xfId="9308"/>
    <cellStyle name="20% - Accent6 2 3 2 3 3" xfId="5178"/>
    <cellStyle name="20% - Accent6 2 3 2 4" xfId="2700"/>
    <cellStyle name="20% - Accent6 2 3 2 4 2" xfId="10134"/>
    <cellStyle name="20% - Accent6 2 3 2 4 3" xfId="6004"/>
    <cellStyle name="20% - Accent6 2 3 2 5" xfId="3526"/>
    <cellStyle name="20% - Accent6 2 3 2 5 2" xfId="10960"/>
    <cellStyle name="20% - Accent6 2 3 2 5 3" xfId="6830"/>
    <cellStyle name="20% - Accent6 2 3 2 6" xfId="1048"/>
    <cellStyle name="20% - Accent6 2 3 2 6 2" xfId="8482"/>
    <cellStyle name="20% - Accent6 2 3 2 7" xfId="7656"/>
    <cellStyle name="20% - Accent6 2 3 2 8" xfId="4352"/>
    <cellStyle name="20% - Accent6 2 3 2 9" xfId="11880"/>
    <cellStyle name="20% - Accent6 2 3 3" xfId="324"/>
    <cellStyle name="20% - Accent6 2 3 3 2" xfId="832"/>
    <cellStyle name="20% - Accent6 2 3 3 2 2" xfId="2484"/>
    <cellStyle name="20% - Accent6 2 3 3 2 2 2" xfId="9918"/>
    <cellStyle name="20% - Accent6 2 3 3 2 2 3" xfId="5788"/>
    <cellStyle name="20% - Accent6 2 3 3 2 3" xfId="3310"/>
    <cellStyle name="20% - Accent6 2 3 3 2 3 2" xfId="10744"/>
    <cellStyle name="20% - Accent6 2 3 3 2 3 3" xfId="6614"/>
    <cellStyle name="20% - Accent6 2 3 3 2 4" xfId="4136"/>
    <cellStyle name="20% - Accent6 2 3 3 2 4 2" xfId="11570"/>
    <cellStyle name="20% - Accent6 2 3 3 2 4 3" xfId="7440"/>
    <cellStyle name="20% - Accent6 2 3 3 2 5" xfId="1658"/>
    <cellStyle name="20% - Accent6 2 3 3 2 5 2" xfId="9092"/>
    <cellStyle name="20% - Accent6 2 3 3 2 6" xfId="8266"/>
    <cellStyle name="20% - Accent6 2 3 3 2 7" xfId="4962"/>
    <cellStyle name="20% - Accent6 2 3 3 2 8" xfId="12490"/>
    <cellStyle name="20% - Accent6 2 3 3 3" xfId="1976"/>
    <cellStyle name="20% - Accent6 2 3 3 3 2" xfId="9410"/>
    <cellStyle name="20% - Accent6 2 3 3 3 3" xfId="5280"/>
    <cellStyle name="20% - Accent6 2 3 3 4" xfId="2802"/>
    <cellStyle name="20% - Accent6 2 3 3 4 2" xfId="10236"/>
    <cellStyle name="20% - Accent6 2 3 3 4 3" xfId="6106"/>
    <cellStyle name="20% - Accent6 2 3 3 5" xfId="3628"/>
    <cellStyle name="20% - Accent6 2 3 3 5 2" xfId="11062"/>
    <cellStyle name="20% - Accent6 2 3 3 5 3" xfId="6932"/>
    <cellStyle name="20% - Accent6 2 3 3 6" xfId="1150"/>
    <cellStyle name="20% - Accent6 2 3 3 6 2" xfId="8584"/>
    <cellStyle name="20% - Accent6 2 3 3 7" xfId="7758"/>
    <cellStyle name="20% - Accent6 2 3 3 8" xfId="4454"/>
    <cellStyle name="20% - Accent6 2 3 3 9" xfId="11982"/>
    <cellStyle name="20% - Accent6 2 3 4" xfId="426"/>
    <cellStyle name="20% - Accent6 2 3 4 2" xfId="2078"/>
    <cellStyle name="20% - Accent6 2 3 4 2 2" xfId="9512"/>
    <cellStyle name="20% - Accent6 2 3 4 2 3" xfId="5382"/>
    <cellStyle name="20% - Accent6 2 3 4 3" xfId="2904"/>
    <cellStyle name="20% - Accent6 2 3 4 3 2" xfId="10338"/>
    <cellStyle name="20% - Accent6 2 3 4 3 3" xfId="6208"/>
    <cellStyle name="20% - Accent6 2 3 4 4" xfId="3730"/>
    <cellStyle name="20% - Accent6 2 3 4 4 2" xfId="11164"/>
    <cellStyle name="20% - Accent6 2 3 4 4 3" xfId="7034"/>
    <cellStyle name="20% - Accent6 2 3 4 5" xfId="1252"/>
    <cellStyle name="20% - Accent6 2 3 4 5 2" xfId="8686"/>
    <cellStyle name="20% - Accent6 2 3 4 6" xfId="7860"/>
    <cellStyle name="20% - Accent6 2 3 4 7" xfId="4556"/>
    <cellStyle name="20% - Accent6 2 3 4 8" xfId="12084"/>
    <cellStyle name="20% - Accent6 2 3 5" xfId="528"/>
    <cellStyle name="20% - Accent6 2 3 5 2" xfId="2180"/>
    <cellStyle name="20% - Accent6 2 3 5 2 2" xfId="9614"/>
    <cellStyle name="20% - Accent6 2 3 5 2 3" xfId="5484"/>
    <cellStyle name="20% - Accent6 2 3 5 3" xfId="3006"/>
    <cellStyle name="20% - Accent6 2 3 5 3 2" xfId="10440"/>
    <cellStyle name="20% - Accent6 2 3 5 3 3" xfId="6310"/>
    <cellStyle name="20% - Accent6 2 3 5 4" xfId="3832"/>
    <cellStyle name="20% - Accent6 2 3 5 4 2" xfId="11266"/>
    <cellStyle name="20% - Accent6 2 3 5 4 3" xfId="7136"/>
    <cellStyle name="20% - Accent6 2 3 5 5" xfId="1354"/>
    <cellStyle name="20% - Accent6 2 3 5 5 2" xfId="8788"/>
    <cellStyle name="20% - Accent6 2 3 5 6" xfId="7962"/>
    <cellStyle name="20% - Accent6 2 3 5 7" xfId="4658"/>
    <cellStyle name="20% - Accent6 2 3 5 8" xfId="12186"/>
    <cellStyle name="20% - Accent6 2 3 6" xfId="629"/>
    <cellStyle name="20% - Accent6 2 3 6 2" xfId="2281"/>
    <cellStyle name="20% - Accent6 2 3 6 2 2" xfId="9715"/>
    <cellStyle name="20% - Accent6 2 3 6 2 3" xfId="5585"/>
    <cellStyle name="20% - Accent6 2 3 6 3" xfId="3107"/>
    <cellStyle name="20% - Accent6 2 3 6 3 2" xfId="10541"/>
    <cellStyle name="20% - Accent6 2 3 6 3 3" xfId="6411"/>
    <cellStyle name="20% - Accent6 2 3 6 4" xfId="3933"/>
    <cellStyle name="20% - Accent6 2 3 6 4 2" xfId="11367"/>
    <cellStyle name="20% - Accent6 2 3 6 4 3" xfId="7237"/>
    <cellStyle name="20% - Accent6 2 3 6 5" xfId="1455"/>
    <cellStyle name="20% - Accent6 2 3 6 5 2" xfId="8889"/>
    <cellStyle name="20% - Accent6 2 3 6 6" xfId="8063"/>
    <cellStyle name="20% - Accent6 2 3 6 7" xfId="4759"/>
    <cellStyle name="20% - Accent6 2 3 6 8" xfId="12287"/>
    <cellStyle name="20% - Accent6 2 3 7" xfId="1773"/>
    <cellStyle name="20% - Accent6 2 3 7 2" xfId="9207"/>
    <cellStyle name="20% - Accent6 2 3 7 3" xfId="5077"/>
    <cellStyle name="20% - Accent6 2 3 8" xfId="2599"/>
    <cellStyle name="20% - Accent6 2 3 8 2" xfId="10033"/>
    <cellStyle name="20% - Accent6 2 3 8 3" xfId="5903"/>
    <cellStyle name="20% - Accent6 2 3 9" xfId="3425"/>
    <cellStyle name="20% - Accent6 2 3 9 2" xfId="10859"/>
    <cellStyle name="20% - Accent6 2 3 9 3" xfId="6729"/>
    <cellStyle name="20% - Accent6 2 4" xfId="157"/>
    <cellStyle name="20% - Accent6 2 4 2" xfId="668"/>
    <cellStyle name="20% - Accent6 2 4 2 2" xfId="2320"/>
    <cellStyle name="20% - Accent6 2 4 2 2 2" xfId="9754"/>
    <cellStyle name="20% - Accent6 2 4 2 2 3" xfId="5624"/>
    <cellStyle name="20% - Accent6 2 4 2 3" xfId="3146"/>
    <cellStyle name="20% - Accent6 2 4 2 3 2" xfId="10580"/>
    <cellStyle name="20% - Accent6 2 4 2 3 3" xfId="6450"/>
    <cellStyle name="20% - Accent6 2 4 2 4" xfId="3972"/>
    <cellStyle name="20% - Accent6 2 4 2 4 2" xfId="11406"/>
    <cellStyle name="20% - Accent6 2 4 2 4 3" xfId="7276"/>
    <cellStyle name="20% - Accent6 2 4 2 5" xfId="1494"/>
    <cellStyle name="20% - Accent6 2 4 2 5 2" xfId="8928"/>
    <cellStyle name="20% - Accent6 2 4 2 6" xfId="8102"/>
    <cellStyle name="20% - Accent6 2 4 2 7" xfId="4798"/>
    <cellStyle name="20% - Accent6 2 4 2 8" xfId="12326"/>
    <cellStyle name="20% - Accent6 2 4 3" xfId="1812"/>
    <cellStyle name="20% - Accent6 2 4 3 2" xfId="9246"/>
    <cellStyle name="20% - Accent6 2 4 3 3" xfId="5116"/>
    <cellStyle name="20% - Accent6 2 4 4" xfId="2638"/>
    <cellStyle name="20% - Accent6 2 4 4 2" xfId="10072"/>
    <cellStyle name="20% - Accent6 2 4 4 3" xfId="5942"/>
    <cellStyle name="20% - Accent6 2 4 5" xfId="3464"/>
    <cellStyle name="20% - Accent6 2 4 5 2" xfId="10898"/>
    <cellStyle name="20% - Accent6 2 4 5 3" xfId="6768"/>
    <cellStyle name="20% - Accent6 2 4 6" xfId="986"/>
    <cellStyle name="20% - Accent6 2 4 6 2" xfId="8420"/>
    <cellStyle name="20% - Accent6 2 4 7" xfId="7594"/>
    <cellStyle name="20% - Accent6 2 4 8" xfId="4290"/>
    <cellStyle name="20% - Accent6 2 4 9" xfId="11818"/>
    <cellStyle name="20% - Accent6 2 5" xfId="261"/>
    <cellStyle name="20% - Accent6 2 5 2" xfId="770"/>
    <cellStyle name="20% - Accent6 2 5 2 2" xfId="2422"/>
    <cellStyle name="20% - Accent6 2 5 2 2 2" xfId="9856"/>
    <cellStyle name="20% - Accent6 2 5 2 2 3" xfId="5726"/>
    <cellStyle name="20% - Accent6 2 5 2 3" xfId="3248"/>
    <cellStyle name="20% - Accent6 2 5 2 3 2" xfId="10682"/>
    <cellStyle name="20% - Accent6 2 5 2 3 3" xfId="6552"/>
    <cellStyle name="20% - Accent6 2 5 2 4" xfId="4074"/>
    <cellStyle name="20% - Accent6 2 5 2 4 2" xfId="11508"/>
    <cellStyle name="20% - Accent6 2 5 2 4 3" xfId="7378"/>
    <cellStyle name="20% - Accent6 2 5 2 5" xfId="1596"/>
    <cellStyle name="20% - Accent6 2 5 2 5 2" xfId="9030"/>
    <cellStyle name="20% - Accent6 2 5 2 6" xfId="8204"/>
    <cellStyle name="20% - Accent6 2 5 2 7" xfId="4900"/>
    <cellStyle name="20% - Accent6 2 5 2 8" xfId="12428"/>
    <cellStyle name="20% - Accent6 2 5 3" xfId="1914"/>
    <cellStyle name="20% - Accent6 2 5 3 2" xfId="9348"/>
    <cellStyle name="20% - Accent6 2 5 3 3" xfId="5218"/>
    <cellStyle name="20% - Accent6 2 5 4" xfId="2740"/>
    <cellStyle name="20% - Accent6 2 5 4 2" xfId="10174"/>
    <cellStyle name="20% - Accent6 2 5 4 3" xfId="6044"/>
    <cellStyle name="20% - Accent6 2 5 5" xfId="3566"/>
    <cellStyle name="20% - Accent6 2 5 5 2" xfId="11000"/>
    <cellStyle name="20% - Accent6 2 5 5 3" xfId="6870"/>
    <cellStyle name="20% - Accent6 2 5 6" xfId="1088"/>
    <cellStyle name="20% - Accent6 2 5 6 2" xfId="8522"/>
    <cellStyle name="20% - Accent6 2 5 7" xfId="7696"/>
    <cellStyle name="20% - Accent6 2 5 8" xfId="4392"/>
    <cellStyle name="20% - Accent6 2 5 9" xfId="11920"/>
    <cellStyle name="20% - Accent6 2 6" xfId="364"/>
    <cellStyle name="20% - Accent6 2 6 2" xfId="2016"/>
    <cellStyle name="20% - Accent6 2 6 2 2" xfId="9450"/>
    <cellStyle name="20% - Accent6 2 6 2 3" xfId="5320"/>
    <cellStyle name="20% - Accent6 2 6 3" xfId="2842"/>
    <cellStyle name="20% - Accent6 2 6 3 2" xfId="10276"/>
    <cellStyle name="20% - Accent6 2 6 3 3" xfId="6146"/>
    <cellStyle name="20% - Accent6 2 6 4" xfId="3668"/>
    <cellStyle name="20% - Accent6 2 6 4 2" xfId="11102"/>
    <cellStyle name="20% - Accent6 2 6 4 3" xfId="6972"/>
    <cellStyle name="20% - Accent6 2 6 5" xfId="1190"/>
    <cellStyle name="20% - Accent6 2 6 5 2" xfId="8624"/>
    <cellStyle name="20% - Accent6 2 6 6" xfId="7798"/>
    <cellStyle name="20% - Accent6 2 6 7" xfId="4494"/>
    <cellStyle name="20% - Accent6 2 6 8" xfId="12022"/>
    <cellStyle name="20% - Accent6 2 7" xfId="466"/>
    <cellStyle name="20% - Accent6 2 7 2" xfId="2118"/>
    <cellStyle name="20% - Accent6 2 7 2 2" xfId="9552"/>
    <cellStyle name="20% - Accent6 2 7 2 3" xfId="5422"/>
    <cellStyle name="20% - Accent6 2 7 3" xfId="2944"/>
    <cellStyle name="20% - Accent6 2 7 3 2" xfId="10378"/>
    <cellStyle name="20% - Accent6 2 7 3 3" xfId="6248"/>
    <cellStyle name="20% - Accent6 2 7 4" xfId="3770"/>
    <cellStyle name="20% - Accent6 2 7 4 2" xfId="11204"/>
    <cellStyle name="20% - Accent6 2 7 4 3" xfId="7074"/>
    <cellStyle name="20% - Accent6 2 7 5" xfId="1292"/>
    <cellStyle name="20% - Accent6 2 7 5 2" xfId="8726"/>
    <cellStyle name="20% - Accent6 2 7 6" xfId="7900"/>
    <cellStyle name="20% - Accent6 2 7 7" xfId="4596"/>
    <cellStyle name="20% - Accent6 2 7 8" xfId="12124"/>
    <cellStyle name="20% - Accent6 2 8" xfId="567"/>
    <cellStyle name="20% - Accent6 2 8 2" xfId="2219"/>
    <cellStyle name="20% - Accent6 2 8 2 2" xfId="9653"/>
    <cellStyle name="20% - Accent6 2 8 2 3" xfId="5523"/>
    <cellStyle name="20% - Accent6 2 8 3" xfId="3045"/>
    <cellStyle name="20% - Accent6 2 8 3 2" xfId="10479"/>
    <cellStyle name="20% - Accent6 2 8 3 3" xfId="6349"/>
    <cellStyle name="20% - Accent6 2 8 4" xfId="3871"/>
    <cellStyle name="20% - Accent6 2 8 4 2" xfId="11305"/>
    <cellStyle name="20% - Accent6 2 8 4 3" xfId="7175"/>
    <cellStyle name="20% - Accent6 2 8 5" xfId="1393"/>
    <cellStyle name="20% - Accent6 2 8 5 2" xfId="8827"/>
    <cellStyle name="20% - Accent6 2 8 6" xfId="8001"/>
    <cellStyle name="20% - Accent6 2 8 7" xfId="4697"/>
    <cellStyle name="20% - Accent6 2 8 8" xfId="12225"/>
    <cellStyle name="20% - Accent6 2 9" xfId="1711"/>
    <cellStyle name="20% - Accent6 2 9 2" xfId="9145"/>
    <cellStyle name="20% - Accent6 2 9 3" xfId="5015"/>
    <cellStyle name="20% - Accent6 3" xfId="62"/>
    <cellStyle name="20% - Accent6 3 10" xfId="3376"/>
    <cellStyle name="20% - Accent6 3 10 2" xfId="10810"/>
    <cellStyle name="20% - Accent6 3 10 3" xfId="6680"/>
    <cellStyle name="20% - Accent6 3 11" xfId="898"/>
    <cellStyle name="20% - Accent6 3 11 2" xfId="8332"/>
    <cellStyle name="20% - Accent6 3 12" xfId="7506"/>
    <cellStyle name="20% - Accent6 3 13" xfId="4202"/>
    <cellStyle name="20% - Accent6 3 14" xfId="11636"/>
    <cellStyle name="20% - Accent6 3 15" xfId="11730"/>
    <cellStyle name="20% - Accent6 3 2" xfId="114"/>
    <cellStyle name="20% - Accent6 3 2 10" xfId="949"/>
    <cellStyle name="20% - Accent6 3 2 10 2" xfId="8383"/>
    <cellStyle name="20% - Accent6 3 2 11" xfId="7557"/>
    <cellStyle name="20% - Accent6 3 2 12" xfId="4253"/>
    <cellStyle name="20% - Accent6 3 2 13" xfId="11781"/>
    <cellStyle name="20% - Accent6 3 2 2" xfId="221"/>
    <cellStyle name="20% - Accent6 3 2 2 2" xfId="732"/>
    <cellStyle name="20% - Accent6 3 2 2 2 2" xfId="2384"/>
    <cellStyle name="20% - Accent6 3 2 2 2 2 2" xfId="9818"/>
    <cellStyle name="20% - Accent6 3 2 2 2 2 3" xfId="5688"/>
    <cellStyle name="20% - Accent6 3 2 2 2 3" xfId="3210"/>
    <cellStyle name="20% - Accent6 3 2 2 2 3 2" xfId="10644"/>
    <cellStyle name="20% - Accent6 3 2 2 2 3 3" xfId="6514"/>
    <cellStyle name="20% - Accent6 3 2 2 2 4" xfId="4036"/>
    <cellStyle name="20% - Accent6 3 2 2 2 4 2" xfId="11470"/>
    <cellStyle name="20% - Accent6 3 2 2 2 4 3" xfId="7340"/>
    <cellStyle name="20% - Accent6 3 2 2 2 5" xfId="1558"/>
    <cellStyle name="20% - Accent6 3 2 2 2 5 2" xfId="8992"/>
    <cellStyle name="20% - Accent6 3 2 2 2 6" xfId="8166"/>
    <cellStyle name="20% - Accent6 3 2 2 2 7" xfId="4862"/>
    <cellStyle name="20% - Accent6 3 2 2 2 8" xfId="12390"/>
    <cellStyle name="20% - Accent6 3 2 2 3" xfId="1876"/>
    <cellStyle name="20% - Accent6 3 2 2 3 2" xfId="9310"/>
    <cellStyle name="20% - Accent6 3 2 2 3 3" xfId="5180"/>
    <cellStyle name="20% - Accent6 3 2 2 4" xfId="2702"/>
    <cellStyle name="20% - Accent6 3 2 2 4 2" xfId="10136"/>
    <cellStyle name="20% - Accent6 3 2 2 4 3" xfId="6006"/>
    <cellStyle name="20% - Accent6 3 2 2 5" xfId="3528"/>
    <cellStyle name="20% - Accent6 3 2 2 5 2" xfId="10962"/>
    <cellStyle name="20% - Accent6 3 2 2 5 3" xfId="6832"/>
    <cellStyle name="20% - Accent6 3 2 2 6" xfId="1050"/>
    <cellStyle name="20% - Accent6 3 2 2 6 2" xfId="8484"/>
    <cellStyle name="20% - Accent6 3 2 2 7" xfId="7658"/>
    <cellStyle name="20% - Accent6 3 2 2 8" xfId="4354"/>
    <cellStyle name="20% - Accent6 3 2 2 9" xfId="11882"/>
    <cellStyle name="20% - Accent6 3 2 3" xfId="326"/>
    <cellStyle name="20% - Accent6 3 2 3 2" xfId="834"/>
    <cellStyle name="20% - Accent6 3 2 3 2 2" xfId="2486"/>
    <cellStyle name="20% - Accent6 3 2 3 2 2 2" xfId="9920"/>
    <cellStyle name="20% - Accent6 3 2 3 2 2 3" xfId="5790"/>
    <cellStyle name="20% - Accent6 3 2 3 2 3" xfId="3312"/>
    <cellStyle name="20% - Accent6 3 2 3 2 3 2" xfId="10746"/>
    <cellStyle name="20% - Accent6 3 2 3 2 3 3" xfId="6616"/>
    <cellStyle name="20% - Accent6 3 2 3 2 4" xfId="4138"/>
    <cellStyle name="20% - Accent6 3 2 3 2 4 2" xfId="11572"/>
    <cellStyle name="20% - Accent6 3 2 3 2 4 3" xfId="7442"/>
    <cellStyle name="20% - Accent6 3 2 3 2 5" xfId="1660"/>
    <cellStyle name="20% - Accent6 3 2 3 2 5 2" xfId="9094"/>
    <cellStyle name="20% - Accent6 3 2 3 2 6" xfId="8268"/>
    <cellStyle name="20% - Accent6 3 2 3 2 7" xfId="4964"/>
    <cellStyle name="20% - Accent6 3 2 3 2 8" xfId="12492"/>
    <cellStyle name="20% - Accent6 3 2 3 3" xfId="1978"/>
    <cellStyle name="20% - Accent6 3 2 3 3 2" xfId="9412"/>
    <cellStyle name="20% - Accent6 3 2 3 3 3" xfId="5282"/>
    <cellStyle name="20% - Accent6 3 2 3 4" xfId="2804"/>
    <cellStyle name="20% - Accent6 3 2 3 4 2" xfId="10238"/>
    <cellStyle name="20% - Accent6 3 2 3 4 3" xfId="6108"/>
    <cellStyle name="20% - Accent6 3 2 3 5" xfId="3630"/>
    <cellStyle name="20% - Accent6 3 2 3 5 2" xfId="11064"/>
    <cellStyle name="20% - Accent6 3 2 3 5 3" xfId="6934"/>
    <cellStyle name="20% - Accent6 3 2 3 6" xfId="1152"/>
    <cellStyle name="20% - Accent6 3 2 3 6 2" xfId="8586"/>
    <cellStyle name="20% - Accent6 3 2 3 7" xfId="7760"/>
    <cellStyle name="20% - Accent6 3 2 3 8" xfId="4456"/>
    <cellStyle name="20% - Accent6 3 2 3 9" xfId="11984"/>
    <cellStyle name="20% - Accent6 3 2 4" xfId="428"/>
    <cellStyle name="20% - Accent6 3 2 4 2" xfId="2080"/>
    <cellStyle name="20% - Accent6 3 2 4 2 2" xfId="9514"/>
    <cellStyle name="20% - Accent6 3 2 4 2 3" xfId="5384"/>
    <cellStyle name="20% - Accent6 3 2 4 3" xfId="2906"/>
    <cellStyle name="20% - Accent6 3 2 4 3 2" xfId="10340"/>
    <cellStyle name="20% - Accent6 3 2 4 3 3" xfId="6210"/>
    <cellStyle name="20% - Accent6 3 2 4 4" xfId="3732"/>
    <cellStyle name="20% - Accent6 3 2 4 4 2" xfId="11166"/>
    <cellStyle name="20% - Accent6 3 2 4 4 3" xfId="7036"/>
    <cellStyle name="20% - Accent6 3 2 4 5" xfId="1254"/>
    <cellStyle name="20% - Accent6 3 2 4 5 2" xfId="8688"/>
    <cellStyle name="20% - Accent6 3 2 4 6" xfId="7862"/>
    <cellStyle name="20% - Accent6 3 2 4 7" xfId="4558"/>
    <cellStyle name="20% - Accent6 3 2 4 8" xfId="12086"/>
    <cellStyle name="20% - Accent6 3 2 5" xfId="530"/>
    <cellStyle name="20% - Accent6 3 2 5 2" xfId="2182"/>
    <cellStyle name="20% - Accent6 3 2 5 2 2" xfId="9616"/>
    <cellStyle name="20% - Accent6 3 2 5 2 3" xfId="5486"/>
    <cellStyle name="20% - Accent6 3 2 5 3" xfId="3008"/>
    <cellStyle name="20% - Accent6 3 2 5 3 2" xfId="10442"/>
    <cellStyle name="20% - Accent6 3 2 5 3 3" xfId="6312"/>
    <cellStyle name="20% - Accent6 3 2 5 4" xfId="3834"/>
    <cellStyle name="20% - Accent6 3 2 5 4 2" xfId="11268"/>
    <cellStyle name="20% - Accent6 3 2 5 4 3" xfId="7138"/>
    <cellStyle name="20% - Accent6 3 2 5 5" xfId="1356"/>
    <cellStyle name="20% - Accent6 3 2 5 5 2" xfId="8790"/>
    <cellStyle name="20% - Accent6 3 2 5 6" xfId="7964"/>
    <cellStyle name="20% - Accent6 3 2 5 7" xfId="4660"/>
    <cellStyle name="20% - Accent6 3 2 5 8" xfId="12188"/>
    <cellStyle name="20% - Accent6 3 2 6" xfId="631"/>
    <cellStyle name="20% - Accent6 3 2 6 2" xfId="2283"/>
    <cellStyle name="20% - Accent6 3 2 6 2 2" xfId="9717"/>
    <cellStyle name="20% - Accent6 3 2 6 2 3" xfId="5587"/>
    <cellStyle name="20% - Accent6 3 2 6 3" xfId="3109"/>
    <cellStyle name="20% - Accent6 3 2 6 3 2" xfId="10543"/>
    <cellStyle name="20% - Accent6 3 2 6 3 3" xfId="6413"/>
    <cellStyle name="20% - Accent6 3 2 6 4" xfId="3935"/>
    <cellStyle name="20% - Accent6 3 2 6 4 2" xfId="11369"/>
    <cellStyle name="20% - Accent6 3 2 6 4 3" xfId="7239"/>
    <cellStyle name="20% - Accent6 3 2 6 5" xfId="1457"/>
    <cellStyle name="20% - Accent6 3 2 6 5 2" xfId="8891"/>
    <cellStyle name="20% - Accent6 3 2 6 6" xfId="8065"/>
    <cellStyle name="20% - Accent6 3 2 6 7" xfId="4761"/>
    <cellStyle name="20% - Accent6 3 2 6 8" xfId="12289"/>
    <cellStyle name="20% - Accent6 3 2 7" xfId="1775"/>
    <cellStyle name="20% - Accent6 3 2 7 2" xfId="9209"/>
    <cellStyle name="20% - Accent6 3 2 7 3" xfId="5079"/>
    <cellStyle name="20% - Accent6 3 2 8" xfId="2601"/>
    <cellStyle name="20% - Accent6 3 2 8 2" xfId="10035"/>
    <cellStyle name="20% - Accent6 3 2 8 3" xfId="5905"/>
    <cellStyle name="20% - Accent6 3 2 9" xfId="3427"/>
    <cellStyle name="20% - Accent6 3 2 9 2" xfId="10861"/>
    <cellStyle name="20% - Accent6 3 2 9 3" xfId="6731"/>
    <cellStyle name="20% - Accent6 3 3" xfId="170"/>
    <cellStyle name="20% - Accent6 3 3 2" xfId="681"/>
    <cellStyle name="20% - Accent6 3 3 2 2" xfId="2333"/>
    <cellStyle name="20% - Accent6 3 3 2 2 2" xfId="9767"/>
    <cellStyle name="20% - Accent6 3 3 2 2 3" xfId="5637"/>
    <cellStyle name="20% - Accent6 3 3 2 3" xfId="3159"/>
    <cellStyle name="20% - Accent6 3 3 2 3 2" xfId="10593"/>
    <cellStyle name="20% - Accent6 3 3 2 3 3" xfId="6463"/>
    <cellStyle name="20% - Accent6 3 3 2 4" xfId="3985"/>
    <cellStyle name="20% - Accent6 3 3 2 4 2" xfId="11419"/>
    <cellStyle name="20% - Accent6 3 3 2 4 3" xfId="7289"/>
    <cellStyle name="20% - Accent6 3 3 2 5" xfId="1507"/>
    <cellStyle name="20% - Accent6 3 3 2 5 2" xfId="8941"/>
    <cellStyle name="20% - Accent6 3 3 2 6" xfId="8115"/>
    <cellStyle name="20% - Accent6 3 3 2 7" xfId="4811"/>
    <cellStyle name="20% - Accent6 3 3 2 8" xfId="12339"/>
    <cellStyle name="20% - Accent6 3 3 3" xfId="1825"/>
    <cellStyle name="20% - Accent6 3 3 3 2" xfId="9259"/>
    <cellStyle name="20% - Accent6 3 3 3 3" xfId="5129"/>
    <cellStyle name="20% - Accent6 3 3 4" xfId="2651"/>
    <cellStyle name="20% - Accent6 3 3 4 2" xfId="10085"/>
    <cellStyle name="20% - Accent6 3 3 4 3" xfId="5955"/>
    <cellStyle name="20% - Accent6 3 3 5" xfId="3477"/>
    <cellStyle name="20% - Accent6 3 3 5 2" xfId="10911"/>
    <cellStyle name="20% - Accent6 3 3 5 3" xfId="6781"/>
    <cellStyle name="20% - Accent6 3 3 6" xfId="999"/>
    <cellStyle name="20% - Accent6 3 3 6 2" xfId="8433"/>
    <cellStyle name="20% - Accent6 3 3 7" xfId="7607"/>
    <cellStyle name="20% - Accent6 3 3 8" xfId="4303"/>
    <cellStyle name="20% - Accent6 3 3 9" xfId="11831"/>
    <cellStyle name="20% - Accent6 3 4" xfId="274"/>
    <cellStyle name="20% - Accent6 3 4 2" xfId="783"/>
    <cellStyle name="20% - Accent6 3 4 2 2" xfId="2435"/>
    <cellStyle name="20% - Accent6 3 4 2 2 2" xfId="9869"/>
    <cellStyle name="20% - Accent6 3 4 2 2 3" xfId="5739"/>
    <cellStyle name="20% - Accent6 3 4 2 3" xfId="3261"/>
    <cellStyle name="20% - Accent6 3 4 2 3 2" xfId="10695"/>
    <cellStyle name="20% - Accent6 3 4 2 3 3" xfId="6565"/>
    <cellStyle name="20% - Accent6 3 4 2 4" xfId="4087"/>
    <cellStyle name="20% - Accent6 3 4 2 4 2" xfId="11521"/>
    <cellStyle name="20% - Accent6 3 4 2 4 3" xfId="7391"/>
    <cellStyle name="20% - Accent6 3 4 2 5" xfId="1609"/>
    <cellStyle name="20% - Accent6 3 4 2 5 2" xfId="9043"/>
    <cellStyle name="20% - Accent6 3 4 2 6" xfId="8217"/>
    <cellStyle name="20% - Accent6 3 4 2 7" xfId="4913"/>
    <cellStyle name="20% - Accent6 3 4 2 8" xfId="12441"/>
    <cellStyle name="20% - Accent6 3 4 3" xfId="1927"/>
    <cellStyle name="20% - Accent6 3 4 3 2" xfId="9361"/>
    <cellStyle name="20% - Accent6 3 4 3 3" xfId="5231"/>
    <cellStyle name="20% - Accent6 3 4 4" xfId="2753"/>
    <cellStyle name="20% - Accent6 3 4 4 2" xfId="10187"/>
    <cellStyle name="20% - Accent6 3 4 4 3" xfId="6057"/>
    <cellStyle name="20% - Accent6 3 4 5" xfId="3579"/>
    <cellStyle name="20% - Accent6 3 4 5 2" xfId="11013"/>
    <cellStyle name="20% - Accent6 3 4 5 3" xfId="6883"/>
    <cellStyle name="20% - Accent6 3 4 6" xfId="1101"/>
    <cellStyle name="20% - Accent6 3 4 6 2" xfId="8535"/>
    <cellStyle name="20% - Accent6 3 4 7" xfId="7709"/>
    <cellStyle name="20% - Accent6 3 4 8" xfId="4405"/>
    <cellStyle name="20% - Accent6 3 4 9" xfId="11933"/>
    <cellStyle name="20% - Accent6 3 5" xfId="377"/>
    <cellStyle name="20% - Accent6 3 5 2" xfId="2029"/>
    <cellStyle name="20% - Accent6 3 5 2 2" xfId="9463"/>
    <cellStyle name="20% - Accent6 3 5 2 3" xfId="5333"/>
    <cellStyle name="20% - Accent6 3 5 3" xfId="2855"/>
    <cellStyle name="20% - Accent6 3 5 3 2" xfId="10289"/>
    <cellStyle name="20% - Accent6 3 5 3 3" xfId="6159"/>
    <cellStyle name="20% - Accent6 3 5 4" xfId="3681"/>
    <cellStyle name="20% - Accent6 3 5 4 2" xfId="11115"/>
    <cellStyle name="20% - Accent6 3 5 4 3" xfId="6985"/>
    <cellStyle name="20% - Accent6 3 5 5" xfId="1203"/>
    <cellStyle name="20% - Accent6 3 5 5 2" xfId="8637"/>
    <cellStyle name="20% - Accent6 3 5 6" xfId="7811"/>
    <cellStyle name="20% - Accent6 3 5 7" xfId="4507"/>
    <cellStyle name="20% - Accent6 3 5 8" xfId="12035"/>
    <cellStyle name="20% - Accent6 3 6" xfId="479"/>
    <cellStyle name="20% - Accent6 3 6 2" xfId="2131"/>
    <cellStyle name="20% - Accent6 3 6 2 2" xfId="9565"/>
    <cellStyle name="20% - Accent6 3 6 2 3" xfId="5435"/>
    <cellStyle name="20% - Accent6 3 6 3" xfId="2957"/>
    <cellStyle name="20% - Accent6 3 6 3 2" xfId="10391"/>
    <cellStyle name="20% - Accent6 3 6 3 3" xfId="6261"/>
    <cellStyle name="20% - Accent6 3 6 4" xfId="3783"/>
    <cellStyle name="20% - Accent6 3 6 4 2" xfId="11217"/>
    <cellStyle name="20% - Accent6 3 6 4 3" xfId="7087"/>
    <cellStyle name="20% - Accent6 3 6 5" xfId="1305"/>
    <cellStyle name="20% - Accent6 3 6 5 2" xfId="8739"/>
    <cellStyle name="20% - Accent6 3 6 6" xfId="7913"/>
    <cellStyle name="20% - Accent6 3 6 7" xfId="4609"/>
    <cellStyle name="20% - Accent6 3 6 8" xfId="12137"/>
    <cellStyle name="20% - Accent6 3 7" xfId="580"/>
    <cellStyle name="20% - Accent6 3 7 2" xfId="2232"/>
    <cellStyle name="20% - Accent6 3 7 2 2" xfId="9666"/>
    <cellStyle name="20% - Accent6 3 7 2 3" xfId="5536"/>
    <cellStyle name="20% - Accent6 3 7 3" xfId="3058"/>
    <cellStyle name="20% - Accent6 3 7 3 2" xfId="10492"/>
    <cellStyle name="20% - Accent6 3 7 3 3" xfId="6362"/>
    <cellStyle name="20% - Accent6 3 7 4" xfId="3884"/>
    <cellStyle name="20% - Accent6 3 7 4 2" xfId="11318"/>
    <cellStyle name="20% - Accent6 3 7 4 3" xfId="7188"/>
    <cellStyle name="20% - Accent6 3 7 5" xfId="1406"/>
    <cellStyle name="20% - Accent6 3 7 5 2" xfId="8840"/>
    <cellStyle name="20% - Accent6 3 7 6" xfId="8014"/>
    <cellStyle name="20% - Accent6 3 7 7" xfId="4710"/>
    <cellStyle name="20% - Accent6 3 7 8" xfId="12238"/>
    <cellStyle name="20% - Accent6 3 8" xfId="1724"/>
    <cellStyle name="20% - Accent6 3 8 2" xfId="9158"/>
    <cellStyle name="20% - Accent6 3 8 3" xfId="5028"/>
    <cellStyle name="20% - Accent6 3 9" xfId="2550"/>
    <cellStyle name="20% - Accent6 3 9 2" xfId="9984"/>
    <cellStyle name="20% - Accent6 3 9 3" xfId="5854"/>
    <cellStyle name="20% - Accent6 4" xfId="95"/>
    <cellStyle name="20% - Accent6 4 10" xfId="930"/>
    <cellStyle name="20% - Accent6 4 10 2" xfId="8364"/>
    <cellStyle name="20% - Accent6 4 11" xfId="7538"/>
    <cellStyle name="20% - Accent6 4 12" xfId="4234"/>
    <cellStyle name="20% - Accent6 4 13" xfId="11762"/>
    <cellStyle name="20% - Accent6 4 2" xfId="202"/>
    <cellStyle name="20% - Accent6 4 2 2" xfId="713"/>
    <cellStyle name="20% - Accent6 4 2 2 2" xfId="2365"/>
    <cellStyle name="20% - Accent6 4 2 2 2 2" xfId="9799"/>
    <cellStyle name="20% - Accent6 4 2 2 2 3" xfId="5669"/>
    <cellStyle name="20% - Accent6 4 2 2 3" xfId="3191"/>
    <cellStyle name="20% - Accent6 4 2 2 3 2" xfId="10625"/>
    <cellStyle name="20% - Accent6 4 2 2 3 3" xfId="6495"/>
    <cellStyle name="20% - Accent6 4 2 2 4" xfId="4017"/>
    <cellStyle name="20% - Accent6 4 2 2 4 2" xfId="11451"/>
    <cellStyle name="20% - Accent6 4 2 2 4 3" xfId="7321"/>
    <cellStyle name="20% - Accent6 4 2 2 5" xfId="1539"/>
    <cellStyle name="20% - Accent6 4 2 2 5 2" xfId="8973"/>
    <cellStyle name="20% - Accent6 4 2 2 6" xfId="8147"/>
    <cellStyle name="20% - Accent6 4 2 2 7" xfId="4843"/>
    <cellStyle name="20% - Accent6 4 2 2 8" xfId="12371"/>
    <cellStyle name="20% - Accent6 4 2 3" xfId="1857"/>
    <cellStyle name="20% - Accent6 4 2 3 2" xfId="9291"/>
    <cellStyle name="20% - Accent6 4 2 3 3" xfId="5161"/>
    <cellStyle name="20% - Accent6 4 2 4" xfId="2683"/>
    <cellStyle name="20% - Accent6 4 2 4 2" xfId="10117"/>
    <cellStyle name="20% - Accent6 4 2 4 3" xfId="5987"/>
    <cellStyle name="20% - Accent6 4 2 5" xfId="3509"/>
    <cellStyle name="20% - Accent6 4 2 5 2" xfId="10943"/>
    <cellStyle name="20% - Accent6 4 2 5 3" xfId="6813"/>
    <cellStyle name="20% - Accent6 4 2 6" xfId="1031"/>
    <cellStyle name="20% - Accent6 4 2 6 2" xfId="8465"/>
    <cellStyle name="20% - Accent6 4 2 7" xfId="7639"/>
    <cellStyle name="20% - Accent6 4 2 8" xfId="4335"/>
    <cellStyle name="20% - Accent6 4 2 9" xfId="11863"/>
    <cellStyle name="20% - Accent6 4 3" xfId="307"/>
    <cellStyle name="20% - Accent6 4 3 2" xfId="815"/>
    <cellStyle name="20% - Accent6 4 3 2 2" xfId="2467"/>
    <cellStyle name="20% - Accent6 4 3 2 2 2" xfId="9901"/>
    <cellStyle name="20% - Accent6 4 3 2 2 3" xfId="5771"/>
    <cellStyle name="20% - Accent6 4 3 2 3" xfId="3293"/>
    <cellStyle name="20% - Accent6 4 3 2 3 2" xfId="10727"/>
    <cellStyle name="20% - Accent6 4 3 2 3 3" xfId="6597"/>
    <cellStyle name="20% - Accent6 4 3 2 4" xfId="4119"/>
    <cellStyle name="20% - Accent6 4 3 2 4 2" xfId="11553"/>
    <cellStyle name="20% - Accent6 4 3 2 4 3" xfId="7423"/>
    <cellStyle name="20% - Accent6 4 3 2 5" xfId="1641"/>
    <cellStyle name="20% - Accent6 4 3 2 5 2" xfId="9075"/>
    <cellStyle name="20% - Accent6 4 3 2 6" xfId="8249"/>
    <cellStyle name="20% - Accent6 4 3 2 7" xfId="4945"/>
    <cellStyle name="20% - Accent6 4 3 2 8" xfId="12473"/>
    <cellStyle name="20% - Accent6 4 3 3" xfId="1959"/>
    <cellStyle name="20% - Accent6 4 3 3 2" xfId="9393"/>
    <cellStyle name="20% - Accent6 4 3 3 3" xfId="5263"/>
    <cellStyle name="20% - Accent6 4 3 4" xfId="2785"/>
    <cellStyle name="20% - Accent6 4 3 4 2" xfId="10219"/>
    <cellStyle name="20% - Accent6 4 3 4 3" xfId="6089"/>
    <cellStyle name="20% - Accent6 4 3 5" xfId="3611"/>
    <cellStyle name="20% - Accent6 4 3 5 2" xfId="11045"/>
    <cellStyle name="20% - Accent6 4 3 5 3" xfId="6915"/>
    <cellStyle name="20% - Accent6 4 3 6" xfId="1133"/>
    <cellStyle name="20% - Accent6 4 3 6 2" xfId="8567"/>
    <cellStyle name="20% - Accent6 4 3 7" xfId="7741"/>
    <cellStyle name="20% - Accent6 4 3 8" xfId="4437"/>
    <cellStyle name="20% - Accent6 4 3 9" xfId="11965"/>
    <cellStyle name="20% - Accent6 4 4" xfId="409"/>
    <cellStyle name="20% - Accent6 4 4 2" xfId="2061"/>
    <cellStyle name="20% - Accent6 4 4 2 2" xfId="9495"/>
    <cellStyle name="20% - Accent6 4 4 2 3" xfId="5365"/>
    <cellStyle name="20% - Accent6 4 4 3" xfId="2887"/>
    <cellStyle name="20% - Accent6 4 4 3 2" xfId="10321"/>
    <cellStyle name="20% - Accent6 4 4 3 3" xfId="6191"/>
    <cellStyle name="20% - Accent6 4 4 4" xfId="3713"/>
    <cellStyle name="20% - Accent6 4 4 4 2" xfId="11147"/>
    <cellStyle name="20% - Accent6 4 4 4 3" xfId="7017"/>
    <cellStyle name="20% - Accent6 4 4 5" xfId="1235"/>
    <cellStyle name="20% - Accent6 4 4 5 2" xfId="8669"/>
    <cellStyle name="20% - Accent6 4 4 6" xfId="7843"/>
    <cellStyle name="20% - Accent6 4 4 7" xfId="4539"/>
    <cellStyle name="20% - Accent6 4 4 8" xfId="12067"/>
    <cellStyle name="20% - Accent6 4 5" xfId="511"/>
    <cellStyle name="20% - Accent6 4 5 2" xfId="2163"/>
    <cellStyle name="20% - Accent6 4 5 2 2" xfId="9597"/>
    <cellStyle name="20% - Accent6 4 5 2 3" xfId="5467"/>
    <cellStyle name="20% - Accent6 4 5 3" xfId="2989"/>
    <cellStyle name="20% - Accent6 4 5 3 2" xfId="10423"/>
    <cellStyle name="20% - Accent6 4 5 3 3" xfId="6293"/>
    <cellStyle name="20% - Accent6 4 5 4" xfId="3815"/>
    <cellStyle name="20% - Accent6 4 5 4 2" xfId="11249"/>
    <cellStyle name="20% - Accent6 4 5 4 3" xfId="7119"/>
    <cellStyle name="20% - Accent6 4 5 5" xfId="1337"/>
    <cellStyle name="20% - Accent6 4 5 5 2" xfId="8771"/>
    <cellStyle name="20% - Accent6 4 5 6" xfId="7945"/>
    <cellStyle name="20% - Accent6 4 5 7" xfId="4641"/>
    <cellStyle name="20% - Accent6 4 5 8" xfId="12169"/>
    <cellStyle name="20% - Accent6 4 6" xfId="612"/>
    <cellStyle name="20% - Accent6 4 6 2" xfId="2264"/>
    <cellStyle name="20% - Accent6 4 6 2 2" xfId="9698"/>
    <cellStyle name="20% - Accent6 4 6 2 3" xfId="5568"/>
    <cellStyle name="20% - Accent6 4 6 3" xfId="3090"/>
    <cellStyle name="20% - Accent6 4 6 3 2" xfId="10524"/>
    <cellStyle name="20% - Accent6 4 6 3 3" xfId="6394"/>
    <cellStyle name="20% - Accent6 4 6 4" xfId="3916"/>
    <cellStyle name="20% - Accent6 4 6 4 2" xfId="11350"/>
    <cellStyle name="20% - Accent6 4 6 4 3" xfId="7220"/>
    <cellStyle name="20% - Accent6 4 6 5" xfId="1438"/>
    <cellStyle name="20% - Accent6 4 6 5 2" xfId="8872"/>
    <cellStyle name="20% - Accent6 4 6 6" xfId="8046"/>
    <cellStyle name="20% - Accent6 4 6 7" xfId="4742"/>
    <cellStyle name="20% - Accent6 4 6 8" xfId="12270"/>
    <cellStyle name="20% - Accent6 4 7" xfId="1756"/>
    <cellStyle name="20% - Accent6 4 7 2" xfId="9190"/>
    <cellStyle name="20% - Accent6 4 7 3" xfId="5060"/>
    <cellStyle name="20% - Accent6 4 8" xfId="2582"/>
    <cellStyle name="20% - Accent6 4 8 2" xfId="10016"/>
    <cellStyle name="20% - Accent6 4 8 3" xfId="5886"/>
    <cellStyle name="20% - Accent6 4 9" xfId="3408"/>
    <cellStyle name="20% - Accent6 4 9 2" xfId="10842"/>
    <cellStyle name="20% - Accent6 4 9 3" xfId="6712"/>
    <cellStyle name="20% - Accent6 5" xfId="144"/>
    <cellStyle name="20% - Accent6 5 2" xfId="655"/>
    <cellStyle name="20% - Accent6 5 2 2" xfId="2307"/>
    <cellStyle name="20% - Accent6 5 2 2 2" xfId="9741"/>
    <cellStyle name="20% - Accent6 5 2 2 3" xfId="5611"/>
    <cellStyle name="20% - Accent6 5 2 3" xfId="3133"/>
    <cellStyle name="20% - Accent6 5 2 3 2" xfId="10567"/>
    <cellStyle name="20% - Accent6 5 2 3 3" xfId="6437"/>
    <cellStyle name="20% - Accent6 5 2 4" xfId="3959"/>
    <cellStyle name="20% - Accent6 5 2 4 2" xfId="11393"/>
    <cellStyle name="20% - Accent6 5 2 4 3" xfId="7263"/>
    <cellStyle name="20% - Accent6 5 2 5" xfId="1481"/>
    <cellStyle name="20% - Accent6 5 2 5 2" xfId="8915"/>
    <cellStyle name="20% - Accent6 5 2 6" xfId="8089"/>
    <cellStyle name="20% - Accent6 5 2 7" xfId="4785"/>
    <cellStyle name="20% - Accent6 5 2 8" xfId="12313"/>
    <cellStyle name="20% - Accent6 5 3" xfId="1799"/>
    <cellStyle name="20% - Accent6 5 3 2" xfId="9233"/>
    <cellStyle name="20% - Accent6 5 3 3" xfId="5103"/>
    <cellStyle name="20% - Accent6 5 4" xfId="2625"/>
    <cellStyle name="20% - Accent6 5 4 2" xfId="10059"/>
    <cellStyle name="20% - Accent6 5 4 3" xfId="5929"/>
    <cellStyle name="20% - Accent6 5 5" xfId="3451"/>
    <cellStyle name="20% - Accent6 5 5 2" xfId="10885"/>
    <cellStyle name="20% - Accent6 5 5 3" xfId="6755"/>
    <cellStyle name="20% - Accent6 5 6" xfId="973"/>
    <cellStyle name="20% - Accent6 5 6 2" xfId="8407"/>
    <cellStyle name="20% - Accent6 5 7" xfId="7581"/>
    <cellStyle name="20% - Accent6 5 8" xfId="4277"/>
    <cellStyle name="20% - Accent6 5 9" xfId="11805"/>
    <cellStyle name="20% - Accent6 6" xfId="251"/>
    <cellStyle name="20% - Accent6 6 2" xfId="762"/>
    <cellStyle name="20% - Accent6 6 2 2" xfId="2414"/>
    <cellStyle name="20% - Accent6 6 2 2 2" xfId="9848"/>
    <cellStyle name="20% - Accent6 6 2 2 3" xfId="5718"/>
    <cellStyle name="20% - Accent6 6 2 3" xfId="3240"/>
    <cellStyle name="20% - Accent6 6 2 3 2" xfId="10674"/>
    <cellStyle name="20% - Accent6 6 2 3 3" xfId="6544"/>
    <cellStyle name="20% - Accent6 6 2 4" xfId="4066"/>
    <cellStyle name="20% - Accent6 6 2 4 2" xfId="11500"/>
    <cellStyle name="20% - Accent6 6 2 4 3" xfId="7370"/>
    <cellStyle name="20% - Accent6 6 2 5" xfId="1588"/>
    <cellStyle name="20% - Accent6 6 2 5 2" xfId="9022"/>
    <cellStyle name="20% - Accent6 6 2 6" xfId="8196"/>
    <cellStyle name="20% - Accent6 6 2 7" xfId="4892"/>
    <cellStyle name="20% - Accent6 6 2 8" xfId="12420"/>
    <cellStyle name="20% - Accent6 6 3" xfId="1906"/>
    <cellStyle name="20% - Accent6 6 3 2" xfId="9340"/>
    <cellStyle name="20% - Accent6 6 3 3" xfId="5210"/>
    <cellStyle name="20% - Accent6 6 4" xfId="2732"/>
    <cellStyle name="20% - Accent6 6 4 2" xfId="10166"/>
    <cellStyle name="20% - Accent6 6 4 3" xfId="6036"/>
    <cellStyle name="20% - Accent6 6 5" xfId="3558"/>
    <cellStyle name="20% - Accent6 6 5 2" xfId="10992"/>
    <cellStyle name="20% - Accent6 6 5 3" xfId="6862"/>
    <cellStyle name="20% - Accent6 6 6" xfId="1080"/>
    <cellStyle name="20% - Accent6 6 6 2" xfId="8514"/>
    <cellStyle name="20% - Accent6 6 7" xfId="7688"/>
    <cellStyle name="20% - Accent6 6 8" xfId="4384"/>
    <cellStyle name="20% - Accent6 6 9" xfId="11912"/>
    <cellStyle name="20% - Accent6 7" xfId="356"/>
    <cellStyle name="20% - Accent6 7 2" xfId="2008"/>
    <cellStyle name="20% - Accent6 7 2 2" xfId="9442"/>
    <cellStyle name="20% - Accent6 7 2 3" xfId="5312"/>
    <cellStyle name="20% - Accent6 7 3" xfId="2834"/>
    <cellStyle name="20% - Accent6 7 3 2" xfId="10268"/>
    <cellStyle name="20% - Accent6 7 3 3" xfId="6138"/>
    <cellStyle name="20% - Accent6 7 4" xfId="3660"/>
    <cellStyle name="20% - Accent6 7 4 2" xfId="11094"/>
    <cellStyle name="20% - Accent6 7 4 3" xfId="6964"/>
    <cellStyle name="20% - Accent6 7 5" xfId="1182"/>
    <cellStyle name="20% - Accent6 7 5 2" xfId="8616"/>
    <cellStyle name="20% - Accent6 7 6" xfId="7790"/>
    <cellStyle name="20% - Accent6 7 7" xfId="4486"/>
    <cellStyle name="20% - Accent6 7 8" xfId="12014"/>
    <cellStyle name="20% - Accent6 8" xfId="458"/>
    <cellStyle name="20% - Accent6 8 2" xfId="2110"/>
    <cellStyle name="20% - Accent6 8 2 2" xfId="9544"/>
    <cellStyle name="20% - Accent6 8 2 3" xfId="5414"/>
    <cellStyle name="20% - Accent6 8 3" xfId="2936"/>
    <cellStyle name="20% - Accent6 8 3 2" xfId="10370"/>
    <cellStyle name="20% - Accent6 8 3 3" xfId="6240"/>
    <cellStyle name="20% - Accent6 8 4" xfId="3762"/>
    <cellStyle name="20% - Accent6 8 4 2" xfId="11196"/>
    <cellStyle name="20% - Accent6 8 4 3" xfId="7066"/>
    <cellStyle name="20% - Accent6 8 5" xfId="1284"/>
    <cellStyle name="20% - Accent6 8 5 2" xfId="8718"/>
    <cellStyle name="20% - Accent6 8 6" xfId="7892"/>
    <cellStyle name="20% - Accent6 8 7" xfId="4588"/>
    <cellStyle name="20% - Accent6 8 8" xfId="12116"/>
    <cellStyle name="20% - Accent6 9" xfId="554"/>
    <cellStyle name="20% - Accent6 9 2" xfId="2206"/>
    <cellStyle name="20% - Accent6 9 2 2" xfId="9640"/>
    <cellStyle name="20% - Accent6 9 2 3" xfId="5510"/>
    <cellStyle name="20% - Accent6 9 3" xfId="3032"/>
    <cellStyle name="20% - Accent6 9 3 2" xfId="10466"/>
    <cellStyle name="20% - Accent6 9 3 3" xfId="6336"/>
    <cellStyle name="20% - Accent6 9 4" xfId="3858"/>
    <cellStyle name="20% - Accent6 9 4 2" xfId="11292"/>
    <cellStyle name="20% - Accent6 9 4 3" xfId="7162"/>
    <cellStyle name="20% - Accent6 9 5" xfId="1380"/>
    <cellStyle name="20% - Accent6 9 5 2" xfId="8814"/>
    <cellStyle name="20% - Accent6 9 6" xfId="7988"/>
    <cellStyle name="20% - Accent6 9 7" xfId="4684"/>
    <cellStyle name="20% - Accent6 9 8" xfId="12212"/>
    <cellStyle name="40% - Accent1" xfId="7" builtinId="31" customBuiltin="1"/>
    <cellStyle name="40% - Accent1 10" xfId="856"/>
    <cellStyle name="40% - Accent1 10 2" xfId="2508"/>
    <cellStyle name="40% - Accent1 10 2 2" xfId="9942"/>
    <cellStyle name="40% - Accent1 10 2 3" xfId="5812"/>
    <cellStyle name="40% - Accent1 10 3" xfId="3334"/>
    <cellStyle name="40% - Accent1 10 3 2" xfId="10768"/>
    <cellStyle name="40% - Accent1 10 3 3" xfId="6638"/>
    <cellStyle name="40% - Accent1 10 4" xfId="4160"/>
    <cellStyle name="40% - Accent1 10 4 2" xfId="11594"/>
    <cellStyle name="40% - Accent1 10 4 3" xfId="7464"/>
    <cellStyle name="40% - Accent1 10 5" xfId="1682"/>
    <cellStyle name="40% - Accent1 10 5 2" xfId="9116"/>
    <cellStyle name="40% - Accent1 10 6" xfId="8290"/>
    <cellStyle name="40% - Accent1 10 7" xfId="4986"/>
    <cellStyle name="40% - Accent1 11" xfId="1699"/>
    <cellStyle name="40% - Accent1 11 2" xfId="9133"/>
    <cellStyle name="40% - Accent1 11 3" xfId="5003"/>
    <cellStyle name="40% - Accent1 12" xfId="2525"/>
    <cellStyle name="40% - Accent1 12 2" xfId="9959"/>
    <cellStyle name="40% - Accent1 12 3" xfId="5829"/>
    <cellStyle name="40% - Accent1 13" xfId="3351"/>
    <cellStyle name="40% - Accent1 13 2" xfId="10785"/>
    <cellStyle name="40% - Accent1 13 3" xfId="6655"/>
    <cellStyle name="40% - Accent1 14" xfId="873"/>
    <cellStyle name="40% - Accent1 14 2" xfId="8307"/>
    <cellStyle name="40% - Accent1 15" xfId="7481"/>
    <cellStyle name="40% - Accent1 16" xfId="4177"/>
    <cellStyle name="40% - Accent1 17" xfId="11611"/>
    <cellStyle name="40% - Accent1 18" xfId="11676"/>
    <cellStyle name="40% - Accent1 19" xfId="11705"/>
    <cellStyle name="40% - Accent1 2" xfId="49"/>
    <cellStyle name="40% - Accent1 2 10" xfId="2538"/>
    <cellStyle name="40% - Accent1 2 10 2" xfId="9972"/>
    <cellStyle name="40% - Accent1 2 10 3" xfId="5842"/>
    <cellStyle name="40% - Accent1 2 11" xfId="3364"/>
    <cellStyle name="40% - Accent1 2 11 2" xfId="10798"/>
    <cellStyle name="40% - Accent1 2 11 3" xfId="6668"/>
    <cellStyle name="40% - Accent1 2 12" xfId="886"/>
    <cellStyle name="40% - Accent1 2 12 2" xfId="8320"/>
    <cellStyle name="40% - Accent1 2 13" xfId="7494"/>
    <cellStyle name="40% - Accent1 2 14" xfId="4190"/>
    <cellStyle name="40% - Accent1 2 15" xfId="11624"/>
    <cellStyle name="40% - Accent1 2 16" xfId="11718"/>
    <cellStyle name="40% - Accent1 2 2" xfId="76"/>
    <cellStyle name="40% - Accent1 2 2 10" xfId="3390"/>
    <cellStyle name="40% - Accent1 2 2 10 2" xfId="10824"/>
    <cellStyle name="40% - Accent1 2 2 10 3" xfId="6694"/>
    <cellStyle name="40% - Accent1 2 2 11" xfId="912"/>
    <cellStyle name="40% - Accent1 2 2 11 2" xfId="8346"/>
    <cellStyle name="40% - Accent1 2 2 12" xfId="7520"/>
    <cellStyle name="40% - Accent1 2 2 13" xfId="4216"/>
    <cellStyle name="40% - Accent1 2 2 14" xfId="11650"/>
    <cellStyle name="40% - Accent1 2 2 15" xfId="11744"/>
    <cellStyle name="40% - Accent1 2 2 2" xfId="116"/>
    <cellStyle name="40% - Accent1 2 2 2 10" xfId="951"/>
    <cellStyle name="40% - Accent1 2 2 2 10 2" xfId="8385"/>
    <cellStyle name="40% - Accent1 2 2 2 11" xfId="7559"/>
    <cellStyle name="40% - Accent1 2 2 2 12" xfId="4255"/>
    <cellStyle name="40% - Accent1 2 2 2 13" xfId="11783"/>
    <cellStyle name="40% - Accent1 2 2 2 2" xfId="223"/>
    <cellStyle name="40% - Accent1 2 2 2 2 2" xfId="734"/>
    <cellStyle name="40% - Accent1 2 2 2 2 2 2" xfId="2386"/>
    <cellStyle name="40% - Accent1 2 2 2 2 2 2 2" xfId="9820"/>
    <cellStyle name="40% - Accent1 2 2 2 2 2 2 3" xfId="5690"/>
    <cellStyle name="40% - Accent1 2 2 2 2 2 3" xfId="3212"/>
    <cellStyle name="40% - Accent1 2 2 2 2 2 3 2" xfId="10646"/>
    <cellStyle name="40% - Accent1 2 2 2 2 2 3 3" xfId="6516"/>
    <cellStyle name="40% - Accent1 2 2 2 2 2 4" xfId="4038"/>
    <cellStyle name="40% - Accent1 2 2 2 2 2 4 2" xfId="11472"/>
    <cellStyle name="40% - Accent1 2 2 2 2 2 4 3" xfId="7342"/>
    <cellStyle name="40% - Accent1 2 2 2 2 2 5" xfId="1560"/>
    <cellStyle name="40% - Accent1 2 2 2 2 2 5 2" xfId="8994"/>
    <cellStyle name="40% - Accent1 2 2 2 2 2 6" xfId="8168"/>
    <cellStyle name="40% - Accent1 2 2 2 2 2 7" xfId="4864"/>
    <cellStyle name="40% - Accent1 2 2 2 2 2 8" xfId="12392"/>
    <cellStyle name="40% - Accent1 2 2 2 2 3" xfId="1878"/>
    <cellStyle name="40% - Accent1 2 2 2 2 3 2" xfId="9312"/>
    <cellStyle name="40% - Accent1 2 2 2 2 3 3" xfId="5182"/>
    <cellStyle name="40% - Accent1 2 2 2 2 4" xfId="2704"/>
    <cellStyle name="40% - Accent1 2 2 2 2 4 2" xfId="10138"/>
    <cellStyle name="40% - Accent1 2 2 2 2 4 3" xfId="6008"/>
    <cellStyle name="40% - Accent1 2 2 2 2 5" xfId="3530"/>
    <cellStyle name="40% - Accent1 2 2 2 2 5 2" xfId="10964"/>
    <cellStyle name="40% - Accent1 2 2 2 2 5 3" xfId="6834"/>
    <cellStyle name="40% - Accent1 2 2 2 2 6" xfId="1052"/>
    <cellStyle name="40% - Accent1 2 2 2 2 6 2" xfId="8486"/>
    <cellStyle name="40% - Accent1 2 2 2 2 7" xfId="7660"/>
    <cellStyle name="40% - Accent1 2 2 2 2 8" xfId="4356"/>
    <cellStyle name="40% - Accent1 2 2 2 2 9" xfId="11884"/>
    <cellStyle name="40% - Accent1 2 2 2 3" xfId="328"/>
    <cellStyle name="40% - Accent1 2 2 2 3 2" xfId="836"/>
    <cellStyle name="40% - Accent1 2 2 2 3 2 2" xfId="2488"/>
    <cellStyle name="40% - Accent1 2 2 2 3 2 2 2" xfId="9922"/>
    <cellStyle name="40% - Accent1 2 2 2 3 2 2 3" xfId="5792"/>
    <cellStyle name="40% - Accent1 2 2 2 3 2 3" xfId="3314"/>
    <cellStyle name="40% - Accent1 2 2 2 3 2 3 2" xfId="10748"/>
    <cellStyle name="40% - Accent1 2 2 2 3 2 3 3" xfId="6618"/>
    <cellStyle name="40% - Accent1 2 2 2 3 2 4" xfId="4140"/>
    <cellStyle name="40% - Accent1 2 2 2 3 2 4 2" xfId="11574"/>
    <cellStyle name="40% - Accent1 2 2 2 3 2 4 3" xfId="7444"/>
    <cellStyle name="40% - Accent1 2 2 2 3 2 5" xfId="1662"/>
    <cellStyle name="40% - Accent1 2 2 2 3 2 5 2" xfId="9096"/>
    <cellStyle name="40% - Accent1 2 2 2 3 2 6" xfId="8270"/>
    <cellStyle name="40% - Accent1 2 2 2 3 2 7" xfId="4966"/>
    <cellStyle name="40% - Accent1 2 2 2 3 2 8" xfId="12494"/>
    <cellStyle name="40% - Accent1 2 2 2 3 3" xfId="1980"/>
    <cellStyle name="40% - Accent1 2 2 2 3 3 2" xfId="9414"/>
    <cellStyle name="40% - Accent1 2 2 2 3 3 3" xfId="5284"/>
    <cellStyle name="40% - Accent1 2 2 2 3 4" xfId="2806"/>
    <cellStyle name="40% - Accent1 2 2 2 3 4 2" xfId="10240"/>
    <cellStyle name="40% - Accent1 2 2 2 3 4 3" xfId="6110"/>
    <cellStyle name="40% - Accent1 2 2 2 3 5" xfId="3632"/>
    <cellStyle name="40% - Accent1 2 2 2 3 5 2" xfId="11066"/>
    <cellStyle name="40% - Accent1 2 2 2 3 5 3" xfId="6936"/>
    <cellStyle name="40% - Accent1 2 2 2 3 6" xfId="1154"/>
    <cellStyle name="40% - Accent1 2 2 2 3 6 2" xfId="8588"/>
    <cellStyle name="40% - Accent1 2 2 2 3 7" xfId="7762"/>
    <cellStyle name="40% - Accent1 2 2 2 3 8" xfId="4458"/>
    <cellStyle name="40% - Accent1 2 2 2 3 9" xfId="11986"/>
    <cellStyle name="40% - Accent1 2 2 2 4" xfId="430"/>
    <cellStyle name="40% - Accent1 2 2 2 4 2" xfId="2082"/>
    <cellStyle name="40% - Accent1 2 2 2 4 2 2" xfId="9516"/>
    <cellStyle name="40% - Accent1 2 2 2 4 2 3" xfId="5386"/>
    <cellStyle name="40% - Accent1 2 2 2 4 3" xfId="2908"/>
    <cellStyle name="40% - Accent1 2 2 2 4 3 2" xfId="10342"/>
    <cellStyle name="40% - Accent1 2 2 2 4 3 3" xfId="6212"/>
    <cellStyle name="40% - Accent1 2 2 2 4 4" xfId="3734"/>
    <cellStyle name="40% - Accent1 2 2 2 4 4 2" xfId="11168"/>
    <cellStyle name="40% - Accent1 2 2 2 4 4 3" xfId="7038"/>
    <cellStyle name="40% - Accent1 2 2 2 4 5" xfId="1256"/>
    <cellStyle name="40% - Accent1 2 2 2 4 5 2" xfId="8690"/>
    <cellStyle name="40% - Accent1 2 2 2 4 6" xfId="7864"/>
    <cellStyle name="40% - Accent1 2 2 2 4 7" xfId="4560"/>
    <cellStyle name="40% - Accent1 2 2 2 4 8" xfId="12088"/>
    <cellStyle name="40% - Accent1 2 2 2 5" xfId="532"/>
    <cellStyle name="40% - Accent1 2 2 2 5 2" xfId="2184"/>
    <cellStyle name="40% - Accent1 2 2 2 5 2 2" xfId="9618"/>
    <cellStyle name="40% - Accent1 2 2 2 5 2 3" xfId="5488"/>
    <cellStyle name="40% - Accent1 2 2 2 5 3" xfId="3010"/>
    <cellStyle name="40% - Accent1 2 2 2 5 3 2" xfId="10444"/>
    <cellStyle name="40% - Accent1 2 2 2 5 3 3" xfId="6314"/>
    <cellStyle name="40% - Accent1 2 2 2 5 4" xfId="3836"/>
    <cellStyle name="40% - Accent1 2 2 2 5 4 2" xfId="11270"/>
    <cellStyle name="40% - Accent1 2 2 2 5 4 3" xfId="7140"/>
    <cellStyle name="40% - Accent1 2 2 2 5 5" xfId="1358"/>
    <cellStyle name="40% - Accent1 2 2 2 5 5 2" xfId="8792"/>
    <cellStyle name="40% - Accent1 2 2 2 5 6" xfId="7966"/>
    <cellStyle name="40% - Accent1 2 2 2 5 7" xfId="4662"/>
    <cellStyle name="40% - Accent1 2 2 2 5 8" xfId="12190"/>
    <cellStyle name="40% - Accent1 2 2 2 6" xfId="633"/>
    <cellStyle name="40% - Accent1 2 2 2 6 2" xfId="2285"/>
    <cellStyle name="40% - Accent1 2 2 2 6 2 2" xfId="9719"/>
    <cellStyle name="40% - Accent1 2 2 2 6 2 3" xfId="5589"/>
    <cellStyle name="40% - Accent1 2 2 2 6 3" xfId="3111"/>
    <cellStyle name="40% - Accent1 2 2 2 6 3 2" xfId="10545"/>
    <cellStyle name="40% - Accent1 2 2 2 6 3 3" xfId="6415"/>
    <cellStyle name="40% - Accent1 2 2 2 6 4" xfId="3937"/>
    <cellStyle name="40% - Accent1 2 2 2 6 4 2" xfId="11371"/>
    <cellStyle name="40% - Accent1 2 2 2 6 4 3" xfId="7241"/>
    <cellStyle name="40% - Accent1 2 2 2 6 5" xfId="1459"/>
    <cellStyle name="40% - Accent1 2 2 2 6 5 2" xfId="8893"/>
    <cellStyle name="40% - Accent1 2 2 2 6 6" xfId="8067"/>
    <cellStyle name="40% - Accent1 2 2 2 6 7" xfId="4763"/>
    <cellStyle name="40% - Accent1 2 2 2 6 8" xfId="12291"/>
    <cellStyle name="40% - Accent1 2 2 2 7" xfId="1777"/>
    <cellStyle name="40% - Accent1 2 2 2 7 2" xfId="9211"/>
    <cellStyle name="40% - Accent1 2 2 2 7 3" xfId="5081"/>
    <cellStyle name="40% - Accent1 2 2 2 8" xfId="2603"/>
    <cellStyle name="40% - Accent1 2 2 2 8 2" xfId="10037"/>
    <cellStyle name="40% - Accent1 2 2 2 8 3" xfId="5907"/>
    <cellStyle name="40% - Accent1 2 2 2 9" xfId="3429"/>
    <cellStyle name="40% - Accent1 2 2 2 9 2" xfId="10863"/>
    <cellStyle name="40% - Accent1 2 2 2 9 3" xfId="6733"/>
    <cellStyle name="40% - Accent1 2 2 3" xfId="184"/>
    <cellStyle name="40% - Accent1 2 2 3 2" xfId="695"/>
    <cellStyle name="40% - Accent1 2 2 3 2 2" xfId="2347"/>
    <cellStyle name="40% - Accent1 2 2 3 2 2 2" xfId="9781"/>
    <cellStyle name="40% - Accent1 2 2 3 2 2 3" xfId="5651"/>
    <cellStyle name="40% - Accent1 2 2 3 2 3" xfId="3173"/>
    <cellStyle name="40% - Accent1 2 2 3 2 3 2" xfId="10607"/>
    <cellStyle name="40% - Accent1 2 2 3 2 3 3" xfId="6477"/>
    <cellStyle name="40% - Accent1 2 2 3 2 4" xfId="3999"/>
    <cellStyle name="40% - Accent1 2 2 3 2 4 2" xfId="11433"/>
    <cellStyle name="40% - Accent1 2 2 3 2 4 3" xfId="7303"/>
    <cellStyle name="40% - Accent1 2 2 3 2 5" xfId="1521"/>
    <cellStyle name="40% - Accent1 2 2 3 2 5 2" xfId="8955"/>
    <cellStyle name="40% - Accent1 2 2 3 2 6" xfId="8129"/>
    <cellStyle name="40% - Accent1 2 2 3 2 7" xfId="4825"/>
    <cellStyle name="40% - Accent1 2 2 3 2 8" xfId="12353"/>
    <cellStyle name="40% - Accent1 2 2 3 3" xfId="1839"/>
    <cellStyle name="40% - Accent1 2 2 3 3 2" xfId="9273"/>
    <cellStyle name="40% - Accent1 2 2 3 3 3" xfId="5143"/>
    <cellStyle name="40% - Accent1 2 2 3 4" xfId="2665"/>
    <cellStyle name="40% - Accent1 2 2 3 4 2" xfId="10099"/>
    <cellStyle name="40% - Accent1 2 2 3 4 3" xfId="5969"/>
    <cellStyle name="40% - Accent1 2 2 3 5" xfId="3491"/>
    <cellStyle name="40% - Accent1 2 2 3 5 2" xfId="10925"/>
    <cellStyle name="40% - Accent1 2 2 3 5 3" xfId="6795"/>
    <cellStyle name="40% - Accent1 2 2 3 6" xfId="1013"/>
    <cellStyle name="40% - Accent1 2 2 3 6 2" xfId="8447"/>
    <cellStyle name="40% - Accent1 2 2 3 7" xfId="7621"/>
    <cellStyle name="40% - Accent1 2 2 3 8" xfId="4317"/>
    <cellStyle name="40% - Accent1 2 2 3 9" xfId="11845"/>
    <cellStyle name="40% - Accent1 2 2 4" xfId="288"/>
    <cellStyle name="40% - Accent1 2 2 4 2" xfId="797"/>
    <cellStyle name="40% - Accent1 2 2 4 2 2" xfId="2449"/>
    <cellStyle name="40% - Accent1 2 2 4 2 2 2" xfId="9883"/>
    <cellStyle name="40% - Accent1 2 2 4 2 2 3" xfId="5753"/>
    <cellStyle name="40% - Accent1 2 2 4 2 3" xfId="3275"/>
    <cellStyle name="40% - Accent1 2 2 4 2 3 2" xfId="10709"/>
    <cellStyle name="40% - Accent1 2 2 4 2 3 3" xfId="6579"/>
    <cellStyle name="40% - Accent1 2 2 4 2 4" xfId="4101"/>
    <cellStyle name="40% - Accent1 2 2 4 2 4 2" xfId="11535"/>
    <cellStyle name="40% - Accent1 2 2 4 2 4 3" xfId="7405"/>
    <cellStyle name="40% - Accent1 2 2 4 2 5" xfId="1623"/>
    <cellStyle name="40% - Accent1 2 2 4 2 5 2" xfId="9057"/>
    <cellStyle name="40% - Accent1 2 2 4 2 6" xfId="8231"/>
    <cellStyle name="40% - Accent1 2 2 4 2 7" xfId="4927"/>
    <cellStyle name="40% - Accent1 2 2 4 2 8" xfId="12455"/>
    <cellStyle name="40% - Accent1 2 2 4 3" xfId="1941"/>
    <cellStyle name="40% - Accent1 2 2 4 3 2" xfId="9375"/>
    <cellStyle name="40% - Accent1 2 2 4 3 3" xfId="5245"/>
    <cellStyle name="40% - Accent1 2 2 4 4" xfId="2767"/>
    <cellStyle name="40% - Accent1 2 2 4 4 2" xfId="10201"/>
    <cellStyle name="40% - Accent1 2 2 4 4 3" xfId="6071"/>
    <cellStyle name="40% - Accent1 2 2 4 5" xfId="3593"/>
    <cellStyle name="40% - Accent1 2 2 4 5 2" xfId="11027"/>
    <cellStyle name="40% - Accent1 2 2 4 5 3" xfId="6897"/>
    <cellStyle name="40% - Accent1 2 2 4 6" xfId="1115"/>
    <cellStyle name="40% - Accent1 2 2 4 6 2" xfId="8549"/>
    <cellStyle name="40% - Accent1 2 2 4 7" xfId="7723"/>
    <cellStyle name="40% - Accent1 2 2 4 8" xfId="4419"/>
    <cellStyle name="40% - Accent1 2 2 4 9" xfId="11947"/>
    <cellStyle name="40% - Accent1 2 2 5" xfId="391"/>
    <cellStyle name="40% - Accent1 2 2 5 2" xfId="2043"/>
    <cellStyle name="40% - Accent1 2 2 5 2 2" xfId="9477"/>
    <cellStyle name="40% - Accent1 2 2 5 2 3" xfId="5347"/>
    <cellStyle name="40% - Accent1 2 2 5 3" xfId="2869"/>
    <cellStyle name="40% - Accent1 2 2 5 3 2" xfId="10303"/>
    <cellStyle name="40% - Accent1 2 2 5 3 3" xfId="6173"/>
    <cellStyle name="40% - Accent1 2 2 5 4" xfId="3695"/>
    <cellStyle name="40% - Accent1 2 2 5 4 2" xfId="11129"/>
    <cellStyle name="40% - Accent1 2 2 5 4 3" xfId="6999"/>
    <cellStyle name="40% - Accent1 2 2 5 5" xfId="1217"/>
    <cellStyle name="40% - Accent1 2 2 5 5 2" xfId="8651"/>
    <cellStyle name="40% - Accent1 2 2 5 6" xfId="7825"/>
    <cellStyle name="40% - Accent1 2 2 5 7" xfId="4521"/>
    <cellStyle name="40% - Accent1 2 2 5 8" xfId="12049"/>
    <cellStyle name="40% - Accent1 2 2 6" xfId="493"/>
    <cellStyle name="40% - Accent1 2 2 6 2" xfId="2145"/>
    <cellStyle name="40% - Accent1 2 2 6 2 2" xfId="9579"/>
    <cellStyle name="40% - Accent1 2 2 6 2 3" xfId="5449"/>
    <cellStyle name="40% - Accent1 2 2 6 3" xfId="2971"/>
    <cellStyle name="40% - Accent1 2 2 6 3 2" xfId="10405"/>
    <cellStyle name="40% - Accent1 2 2 6 3 3" xfId="6275"/>
    <cellStyle name="40% - Accent1 2 2 6 4" xfId="3797"/>
    <cellStyle name="40% - Accent1 2 2 6 4 2" xfId="11231"/>
    <cellStyle name="40% - Accent1 2 2 6 4 3" xfId="7101"/>
    <cellStyle name="40% - Accent1 2 2 6 5" xfId="1319"/>
    <cellStyle name="40% - Accent1 2 2 6 5 2" xfId="8753"/>
    <cellStyle name="40% - Accent1 2 2 6 6" xfId="7927"/>
    <cellStyle name="40% - Accent1 2 2 6 7" xfId="4623"/>
    <cellStyle name="40% - Accent1 2 2 6 8" xfId="12151"/>
    <cellStyle name="40% - Accent1 2 2 7" xfId="594"/>
    <cellStyle name="40% - Accent1 2 2 7 2" xfId="2246"/>
    <cellStyle name="40% - Accent1 2 2 7 2 2" xfId="9680"/>
    <cellStyle name="40% - Accent1 2 2 7 2 3" xfId="5550"/>
    <cellStyle name="40% - Accent1 2 2 7 3" xfId="3072"/>
    <cellStyle name="40% - Accent1 2 2 7 3 2" xfId="10506"/>
    <cellStyle name="40% - Accent1 2 2 7 3 3" xfId="6376"/>
    <cellStyle name="40% - Accent1 2 2 7 4" xfId="3898"/>
    <cellStyle name="40% - Accent1 2 2 7 4 2" xfId="11332"/>
    <cellStyle name="40% - Accent1 2 2 7 4 3" xfId="7202"/>
    <cellStyle name="40% - Accent1 2 2 7 5" xfId="1420"/>
    <cellStyle name="40% - Accent1 2 2 7 5 2" xfId="8854"/>
    <cellStyle name="40% - Accent1 2 2 7 6" xfId="8028"/>
    <cellStyle name="40% - Accent1 2 2 7 7" xfId="4724"/>
    <cellStyle name="40% - Accent1 2 2 7 8" xfId="12252"/>
    <cellStyle name="40% - Accent1 2 2 8" xfId="1738"/>
    <cellStyle name="40% - Accent1 2 2 8 2" xfId="9172"/>
    <cellStyle name="40% - Accent1 2 2 8 3" xfId="5042"/>
    <cellStyle name="40% - Accent1 2 2 9" xfId="2564"/>
    <cellStyle name="40% - Accent1 2 2 9 2" xfId="9998"/>
    <cellStyle name="40% - Accent1 2 2 9 3" xfId="5868"/>
    <cellStyle name="40% - Accent1 2 3" xfId="115"/>
    <cellStyle name="40% - Accent1 2 3 10" xfId="950"/>
    <cellStyle name="40% - Accent1 2 3 10 2" xfId="8384"/>
    <cellStyle name="40% - Accent1 2 3 11" xfId="7558"/>
    <cellStyle name="40% - Accent1 2 3 12" xfId="4254"/>
    <cellStyle name="40% - Accent1 2 3 13" xfId="11782"/>
    <cellStyle name="40% - Accent1 2 3 2" xfId="222"/>
    <cellStyle name="40% - Accent1 2 3 2 2" xfId="733"/>
    <cellStyle name="40% - Accent1 2 3 2 2 2" xfId="2385"/>
    <cellStyle name="40% - Accent1 2 3 2 2 2 2" xfId="9819"/>
    <cellStyle name="40% - Accent1 2 3 2 2 2 3" xfId="5689"/>
    <cellStyle name="40% - Accent1 2 3 2 2 3" xfId="3211"/>
    <cellStyle name="40% - Accent1 2 3 2 2 3 2" xfId="10645"/>
    <cellStyle name="40% - Accent1 2 3 2 2 3 3" xfId="6515"/>
    <cellStyle name="40% - Accent1 2 3 2 2 4" xfId="4037"/>
    <cellStyle name="40% - Accent1 2 3 2 2 4 2" xfId="11471"/>
    <cellStyle name="40% - Accent1 2 3 2 2 4 3" xfId="7341"/>
    <cellStyle name="40% - Accent1 2 3 2 2 5" xfId="1559"/>
    <cellStyle name="40% - Accent1 2 3 2 2 5 2" xfId="8993"/>
    <cellStyle name="40% - Accent1 2 3 2 2 6" xfId="8167"/>
    <cellStyle name="40% - Accent1 2 3 2 2 7" xfId="4863"/>
    <cellStyle name="40% - Accent1 2 3 2 2 8" xfId="12391"/>
    <cellStyle name="40% - Accent1 2 3 2 3" xfId="1877"/>
    <cellStyle name="40% - Accent1 2 3 2 3 2" xfId="9311"/>
    <cellStyle name="40% - Accent1 2 3 2 3 3" xfId="5181"/>
    <cellStyle name="40% - Accent1 2 3 2 4" xfId="2703"/>
    <cellStyle name="40% - Accent1 2 3 2 4 2" xfId="10137"/>
    <cellStyle name="40% - Accent1 2 3 2 4 3" xfId="6007"/>
    <cellStyle name="40% - Accent1 2 3 2 5" xfId="3529"/>
    <cellStyle name="40% - Accent1 2 3 2 5 2" xfId="10963"/>
    <cellStyle name="40% - Accent1 2 3 2 5 3" xfId="6833"/>
    <cellStyle name="40% - Accent1 2 3 2 6" xfId="1051"/>
    <cellStyle name="40% - Accent1 2 3 2 6 2" xfId="8485"/>
    <cellStyle name="40% - Accent1 2 3 2 7" xfId="7659"/>
    <cellStyle name="40% - Accent1 2 3 2 8" xfId="4355"/>
    <cellStyle name="40% - Accent1 2 3 2 9" xfId="11883"/>
    <cellStyle name="40% - Accent1 2 3 3" xfId="327"/>
    <cellStyle name="40% - Accent1 2 3 3 2" xfId="835"/>
    <cellStyle name="40% - Accent1 2 3 3 2 2" xfId="2487"/>
    <cellStyle name="40% - Accent1 2 3 3 2 2 2" xfId="9921"/>
    <cellStyle name="40% - Accent1 2 3 3 2 2 3" xfId="5791"/>
    <cellStyle name="40% - Accent1 2 3 3 2 3" xfId="3313"/>
    <cellStyle name="40% - Accent1 2 3 3 2 3 2" xfId="10747"/>
    <cellStyle name="40% - Accent1 2 3 3 2 3 3" xfId="6617"/>
    <cellStyle name="40% - Accent1 2 3 3 2 4" xfId="4139"/>
    <cellStyle name="40% - Accent1 2 3 3 2 4 2" xfId="11573"/>
    <cellStyle name="40% - Accent1 2 3 3 2 4 3" xfId="7443"/>
    <cellStyle name="40% - Accent1 2 3 3 2 5" xfId="1661"/>
    <cellStyle name="40% - Accent1 2 3 3 2 5 2" xfId="9095"/>
    <cellStyle name="40% - Accent1 2 3 3 2 6" xfId="8269"/>
    <cellStyle name="40% - Accent1 2 3 3 2 7" xfId="4965"/>
    <cellStyle name="40% - Accent1 2 3 3 2 8" xfId="12493"/>
    <cellStyle name="40% - Accent1 2 3 3 3" xfId="1979"/>
    <cellStyle name="40% - Accent1 2 3 3 3 2" xfId="9413"/>
    <cellStyle name="40% - Accent1 2 3 3 3 3" xfId="5283"/>
    <cellStyle name="40% - Accent1 2 3 3 4" xfId="2805"/>
    <cellStyle name="40% - Accent1 2 3 3 4 2" xfId="10239"/>
    <cellStyle name="40% - Accent1 2 3 3 4 3" xfId="6109"/>
    <cellStyle name="40% - Accent1 2 3 3 5" xfId="3631"/>
    <cellStyle name="40% - Accent1 2 3 3 5 2" xfId="11065"/>
    <cellStyle name="40% - Accent1 2 3 3 5 3" xfId="6935"/>
    <cellStyle name="40% - Accent1 2 3 3 6" xfId="1153"/>
    <cellStyle name="40% - Accent1 2 3 3 6 2" xfId="8587"/>
    <cellStyle name="40% - Accent1 2 3 3 7" xfId="7761"/>
    <cellStyle name="40% - Accent1 2 3 3 8" xfId="4457"/>
    <cellStyle name="40% - Accent1 2 3 3 9" xfId="11985"/>
    <cellStyle name="40% - Accent1 2 3 4" xfId="429"/>
    <cellStyle name="40% - Accent1 2 3 4 2" xfId="2081"/>
    <cellStyle name="40% - Accent1 2 3 4 2 2" xfId="9515"/>
    <cellStyle name="40% - Accent1 2 3 4 2 3" xfId="5385"/>
    <cellStyle name="40% - Accent1 2 3 4 3" xfId="2907"/>
    <cellStyle name="40% - Accent1 2 3 4 3 2" xfId="10341"/>
    <cellStyle name="40% - Accent1 2 3 4 3 3" xfId="6211"/>
    <cellStyle name="40% - Accent1 2 3 4 4" xfId="3733"/>
    <cellStyle name="40% - Accent1 2 3 4 4 2" xfId="11167"/>
    <cellStyle name="40% - Accent1 2 3 4 4 3" xfId="7037"/>
    <cellStyle name="40% - Accent1 2 3 4 5" xfId="1255"/>
    <cellStyle name="40% - Accent1 2 3 4 5 2" xfId="8689"/>
    <cellStyle name="40% - Accent1 2 3 4 6" xfId="7863"/>
    <cellStyle name="40% - Accent1 2 3 4 7" xfId="4559"/>
    <cellStyle name="40% - Accent1 2 3 4 8" xfId="12087"/>
    <cellStyle name="40% - Accent1 2 3 5" xfId="531"/>
    <cellStyle name="40% - Accent1 2 3 5 2" xfId="2183"/>
    <cellStyle name="40% - Accent1 2 3 5 2 2" xfId="9617"/>
    <cellStyle name="40% - Accent1 2 3 5 2 3" xfId="5487"/>
    <cellStyle name="40% - Accent1 2 3 5 3" xfId="3009"/>
    <cellStyle name="40% - Accent1 2 3 5 3 2" xfId="10443"/>
    <cellStyle name="40% - Accent1 2 3 5 3 3" xfId="6313"/>
    <cellStyle name="40% - Accent1 2 3 5 4" xfId="3835"/>
    <cellStyle name="40% - Accent1 2 3 5 4 2" xfId="11269"/>
    <cellStyle name="40% - Accent1 2 3 5 4 3" xfId="7139"/>
    <cellStyle name="40% - Accent1 2 3 5 5" xfId="1357"/>
    <cellStyle name="40% - Accent1 2 3 5 5 2" xfId="8791"/>
    <cellStyle name="40% - Accent1 2 3 5 6" xfId="7965"/>
    <cellStyle name="40% - Accent1 2 3 5 7" xfId="4661"/>
    <cellStyle name="40% - Accent1 2 3 5 8" xfId="12189"/>
    <cellStyle name="40% - Accent1 2 3 6" xfId="632"/>
    <cellStyle name="40% - Accent1 2 3 6 2" xfId="2284"/>
    <cellStyle name="40% - Accent1 2 3 6 2 2" xfId="9718"/>
    <cellStyle name="40% - Accent1 2 3 6 2 3" xfId="5588"/>
    <cellStyle name="40% - Accent1 2 3 6 3" xfId="3110"/>
    <cellStyle name="40% - Accent1 2 3 6 3 2" xfId="10544"/>
    <cellStyle name="40% - Accent1 2 3 6 3 3" xfId="6414"/>
    <cellStyle name="40% - Accent1 2 3 6 4" xfId="3936"/>
    <cellStyle name="40% - Accent1 2 3 6 4 2" xfId="11370"/>
    <cellStyle name="40% - Accent1 2 3 6 4 3" xfId="7240"/>
    <cellStyle name="40% - Accent1 2 3 6 5" xfId="1458"/>
    <cellStyle name="40% - Accent1 2 3 6 5 2" xfId="8892"/>
    <cellStyle name="40% - Accent1 2 3 6 6" xfId="8066"/>
    <cellStyle name="40% - Accent1 2 3 6 7" xfId="4762"/>
    <cellStyle name="40% - Accent1 2 3 6 8" xfId="12290"/>
    <cellStyle name="40% - Accent1 2 3 7" xfId="1776"/>
    <cellStyle name="40% - Accent1 2 3 7 2" xfId="9210"/>
    <cellStyle name="40% - Accent1 2 3 7 3" xfId="5080"/>
    <cellStyle name="40% - Accent1 2 3 8" xfId="2602"/>
    <cellStyle name="40% - Accent1 2 3 8 2" xfId="10036"/>
    <cellStyle name="40% - Accent1 2 3 8 3" xfId="5906"/>
    <cellStyle name="40% - Accent1 2 3 9" xfId="3428"/>
    <cellStyle name="40% - Accent1 2 3 9 2" xfId="10862"/>
    <cellStyle name="40% - Accent1 2 3 9 3" xfId="6732"/>
    <cellStyle name="40% - Accent1 2 4" xfId="158"/>
    <cellStyle name="40% - Accent1 2 4 2" xfId="669"/>
    <cellStyle name="40% - Accent1 2 4 2 2" xfId="2321"/>
    <cellStyle name="40% - Accent1 2 4 2 2 2" xfId="9755"/>
    <cellStyle name="40% - Accent1 2 4 2 2 3" xfId="5625"/>
    <cellStyle name="40% - Accent1 2 4 2 3" xfId="3147"/>
    <cellStyle name="40% - Accent1 2 4 2 3 2" xfId="10581"/>
    <cellStyle name="40% - Accent1 2 4 2 3 3" xfId="6451"/>
    <cellStyle name="40% - Accent1 2 4 2 4" xfId="3973"/>
    <cellStyle name="40% - Accent1 2 4 2 4 2" xfId="11407"/>
    <cellStyle name="40% - Accent1 2 4 2 4 3" xfId="7277"/>
    <cellStyle name="40% - Accent1 2 4 2 5" xfId="1495"/>
    <cellStyle name="40% - Accent1 2 4 2 5 2" xfId="8929"/>
    <cellStyle name="40% - Accent1 2 4 2 6" xfId="8103"/>
    <cellStyle name="40% - Accent1 2 4 2 7" xfId="4799"/>
    <cellStyle name="40% - Accent1 2 4 2 8" xfId="12327"/>
    <cellStyle name="40% - Accent1 2 4 3" xfId="1813"/>
    <cellStyle name="40% - Accent1 2 4 3 2" xfId="9247"/>
    <cellStyle name="40% - Accent1 2 4 3 3" xfId="5117"/>
    <cellStyle name="40% - Accent1 2 4 4" xfId="2639"/>
    <cellStyle name="40% - Accent1 2 4 4 2" xfId="10073"/>
    <cellStyle name="40% - Accent1 2 4 4 3" xfId="5943"/>
    <cellStyle name="40% - Accent1 2 4 5" xfId="3465"/>
    <cellStyle name="40% - Accent1 2 4 5 2" xfId="10899"/>
    <cellStyle name="40% - Accent1 2 4 5 3" xfId="6769"/>
    <cellStyle name="40% - Accent1 2 4 6" xfId="987"/>
    <cellStyle name="40% - Accent1 2 4 6 2" xfId="8421"/>
    <cellStyle name="40% - Accent1 2 4 7" xfId="7595"/>
    <cellStyle name="40% - Accent1 2 4 8" xfId="4291"/>
    <cellStyle name="40% - Accent1 2 4 9" xfId="11819"/>
    <cellStyle name="40% - Accent1 2 5" xfId="262"/>
    <cellStyle name="40% - Accent1 2 5 2" xfId="771"/>
    <cellStyle name="40% - Accent1 2 5 2 2" xfId="2423"/>
    <cellStyle name="40% - Accent1 2 5 2 2 2" xfId="9857"/>
    <cellStyle name="40% - Accent1 2 5 2 2 3" xfId="5727"/>
    <cellStyle name="40% - Accent1 2 5 2 3" xfId="3249"/>
    <cellStyle name="40% - Accent1 2 5 2 3 2" xfId="10683"/>
    <cellStyle name="40% - Accent1 2 5 2 3 3" xfId="6553"/>
    <cellStyle name="40% - Accent1 2 5 2 4" xfId="4075"/>
    <cellStyle name="40% - Accent1 2 5 2 4 2" xfId="11509"/>
    <cellStyle name="40% - Accent1 2 5 2 4 3" xfId="7379"/>
    <cellStyle name="40% - Accent1 2 5 2 5" xfId="1597"/>
    <cellStyle name="40% - Accent1 2 5 2 5 2" xfId="9031"/>
    <cellStyle name="40% - Accent1 2 5 2 6" xfId="8205"/>
    <cellStyle name="40% - Accent1 2 5 2 7" xfId="4901"/>
    <cellStyle name="40% - Accent1 2 5 2 8" xfId="12429"/>
    <cellStyle name="40% - Accent1 2 5 3" xfId="1915"/>
    <cellStyle name="40% - Accent1 2 5 3 2" xfId="9349"/>
    <cellStyle name="40% - Accent1 2 5 3 3" xfId="5219"/>
    <cellStyle name="40% - Accent1 2 5 4" xfId="2741"/>
    <cellStyle name="40% - Accent1 2 5 4 2" xfId="10175"/>
    <cellStyle name="40% - Accent1 2 5 4 3" xfId="6045"/>
    <cellStyle name="40% - Accent1 2 5 5" xfId="3567"/>
    <cellStyle name="40% - Accent1 2 5 5 2" xfId="11001"/>
    <cellStyle name="40% - Accent1 2 5 5 3" xfId="6871"/>
    <cellStyle name="40% - Accent1 2 5 6" xfId="1089"/>
    <cellStyle name="40% - Accent1 2 5 6 2" xfId="8523"/>
    <cellStyle name="40% - Accent1 2 5 7" xfId="7697"/>
    <cellStyle name="40% - Accent1 2 5 8" xfId="4393"/>
    <cellStyle name="40% - Accent1 2 5 9" xfId="11921"/>
    <cellStyle name="40% - Accent1 2 6" xfId="365"/>
    <cellStyle name="40% - Accent1 2 6 2" xfId="2017"/>
    <cellStyle name="40% - Accent1 2 6 2 2" xfId="9451"/>
    <cellStyle name="40% - Accent1 2 6 2 3" xfId="5321"/>
    <cellStyle name="40% - Accent1 2 6 3" xfId="2843"/>
    <cellStyle name="40% - Accent1 2 6 3 2" xfId="10277"/>
    <cellStyle name="40% - Accent1 2 6 3 3" xfId="6147"/>
    <cellStyle name="40% - Accent1 2 6 4" xfId="3669"/>
    <cellStyle name="40% - Accent1 2 6 4 2" xfId="11103"/>
    <cellStyle name="40% - Accent1 2 6 4 3" xfId="6973"/>
    <cellStyle name="40% - Accent1 2 6 5" xfId="1191"/>
    <cellStyle name="40% - Accent1 2 6 5 2" xfId="8625"/>
    <cellStyle name="40% - Accent1 2 6 6" xfId="7799"/>
    <cellStyle name="40% - Accent1 2 6 7" xfId="4495"/>
    <cellStyle name="40% - Accent1 2 6 8" xfId="12023"/>
    <cellStyle name="40% - Accent1 2 7" xfId="467"/>
    <cellStyle name="40% - Accent1 2 7 2" xfId="2119"/>
    <cellStyle name="40% - Accent1 2 7 2 2" xfId="9553"/>
    <cellStyle name="40% - Accent1 2 7 2 3" xfId="5423"/>
    <cellStyle name="40% - Accent1 2 7 3" xfId="2945"/>
    <cellStyle name="40% - Accent1 2 7 3 2" xfId="10379"/>
    <cellStyle name="40% - Accent1 2 7 3 3" xfId="6249"/>
    <cellStyle name="40% - Accent1 2 7 4" xfId="3771"/>
    <cellStyle name="40% - Accent1 2 7 4 2" xfId="11205"/>
    <cellStyle name="40% - Accent1 2 7 4 3" xfId="7075"/>
    <cellStyle name="40% - Accent1 2 7 5" xfId="1293"/>
    <cellStyle name="40% - Accent1 2 7 5 2" xfId="8727"/>
    <cellStyle name="40% - Accent1 2 7 6" xfId="7901"/>
    <cellStyle name="40% - Accent1 2 7 7" xfId="4597"/>
    <cellStyle name="40% - Accent1 2 7 8" xfId="12125"/>
    <cellStyle name="40% - Accent1 2 8" xfId="568"/>
    <cellStyle name="40% - Accent1 2 8 2" xfId="2220"/>
    <cellStyle name="40% - Accent1 2 8 2 2" xfId="9654"/>
    <cellStyle name="40% - Accent1 2 8 2 3" xfId="5524"/>
    <cellStyle name="40% - Accent1 2 8 3" xfId="3046"/>
    <cellStyle name="40% - Accent1 2 8 3 2" xfId="10480"/>
    <cellStyle name="40% - Accent1 2 8 3 3" xfId="6350"/>
    <cellStyle name="40% - Accent1 2 8 4" xfId="3872"/>
    <cellStyle name="40% - Accent1 2 8 4 2" xfId="11306"/>
    <cellStyle name="40% - Accent1 2 8 4 3" xfId="7176"/>
    <cellStyle name="40% - Accent1 2 8 5" xfId="1394"/>
    <cellStyle name="40% - Accent1 2 8 5 2" xfId="8828"/>
    <cellStyle name="40% - Accent1 2 8 6" xfId="8002"/>
    <cellStyle name="40% - Accent1 2 8 7" xfId="4698"/>
    <cellStyle name="40% - Accent1 2 8 8" xfId="12226"/>
    <cellStyle name="40% - Accent1 2 9" xfId="1712"/>
    <cellStyle name="40% - Accent1 2 9 2" xfId="9146"/>
    <cellStyle name="40% - Accent1 2 9 3" xfId="5016"/>
    <cellStyle name="40% - Accent1 3" xfId="63"/>
    <cellStyle name="40% - Accent1 3 10" xfId="3377"/>
    <cellStyle name="40% - Accent1 3 10 2" xfId="10811"/>
    <cellStyle name="40% - Accent1 3 10 3" xfId="6681"/>
    <cellStyle name="40% - Accent1 3 11" xfId="899"/>
    <cellStyle name="40% - Accent1 3 11 2" xfId="8333"/>
    <cellStyle name="40% - Accent1 3 12" xfId="7507"/>
    <cellStyle name="40% - Accent1 3 13" xfId="4203"/>
    <cellStyle name="40% - Accent1 3 14" xfId="11637"/>
    <cellStyle name="40% - Accent1 3 15" xfId="11731"/>
    <cellStyle name="40% - Accent1 3 2" xfId="117"/>
    <cellStyle name="40% - Accent1 3 2 10" xfId="952"/>
    <cellStyle name="40% - Accent1 3 2 10 2" xfId="8386"/>
    <cellStyle name="40% - Accent1 3 2 11" xfId="7560"/>
    <cellStyle name="40% - Accent1 3 2 12" xfId="4256"/>
    <cellStyle name="40% - Accent1 3 2 13" xfId="11784"/>
    <cellStyle name="40% - Accent1 3 2 2" xfId="224"/>
    <cellStyle name="40% - Accent1 3 2 2 2" xfId="735"/>
    <cellStyle name="40% - Accent1 3 2 2 2 2" xfId="2387"/>
    <cellStyle name="40% - Accent1 3 2 2 2 2 2" xfId="9821"/>
    <cellStyle name="40% - Accent1 3 2 2 2 2 3" xfId="5691"/>
    <cellStyle name="40% - Accent1 3 2 2 2 3" xfId="3213"/>
    <cellStyle name="40% - Accent1 3 2 2 2 3 2" xfId="10647"/>
    <cellStyle name="40% - Accent1 3 2 2 2 3 3" xfId="6517"/>
    <cellStyle name="40% - Accent1 3 2 2 2 4" xfId="4039"/>
    <cellStyle name="40% - Accent1 3 2 2 2 4 2" xfId="11473"/>
    <cellStyle name="40% - Accent1 3 2 2 2 4 3" xfId="7343"/>
    <cellStyle name="40% - Accent1 3 2 2 2 5" xfId="1561"/>
    <cellStyle name="40% - Accent1 3 2 2 2 5 2" xfId="8995"/>
    <cellStyle name="40% - Accent1 3 2 2 2 6" xfId="8169"/>
    <cellStyle name="40% - Accent1 3 2 2 2 7" xfId="4865"/>
    <cellStyle name="40% - Accent1 3 2 2 2 8" xfId="12393"/>
    <cellStyle name="40% - Accent1 3 2 2 3" xfId="1879"/>
    <cellStyle name="40% - Accent1 3 2 2 3 2" xfId="9313"/>
    <cellStyle name="40% - Accent1 3 2 2 3 3" xfId="5183"/>
    <cellStyle name="40% - Accent1 3 2 2 4" xfId="2705"/>
    <cellStyle name="40% - Accent1 3 2 2 4 2" xfId="10139"/>
    <cellStyle name="40% - Accent1 3 2 2 4 3" xfId="6009"/>
    <cellStyle name="40% - Accent1 3 2 2 5" xfId="3531"/>
    <cellStyle name="40% - Accent1 3 2 2 5 2" xfId="10965"/>
    <cellStyle name="40% - Accent1 3 2 2 5 3" xfId="6835"/>
    <cellStyle name="40% - Accent1 3 2 2 6" xfId="1053"/>
    <cellStyle name="40% - Accent1 3 2 2 6 2" xfId="8487"/>
    <cellStyle name="40% - Accent1 3 2 2 7" xfId="7661"/>
    <cellStyle name="40% - Accent1 3 2 2 8" xfId="4357"/>
    <cellStyle name="40% - Accent1 3 2 2 9" xfId="11885"/>
    <cellStyle name="40% - Accent1 3 2 3" xfId="329"/>
    <cellStyle name="40% - Accent1 3 2 3 2" xfId="837"/>
    <cellStyle name="40% - Accent1 3 2 3 2 2" xfId="2489"/>
    <cellStyle name="40% - Accent1 3 2 3 2 2 2" xfId="9923"/>
    <cellStyle name="40% - Accent1 3 2 3 2 2 3" xfId="5793"/>
    <cellStyle name="40% - Accent1 3 2 3 2 3" xfId="3315"/>
    <cellStyle name="40% - Accent1 3 2 3 2 3 2" xfId="10749"/>
    <cellStyle name="40% - Accent1 3 2 3 2 3 3" xfId="6619"/>
    <cellStyle name="40% - Accent1 3 2 3 2 4" xfId="4141"/>
    <cellStyle name="40% - Accent1 3 2 3 2 4 2" xfId="11575"/>
    <cellStyle name="40% - Accent1 3 2 3 2 4 3" xfId="7445"/>
    <cellStyle name="40% - Accent1 3 2 3 2 5" xfId="1663"/>
    <cellStyle name="40% - Accent1 3 2 3 2 5 2" xfId="9097"/>
    <cellStyle name="40% - Accent1 3 2 3 2 6" xfId="8271"/>
    <cellStyle name="40% - Accent1 3 2 3 2 7" xfId="4967"/>
    <cellStyle name="40% - Accent1 3 2 3 2 8" xfId="12495"/>
    <cellStyle name="40% - Accent1 3 2 3 3" xfId="1981"/>
    <cellStyle name="40% - Accent1 3 2 3 3 2" xfId="9415"/>
    <cellStyle name="40% - Accent1 3 2 3 3 3" xfId="5285"/>
    <cellStyle name="40% - Accent1 3 2 3 4" xfId="2807"/>
    <cellStyle name="40% - Accent1 3 2 3 4 2" xfId="10241"/>
    <cellStyle name="40% - Accent1 3 2 3 4 3" xfId="6111"/>
    <cellStyle name="40% - Accent1 3 2 3 5" xfId="3633"/>
    <cellStyle name="40% - Accent1 3 2 3 5 2" xfId="11067"/>
    <cellStyle name="40% - Accent1 3 2 3 5 3" xfId="6937"/>
    <cellStyle name="40% - Accent1 3 2 3 6" xfId="1155"/>
    <cellStyle name="40% - Accent1 3 2 3 6 2" xfId="8589"/>
    <cellStyle name="40% - Accent1 3 2 3 7" xfId="7763"/>
    <cellStyle name="40% - Accent1 3 2 3 8" xfId="4459"/>
    <cellStyle name="40% - Accent1 3 2 3 9" xfId="11987"/>
    <cellStyle name="40% - Accent1 3 2 4" xfId="431"/>
    <cellStyle name="40% - Accent1 3 2 4 2" xfId="2083"/>
    <cellStyle name="40% - Accent1 3 2 4 2 2" xfId="9517"/>
    <cellStyle name="40% - Accent1 3 2 4 2 3" xfId="5387"/>
    <cellStyle name="40% - Accent1 3 2 4 3" xfId="2909"/>
    <cellStyle name="40% - Accent1 3 2 4 3 2" xfId="10343"/>
    <cellStyle name="40% - Accent1 3 2 4 3 3" xfId="6213"/>
    <cellStyle name="40% - Accent1 3 2 4 4" xfId="3735"/>
    <cellStyle name="40% - Accent1 3 2 4 4 2" xfId="11169"/>
    <cellStyle name="40% - Accent1 3 2 4 4 3" xfId="7039"/>
    <cellStyle name="40% - Accent1 3 2 4 5" xfId="1257"/>
    <cellStyle name="40% - Accent1 3 2 4 5 2" xfId="8691"/>
    <cellStyle name="40% - Accent1 3 2 4 6" xfId="7865"/>
    <cellStyle name="40% - Accent1 3 2 4 7" xfId="4561"/>
    <cellStyle name="40% - Accent1 3 2 4 8" xfId="12089"/>
    <cellStyle name="40% - Accent1 3 2 5" xfId="533"/>
    <cellStyle name="40% - Accent1 3 2 5 2" xfId="2185"/>
    <cellStyle name="40% - Accent1 3 2 5 2 2" xfId="9619"/>
    <cellStyle name="40% - Accent1 3 2 5 2 3" xfId="5489"/>
    <cellStyle name="40% - Accent1 3 2 5 3" xfId="3011"/>
    <cellStyle name="40% - Accent1 3 2 5 3 2" xfId="10445"/>
    <cellStyle name="40% - Accent1 3 2 5 3 3" xfId="6315"/>
    <cellStyle name="40% - Accent1 3 2 5 4" xfId="3837"/>
    <cellStyle name="40% - Accent1 3 2 5 4 2" xfId="11271"/>
    <cellStyle name="40% - Accent1 3 2 5 4 3" xfId="7141"/>
    <cellStyle name="40% - Accent1 3 2 5 5" xfId="1359"/>
    <cellStyle name="40% - Accent1 3 2 5 5 2" xfId="8793"/>
    <cellStyle name="40% - Accent1 3 2 5 6" xfId="7967"/>
    <cellStyle name="40% - Accent1 3 2 5 7" xfId="4663"/>
    <cellStyle name="40% - Accent1 3 2 5 8" xfId="12191"/>
    <cellStyle name="40% - Accent1 3 2 6" xfId="634"/>
    <cellStyle name="40% - Accent1 3 2 6 2" xfId="2286"/>
    <cellStyle name="40% - Accent1 3 2 6 2 2" xfId="9720"/>
    <cellStyle name="40% - Accent1 3 2 6 2 3" xfId="5590"/>
    <cellStyle name="40% - Accent1 3 2 6 3" xfId="3112"/>
    <cellStyle name="40% - Accent1 3 2 6 3 2" xfId="10546"/>
    <cellStyle name="40% - Accent1 3 2 6 3 3" xfId="6416"/>
    <cellStyle name="40% - Accent1 3 2 6 4" xfId="3938"/>
    <cellStyle name="40% - Accent1 3 2 6 4 2" xfId="11372"/>
    <cellStyle name="40% - Accent1 3 2 6 4 3" xfId="7242"/>
    <cellStyle name="40% - Accent1 3 2 6 5" xfId="1460"/>
    <cellStyle name="40% - Accent1 3 2 6 5 2" xfId="8894"/>
    <cellStyle name="40% - Accent1 3 2 6 6" xfId="8068"/>
    <cellStyle name="40% - Accent1 3 2 6 7" xfId="4764"/>
    <cellStyle name="40% - Accent1 3 2 6 8" xfId="12292"/>
    <cellStyle name="40% - Accent1 3 2 7" xfId="1778"/>
    <cellStyle name="40% - Accent1 3 2 7 2" xfId="9212"/>
    <cellStyle name="40% - Accent1 3 2 7 3" xfId="5082"/>
    <cellStyle name="40% - Accent1 3 2 8" xfId="2604"/>
    <cellStyle name="40% - Accent1 3 2 8 2" xfId="10038"/>
    <cellStyle name="40% - Accent1 3 2 8 3" xfId="5908"/>
    <cellStyle name="40% - Accent1 3 2 9" xfId="3430"/>
    <cellStyle name="40% - Accent1 3 2 9 2" xfId="10864"/>
    <cellStyle name="40% - Accent1 3 2 9 3" xfId="6734"/>
    <cellStyle name="40% - Accent1 3 3" xfId="171"/>
    <cellStyle name="40% - Accent1 3 3 2" xfId="682"/>
    <cellStyle name="40% - Accent1 3 3 2 2" xfId="2334"/>
    <cellStyle name="40% - Accent1 3 3 2 2 2" xfId="9768"/>
    <cellStyle name="40% - Accent1 3 3 2 2 3" xfId="5638"/>
    <cellStyle name="40% - Accent1 3 3 2 3" xfId="3160"/>
    <cellStyle name="40% - Accent1 3 3 2 3 2" xfId="10594"/>
    <cellStyle name="40% - Accent1 3 3 2 3 3" xfId="6464"/>
    <cellStyle name="40% - Accent1 3 3 2 4" xfId="3986"/>
    <cellStyle name="40% - Accent1 3 3 2 4 2" xfId="11420"/>
    <cellStyle name="40% - Accent1 3 3 2 4 3" xfId="7290"/>
    <cellStyle name="40% - Accent1 3 3 2 5" xfId="1508"/>
    <cellStyle name="40% - Accent1 3 3 2 5 2" xfId="8942"/>
    <cellStyle name="40% - Accent1 3 3 2 6" xfId="8116"/>
    <cellStyle name="40% - Accent1 3 3 2 7" xfId="4812"/>
    <cellStyle name="40% - Accent1 3 3 2 8" xfId="12340"/>
    <cellStyle name="40% - Accent1 3 3 3" xfId="1826"/>
    <cellStyle name="40% - Accent1 3 3 3 2" xfId="9260"/>
    <cellStyle name="40% - Accent1 3 3 3 3" xfId="5130"/>
    <cellStyle name="40% - Accent1 3 3 4" xfId="2652"/>
    <cellStyle name="40% - Accent1 3 3 4 2" xfId="10086"/>
    <cellStyle name="40% - Accent1 3 3 4 3" xfId="5956"/>
    <cellStyle name="40% - Accent1 3 3 5" xfId="3478"/>
    <cellStyle name="40% - Accent1 3 3 5 2" xfId="10912"/>
    <cellStyle name="40% - Accent1 3 3 5 3" xfId="6782"/>
    <cellStyle name="40% - Accent1 3 3 6" xfId="1000"/>
    <cellStyle name="40% - Accent1 3 3 6 2" xfId="8434"/>
    <cellStyle name="40% - Accent1 3 3 7" xfId="7608"/>
    <cellStyle name="40% - Accent1 3 3 8" xfId="4304"/>
    <cellStyle name="40% - Accent1 3 3 9" xfId="11832"/>
    <cellStyle name="40% - Accent1 3 4" xfId="275"/>
    <cellStyle name="40% - Accent1 3 4 2" xfId="784"/>
    <cellStyle name="40% - Accent1 3 4 2 2" xfId="2436"/>
    <cellStyle name="40% - Accent1 3 4 2 2 2" xfId="9870"/>
    <cellStyle name="40% - Accent1 3 4 2 2 3" xfId="5740"/>
    <cellStyle name="40% - Accent1 3 4 2 3" xfId="3262"/>
    <cellStyle name="40% - Accent1 3 4 2 3 2" xfId="10696"/>
    <cellStyle name="40% - Accent1 3 4 2 3 3" xfId="6566"/>
    <cellStyle name="40% - Accent1 3 4 2 4" xfId="4088"/>
    <cellStyle name="40% - Accent1 3 4 2 4 2" xfId="11522"/>
    <cellStyle name="40% - Accent1 3 4 2 4 3" xfId="7392"/>
    <cellStyle name="40% - Accent1 3 4 2 5" xfId="1610"/>
    <cellStyle name="40% - Accent1 3 4 2 5 2" xfId="9044"/>
    <cellStyle name="40% - Accent1 3 4 2 6" xfId="8218"/>
    <cellStyle name="40% - Accent1 3 4 2 7" xfId="4914"/>
    <cellStyle name="40% - Accent1 3 4 2 8" xfId="12442"/>
    <cellStyle name="40% - Accent1 3 4 3" xfId="1928"/>
    <cellStyle name="40% - Accent1 3 4 3 2" xfId="9362"/>
    <cellStyle name="40% - Accent1 3 4 3 3" xfId="5232"/>
    <cellStyle name="40% - Accent1 3 4 4" xfId="2754"/>
    <cellStyle name="40% - Accent1 3 4 4 2" xfId="10188"/>
    <cellStyle name="40% - Accent1 3 4 4 3" xfId="6058"/>
    <cellStyle name="40% - Accent1 3 4 5" xfId="3580"/>
    <cellStyle name="40% - Accent1 3 4 5 2" xfId="11014"/>
    <cellStyle name="40% - Accent1 3 4 5 3" xfId="6884"/>
    <cellStyle name="40% - Accent1 3 4 6" xfId="1102"/>
    <cellStyle name="40% - Accent1 3 4 6 2" xfId="8536"/>
    <cellStyle name="40% - Accent1 3 4 7" xfId="7710"/>
    <cellStyle name="40% - Accent1 3 4 8" xfId="4406"/>
    <cellStyle name="40% - Accent1 3 4 9" xfId="11934"/>
    <cellStyle name="40% - Accent1 3 5" xfId="378"/>
    <cellStyle name="40% - Accent1 3 5 2" xfId="2030"/>
    <cellStyle name="40% - Accent1 3 5 2 2" xfId="9464"/>
    <cellStyle name="40% - Accent1 3 5 2 3" xfId="5334"/>
    <cellStyle name="40% - Accent1 3 5 3" xfId="2856"/>
    <cellStyle name="40% - Accent1 3 5 3 2" xfId="10290"/>
    <cellStyle name="40% - Accent1 3 5 3 3" xfId="6160"/>
    <cellStyle name="40% - Accent1 3 5 4" xfId="3682"/>
    <cellStyle name="40% - Accent1 3 5 4 2" xfId="11116"/>
    <cellStyle name="40% - Accent1 3 5 4 3" xfId="6986"/>
    <cellStyle name="40% - Accent1 3 5 5" xfId="1204"/>
    <cellStyle name="40% - Accent1 3 5 5 2" xfId="8638"/>
    <cellStyle name="40% - Accent1 3 5 6" xfId="7812"/>
    <cellStyle name="40% - Accent1 3 5 7" xfId="4508"/>
    <cellStyle name="40% - Accent1 3 5 8" xfId="12036"/>
    <cellStyle name="40% - Accent1 3 6" xfId="480"/>
    <cellStyle name="40% - Accent1 3 6 2" xfId="2132"/>
    <cellStyle name="40% - Accent1 3 6 2 2" xfId="9566"/>
    <cellStyle name="40% - Accent1 3 6 2 3" xfId="5436"/>
    <cellStyle name="40% - Accent1 3 6 3" xfId="2958"/>
    <cellStyle name="40% - Accent1 3 6 3 2" xfId="10392"/>
    <cellStyle name="40% - Accent1 3 6 3 3" xfId="6262"/>
    <cellStyle name="40% - Accent1 3 6 4" xfId="3784"/>
    <cellStyle name="40% - Accent1 3 6 4 2" xfId="11218"/>
    <cellStyle name="40% - Accent1 3 6 4 3" xfId="7088"/>
    <cellStyle name="40% - Accent1 3 6 5" xfId="1306"/>
    <cellStyle name="40% - Accent1 3 6 5 2" xfId="8740"/>
    <cellStyle name="40% - Accent1 3 6 6" xfId="7914"/>
    <cellStyle name="40% - Accent1 3 6 7" xfId="4610"/>
    <cellStyle name="40% - Accent1 3 6 8" xfId="12138"/>
    <cellStyle name="40% - Accent1 3 7" xfId="581"/>
    <cellStyle name="40% - Accent1 3 7 2" xfId="2233"/>
    <cellStyle name="40% - Accent1 3 7 2 2" xfId="9667"/>
    <cellStyle name="40% - Accent1 3 7 2 3" xfId="5537"/>
    <cellStyle name="40% - Accent1 3 7 3" xfId="3059"/>
    <cellStyle name="40% - Accent1 3 7 3 2" xfId="10493"/>
    <cellStyle name="40% - Accent1 3 7 3 3" xfId="6363"/>
    <cellStyle name="40% - Accent1 3 7 4" xfId="3885"/>
    <cellStyle name="40% - Accent1 3 7 4 2" xfId="11319"/>
    <cellStyle name="40% - Accent1 3 7 4 3" xfId="7189"/>
    <cellStyle name="40% - Accent1 3 7 5" xfId="1407"/>
    <cellStyle name="40% - Accent1 3 7 5 2" xfId="8841"/>
    <cellStyle name="40% - Accent1 3 7 6" xfId="8015"/>
    <cellStyle name="40% - Accent1 3 7 7" xfId="4711"/>
    <cellStyle name="40% - Accent1 3 7 8" xfId="12239"/>
    <cellStyle name="40% - Accent1 3 8" xfId="1725"/>
    <cellStyle name="40% - Accent1 3 8 2" xfId="9159"/>
    <cellStyle name="40% - Accent1 3 8 3" xfId="5029"/>
    <cellStyle name="40% - Accent1 3 9" xfId="2551"/>
    <cellStyle name="40% - Accent1 3 9 2" xfId="9985"/>
    <cellStyle name="40% - Accent1 3 9 3" xfId="5855"/>
    <cellStyle name="40% - Accent1 4" xfId="86"/>
    <cellStyle name="40% - Accent1 4 10" xfId="921"/>
    <cellStyle name="40% - Accent1 4 10 2" xfId="8355"/>
    <cellStyle name="40% - Accent1 4 11" xfId="7529"/>
    <cellStyle name="40% - Accent1 4 12" xfId="4225"/>
    <cellStyle name="40% - Accent1 4 13" xfId="11753"/>
    <cellStyle name="40% - Accent1 4 2" xfId="193"/>
    <cellStyle name="40% - Accent1 4 2 2" xfId="704"/>
    <cellStyle name="40% - Accent1 4 2 2 2" xfId="2356"/>
    <cellStyle name="40% - Accent1 4 2 2 2 2" xfId="9790"/>
    <cellStyle name="40% - Accent1 4 2 2 2 3" xfId="5660"/>
    <cellStyle name="40% - Accent1 4 2 2 3" xfId="3182"/>
    <cellStyle name="40% - Accent1 4 2 2 3 2" xfId="10616"/>
    <cellStyle name="40% - Accent1 4 2 2 3 3" xfId="6486"/>
    <cellStyle name="40% - Accent1 4 2 2 4" xfId="4008"/>
    <cellStyle name="40% - Accent1 4 2 2 4 2" xfId="11442"/>
    <cellStyle name="40% - Accent1 4 2 2 4 3" xfId="7312"/>
    <cellStyle name="40% - Accent1 4 2 2 5" xfId="1530"/>
    <cellStyle name="40% - Accent1 4 2 2 5 2" xfId="8964"/>
    <cellStyle name="40% - Accent1 4 2 2 6" xfId="8138"/>
    <cellStyle name="40% - Accent1 4 2 2 7" xfId="4834"/>
    <cellStyle name="40% - Accent1 4 2 2 8" xfId="12362"/>
    <cellStyle name="40% - Accent1 4 2 3" xfId="1848"/>
    <cellStyle name="40% - Accent1 4 2 3 2" xfId="9282"/>
    <cellStyle name="40% - Accent1 4 2 3 3" xfId="5152"/>
    <cellStyle name="40% - Accent1 4 2 4" xfId="2674"/>
    <cellStyle name="40% - Accent1 4 2 4 2" xfId="10108"/>
    <cellStyle name="40% - Accent1 4 2 4 3" xfId="5978"/>
    <cellStyle name="40% - Accent1 4 2 5" xfId="3500"/>
    <cellStyle name="40% - Accent1 4 2 5 2" xfId="10934"/>
    <cellStyle name="40% - Accent1 4 2 5 3" xfId="6804"/>
    <cellStyle name="40% - Accent1 4 2 6" xfId="1022"/>
    <cellStyle name="40% - Accent1 4 2 6 2" xfId="8456"/>
    <cellStyle name="40% - Accent1 4 2 7" xfId="7630"/>
    <cellStyle name="40% - Accent1 4 2 8" xfId="4326"/>
    <cellStyle name="40% - Accent1 4 2 9" xfId="11854"/>
    <cellStyle name="40% - Accent1 4 3" xfId="298"/>
    <cellStyle name="40% - Accent1 4 3 2" xfId="806"/>
    <cellStyle name="40% - Accent1 4 3 2 2" xfId="2458"/>
    <cellStyle name="40% - Accent1 4 3 2 2 2" xfId="9892"/>
    <cellStyle name="40% - Accent1 4 3 2 2 3" xfId="5762"/>
    <cellStyle name="40% - Accent1 4 3 2 3" xfId="3284"/>
    <cellStyle name="40% - Accent1 4 3 2 3 2" xfId="10718"/>
    <cellStyle name="40% - Accent1 4 3 2 3 3" xfId="6588"/>
    <cellStyle name="40% - Accent1 4 3 2 4" xfId="4110"/>
    <cellStyle name="40% - Accent1 4 3 2 4 2" xfId="11544"/>
    <cellStyle name="40% - Accent1 4 3 2 4 3" xfId="7414"/>
    <cellStyle name="40% - Accent1 4 3 2 5" xfId="1632"/>
    <cellStyle name="40% - Accent1 4 3 2 5 2" xfId="9066"/>
    <cellStyle name="40% - Accent1 4 3 2 6" xfId="8240"/>
    <cellStyle name="40% - Accent1 4 3 2 7" xfId="4936"/>
    <cellStyle name="40% - Accent1 4 3 2 8" xfId="12464"/>
    <cellStyle name="40% - Accent1 4 3 3" xfId="1950"/>
    <cellStyle name="40% - Accent1 4 3 3 2" xfId="9384"/>
    <cellStyle name="40% - Accent1 4 3 3 3" xfId="5254"/>
    <cellStyle name="40% - Accent1 4 3 4" xfId="2776"/>
    <cellStyle name="40% - Accent1 4 3 4 2" xfId="10210"/>
    <cellStyle name="40% - Accent1 4 3 4 3" xfId="6080"/>
    <cellStyle name="40% - Accent1 4 3 5" xfId="3602"/>
    <cellStyle name="40% - Accent1 4 3 5 2" xfId="11036"/>
    <cellStyle name="40% - Accent1 4 3 5 3" xfId="6906"/>
    <cellStyle name="40% - Accent1 4 3 6" xfId="1124"/>
    <cellStyle name="40% - Accent1 4 3 6 2" xfId="8558"/>
    <cellStyle name="40% - Accent1 4 3 7" xfId="7732"/>
    <cellStyle name="40% - Accent1 4 3 8" xfId="4428"/>
    <cellStyle name="40% - Accent1 4 3 9" xfId="11956"/>
    <cellStyle name="40% - Accent1 4 4" xfId="400"/>
    <cellStyle name="40% - Accent1 4 4 2" xfId="2052"/>
    <cellStyle name="40% - Accent1 4 4 2 2" xfId="9486"/>
    <cellStyle name="40% - Accent1 4 4 2 3" xfId="5356"/>
    <cellStyle name="40% - Accent1 4 4 3" xfId="2878"/>
    <cellStyle name="40% - Accent1 4 4 3 2" xfId="10312"/>
    <cellStyle name="40% - Accent1 4 4 3 3" xfId="6182"/>
    <cellStyle name="40% - Accent1 4 4 4" xfId="3704"/>
    <cellStyle name="40% - Accent1 4 4 4 2" xfId="11138"/>
    <cellStyle name="40% - Accent1 4 4 4 3" xfId="7008"/>
    <cellStyle name="40% - Accent1 4 4 5" xfId="1226"/>
    <cellStyle name="40% - Accent1 4 4 5 2" xfId="8660"/>
    <cellStyle name="40% - Accent1 4 4 6" xfId="7834"/>
    <cellStyle name="40% - Accent1 4 4 7" xfId="4530"/>
    <cellStyle name="40% - Accent1 4 4 8" xfId="12058"/>
    <cellStyle name="40% - Accent1 4 5" xfId="502"/>
    <cellStyle name="40% - Accent1 4 5 2" xfId="2154"/>
    <cellStyle name="40% - Accent1 4 5 2 2" xfId="9588"/>
    <cellStyle name="40% - Accent1 4 5 2 3" xfId="5458"/>
    <cellStyle name="40% - Accent1 4 5 3" xfId="2980"/>
    <cellStyle name="40% - Accent1 4 5 3 2" xfId="10414"/>
    <cellStyle name="40% - Accent1 4 5 3 3" xfId="6284"/>
    <cellStyle name="40% - Accent1 4 5 4" xfId="3806"/>
    <cellStyle name="40% - Accent1 4 5 4 2" xfId="11240"/>
    <cellStyle name="40% - Accent1 4 5 4 3" xfId="7110"/>
    <cellStyle name="40% - Accent1 4 5 5" xfId="1328"/>
    <cellStyle name="40% - Accent1 4 5 5 2" xfId="8762"/>
    <cellStyle name="40% - Accent1 4 5 6" xfId="7936"/>
    <cellStyle name="40% - Accent1 4 5 7" xfId="4632"/>
    <cellStyle name="40% - Accent1 4 5 8" xfId="12160"/>
    <cellStyle name="40% - Accent1 4 6" xfId="603"/>
    <cellStyle name="40% - Accent1 4 6 2" xfId="2255"/>
    <cellStyle name="40% - Accent1 4 6 2 2" xfId="9689"/>
    <cellStyle name="40% - Accent1 4 6 2 3" xfId="5559"/>
    <cellStyle name="40% - Accent1 4 6 3" xfId="3081"/>
    <cellStyle name="40% - Accent1 4 6 3 2" xfId="10515"/>
    <cellStyle name="40% - Accent1 4 6 3 3" xfId="6385"/>
    <cellStyle name="40% - Accent1 4 6 4" xfId="3907"/>
    <cellStyle name="40% - Accent1 4 6 4 2" xfId="11341"/>
    <cellStyle name="40% - Accent1 4 6 4 3" xfId="7211"/>
    <cellStyle name="40% - Accent1 4 6 5" xfId="1429"/>
    <cellStyle name="40% - Accent1 4 6 5 2" xfId="8863"/>
    <cellStyle name="40% - Accent1 4 6 6" xfId="8037"/>
    <cellStyle name="40% - Accent1 4 6 7" xfId="4733"/>
    <cellStyle name="40% - Accent1 4 6 8" xfId="12261"/>
    <cellStyle name="40% - Accent1 4 7" xfId="1747"/>
    <cellStyle name="40% - Accent1 4 7 2" xfId="9181"/>
    <cellStyle name="40% - Accent1 4 7 3" xfId="5051"/>
    <cellStyle name="40% - Accent1 4 8" xfId="2573"/>
    <cellStyle name="40% - Accent1 4 8 2" xfId="10007"/>
    <cellStyle name="40% - Accent1 4 8 3" xfId="5877"/>
    <cellStyle name="40% - Accent1 4 9" xfId="3399"/>
    <cellStyle name="40% - Accent1 4 9 2" xfId="10833"/>
    <cellStyle name="40% - Accent1 4 9 3" xfId="6703"/>
    <cellStyle name="40% - Accent1 5" xfId="145"/>
    <cellStyle name="40% - Accent1 5 2" xfId="656"/>
    <cellStyle name="40% - Accent1 5 2 2" xfId="2308"/>
    <cellStyle name="40% - Accent1 5 2 2 2" xfId="9742"/>
    <cellStyle name="40% - Accent1 5 2 2 3" xfId="5612"/>
    <cellStyle name="40% - Accent1 5 2 3" xfId="3134"/>
    <cellStyle name="40% - Accent1 5 2 3 2" xfId="10568"/>
    <cellStyle name="40% - Accent1 5 2 3 3" xfId="6438"/>
    <cellStyle name="40% - Accent1 5 2 4" xfId="3960"/>
    <cellStyle name="40% - Accent1 5 2 4 2" xfId="11394"/>
    <cellStyle name="40% - Accent1 5 2 4 3" xfId="7264"/>
    <cellStyle name="40% - Accent1 5 2 5" xfId="1482"/>
    <cellStyle name="40% - Accent1 5 2 5 2" xfId="8916"/>
    <cellStyle name="40% - Accent1 5 2 6" xfId="8090"/>
    <cellStyle name="40% - Accent1 5 2 7" xfId="4786"/>
    <cellStyle name="40% - Accent1 5 2 8" xfId="12314"/>
    <cellStyle name="40% - Accent1 5 3" xfId="1800"/>
    <cellStyle name="40% - Accent1 5 3 2" xfId="9234"/>
    <cellStyle name="40% - Accent1 5 3 3" xfId="5104"/>
    <cellStyle name="40% - Accent1 5 4" xfId="2626"/>
    <cellStyle name="40% - Accent1 5 4 2" xfId="10060"/>
    <cellStyle name="40% - Accent1 5 4 3" xfId="5930"/>
    <cellStyle name="40% - Accent1 5 5" xfId="3452"/>
    <cellStyle name="40% - Accent1 5 5 2" xfId="10886"/>
    <cellStyle name="40% - Accent1 5 5 3" xfId="6756"/>
    <cellStyle name="40% - Accent1 5 6" xfId="974"/>
    <cellStyle name="40% - Accent1 5 6 2" xfId="8408"/>
    <cellStyle name="40% - Accent1 5 7" xfId="7582"/>
    <cellStyle name="40% - Accent1 5 8" xfId="4278"/>
    <cellStyle name="40% - Accent1 5 9" xfId="11806"/>
    <cellStyle name="40% - Accent1 6" xfId="242"/>
    <cellStyle name="40% - Accent1 6 2" xfId="753"/>
    <cellStyle name="40% - Accent1 6 2 2" xfId="2405"/>
    <cellStyle name="40% - Accent1 6 2 2 2" xfId="9839"/>
    <cellStyle name="40% - Accent1 6 2 2 3" xfId="5709"/>
    <cellStyle name="40% - Accent1 6 2 3" xfId="3231"/>
    <cellStyle name="40% - Accent1 6 2 3 2" xfId="10665"/>
    <cellStyle name="40% - Accent1 6 2 3 3" xfId="6535"/>
    <cellStyle name="40% - Accent1 6 2 4" xfId="4057"/>
    <cellStyle name="40% - Accent1 6 2 4 2" xfId="11491"/>
    <cellStyle name="40% - Accent1 6 2 4 3" xfId="7361"/>
    <cellStyle name="40% - Accent1 6 2 5" xfId="1579"/>
    <cellStyle name="40% - Accent1 6 2 5 2" xfId="9013"/>
    <cellStyle name="40% - Accent1 6 2 6" xfId="8187"/>
    <cellStyle name="40% - Accent1 6 2 7" xfId="4883"/>
    <cellStyle name="40% - Accent1 6 2 8" xfId="12411"/>
    <cellStyle name="40% - Accent1 6 3" xfId="1897"/>
    <cellStyle name="40% - Accent1 6 3 2" xfId="9331"/>
    <cellStyle name="40% - Accent1 6 3 3" xfId="5201"/>
    <cellStyle name="40% - Accent1 6 4" xfId="2723"/>
    <cellStyle name="40% - Accent1 6 4 2" xfId="10157"/>
    <cellStyle name="40% - Accent1 6 4 3" xfId="6027"/>
    <cellStyle name="40% - Accent1 6 5" xfId="3549"/>
    <cellStyle name="40% - Accent1 6 5 2" xfId="10983"/>
    <cellStyle name="40% - Accent1 6 5 3" xfId="6853"/>
    <cellStyle name="40% - Accent1 6 6" xfId="1071"/>
    <cellStyle name="40% - Accent1 6 6 2" xfId="8505"/>
    <cellStyle name="40% - Accent1 6 7" xfId="7679"/>
    <cellStyle name="40% - Accent1 6 8" xfId="4375"/>
    <cellStyle name="40% - Accent1 6 9" xfId="11903"/>
    <cellStyle name="40% - Accent1 7" xfId="347"/>
    <cellStyle name="40% - Accent1 7 2" xfId="1999"/>
    <cellStyle name="40% - Accent1 7 2 2" xfId="9433"/>
    <cellStyle name="40% - Accent1 7 2 3" xfId="5303"/>
    <cellStyle name="40% - Accent1 7 3" xfId="2825"/>
    <cellStyle name="40% - Accent1 7 3 2" xfId="10259"/>
    <cellStyle name="40% - Accent1 7 3 3" xfId="6129"/>
    <cellStyle name="40% - Accent1 7 4" xfId="3651"/>
    <cellStyle name="40% - Accent1 7 4 2" xfId="11085"/>
    <cellStyle name="40% - Accent1 7 4 3" xfId="6955"/>
    <cellStyle name="40% - Accent1 7 5" xfId="1173"/>
    <cellStyle name="40% - Accent1 7 5 2" xfId="8607"/>
    <cellStyle name="40% - Accent1 7 6" xfId="7781"/>
    <cellStyle name="40% - Accent1 7 7" xfId="4477"/>
    <cellStyle name="40% - Accent1 7 8" xfId="12005"/>
    <cellStyle name="40% - Accent1 8" xfId="449"/>
    <cellStyle name="40% - Accent1 8 2" xfId="2101"/>
    <cellStyle name="40% - Accent1 8 2 2" xfId="9535"/>
    <cellStyle name="40% - Accent1 8 2 3" xfId="5405"/>
    <cellStyle name="40% - Accent1 8 3" xfId="2927"/>
    <cellStyle name="40% - Accent1 8 3 2" xfId="10361"/>
    <cellStyle name="40% - Accent1 8 3 3" xfId="6231"/>
    <cellStyle name="40% - Accent1 8 4" xfId="3753"/>
    <cellStyle name="40% - Accent1 8 4 2" xfId="11187"/>
    <cellStyle name="40% - Accent1 8 4 3" xfId="7057"/>
    <cellStyle name="40% - Accent1 8 5" xfId="1275"/>
    <cellStyle name="40% - Accent1 8 5 2" xfId="8709"/>
    <cellStyle name="40% - Accent1 8 6" xfId="7883"/>
    <cellStyle name="40% - Accent1 8 7" xfId="4579"/>
    <cellStyle name="40% - Accent1 8 8" xfId="12107"/>
    <cellStyle name="40% - Accent1 9" xfId="555"/>
    <cellStyle name="40% - Accent1 9 2" xfId="2207"/>
    <cellStyle name="40% - Accent1 9 2 2" xfId="9641"/>
    <cellStyle name="40% - Accent1 9 2 3" xfId="5511"/>
    <cellStyle name="40% - Accent1 9 3" xfId="3033"/>
    <cellStyle name="40% - Accent1 9 3 2" xfId="10467"/>
    <cellStyle name="40% - Accent1 9 3 3" xfId="6337"/>
    <cellStyle name="40% - Accent1 9 4" xfId="3859"/>
    <cellStyle name="40% - Accent1 9 4 2" xfId="11293"/>
    <cellStyle name="40% - Accent1 9 4 3" xfId="7163"/>
    <cellStyle name="40% - Accent1 9 5" xfId="1381"/>
    <cellStyle name="40% - Accent1 9 5 2" xfId="8815"/>
    <cellStyle name="40% - Accent1 9 6" xfId="7989"/>
    <cellStyle name="40% - Accent1 9 7" xfId="4685"/>
    <cellStyle name="40% - Accent1 9 8" xfId="12213"/>
    <cellStyle name="40% - Accent2" xfId="8" builtinId="35" customBuiltin="1"/>
    <cellStyle name="40% - Accent2 10" xfId="858"/>
    <cellStyle name="40% - Accent2 10 2" xfId="2510"/>
    <cellStyle name="40% - Accent2 10 2 2" xfId="9944"/>
    <cellStyle name="40% - Accent2 10 2 3" xfId="5814"/>
    <cellStyle name="40% - Accent2 10 3" xfId="3336"/>
    <cellStyle name="40% - Accent2 10 3 2" xfId="10770"/>
    <cellStyle name="40% - Accent2 10 3 3" xfId="6640"/>
    <cellStyle name="40% - Accent2 10 4" xfId="4162"/>
    <cellStyle name="40% - Accent2 10 4 2" xfId="11596"/>
    <cellStyle name="40% - Accent2 10 4 3" xfId="7466"/>
    <cellStyle name="40% - Accent2 10 5" xfId="1684"/>
    <cellStyle name="40% - Accent2 10 5 2" xfId="9118"/>
    <cellStyle name="40% - Accent2 10 6" xfId="8292"/>
    <cellStyle name="40% - Accent2 10 7" xfId="4988"/>
    <cellStyle name="40% - Accent2 11" xfId="1700"/>
    <cellStyle name="40% - Accent2 11 2" xfId="9134"/>
    <cellStyle name="40% - Accent2 11 3" xfId="5004"/>
    <cellStyle name="40% - Accent2 12" xfId="2526"/>
    <cellStyle name="40% - Accent2 12 2" xfId="9960"/>
    <cellStyle name="40% - Accent2 12 3" xfId="5830"/>
    <cellStyle name="40% - Accent2 13" xfId="3352"/>
    <cellStyle name="40% - Accent2 13 2" xfId="10786"/>
    <cellStyle name="40% - Accent2 13 3" xfId="6656"/>
    <cellStyle name="40% - Accent2 14" xfId="874"/>
    <cellStyle name="40% - Accent2 14 2" xfId="8308"/>
    <cellStyle name="40% - Accent2 15" xfId="7482"/>
    <cellStyle name="40% - Accent2 16" xfId="4178"/>
    <cellStyle name="40% - Accent2 17" xfId="11612"/>
    <cellStyle name="40% - Accent2 18" xfId="11680"/>
    <cellStyle name="40% - Accent2 19" xfId="11706"/>
    <cellStyle name="40% - Accent2 2" xfId="50"/>
    <cellStyle name="40% - Accent2 2 10" xfId="2539"/>
    <cellStyle name="40% - Accent2 2 10 2" xfId="9973"/>
    <cellStyle name="40% - Accent2 2 10 3" xfId="5843"/>
    <cellStyle name="40% - Accent2 2 11" xfId="3365"/>
    <cellStyle name="40% - Accent2 2 11 2" xfId="10799"/>
    <cellStyle name="40% - Accent2 2 11 3" xfId="6669"/>
    <cellStyle name="40% - Accent2 2 12" xfId="887"/>
    <cellStyle name="40% - Accent2 2 12 2" xfId="8321"/>
    <cellStyle name="40% - Accent2 2 13" xfId="7495"/>
    <cellStyle name="40% - Accent2 2 14" xfId="4191"/>
    <cellStyle name="40% - Accent2 2 15" xfId="11625"/>
    <cellStyle name="40% - Accent2 2 16" xfId="11719"/>
    <cellStyle name="40% - Accent2 2 2" xfId="77"/>
    <cellStyle name="40% - Accent2 2 2 10" xfId="3391"/>
    <cellStyle name="40% - Accent2 2 2 10 2" xfId="10825"/>
    <cellStyle name="40% - Accent2 2 2 10 3" xfId="6695"/>
    <cellStyle name="40% - Accent2 2 2 11" xfId="913"/>
    <cellStyle name="40% - Accent2 2 2 11 2" xfId="8347"/>
    <cellStyle name="40% - Accent2 2 2 12" xfId="7521"/>
    <cellStyle name="40% - Accent2 2 2 13" xfId="4217"/>
    <cellStyle name="40% - Accent2 2 2 14" xfId="11651"/>
    <cellStyle name="40% - Accent2 2 2 15" xfId="11745"/>
    <cellStyle name="40% - Accent2 2 2 2" xfId="119"/>
    <cellStyle name="40% - Accent2 2 2 2 10" xfId="954"/>
    <cellStyle name="40% - Accent2 2 2 2 10 2" xfId="8388"/>
    <cellStyle name="40% - Accent2 2 2 2 11" xfId="7562"/>
    <cellStyle name="40% - Accent2 2 2 2 12" xfId="4258"/>
    <cellStyle name="40% - Accent2 2 2 2 13" xfId="11786"/>
    <cellStyle name="40% - Accent2 2 2 2 2" xfId="226"/>
    <cellStyle name="40% - Accent2 2 2 2 2 2" xfId="737"/>
    <cellStyle name="40% - Accent2 2 2 2 2 2 2" xfId="2389"/>
    <cellStyle name="40% - Accent2 2 2 2 2 2 2 2" xfId="9823"/>
    <cellStyle name="40% - Accent2 2 2 2 2 2 2 3" xfId="5693"/>
    <cellStyle name="40% - Accent2 2 2 2 2 2 3" xfId="3215"/>
    <cellStyle name="40% - Accent2 2 2 2 2 2 3 2" xfId="10649"/>
    <cellStyle name="40% - Accent2 2 2 2 2 2 3 3" xfId="6519"/>
    <cellStyle name="40% - Accent2 2 2 2 2 2 4" xfId="4041"/>
    <cellStyle name="40% - Accent2 2 2 2 2 2 4 2" xfId="11475"/>
    <cellStyle name="40% - Accent2 2 2 2 2 2 4 3" xfId="7345"/>
    <cellStyle name="40% - Accent2 2 2 2 2 2 5" xfId="1563"/>
    <cellStyle name="40% - Accent2 2 2 2 2 2 5 2" xfId="8997"/>
    <cellStyle name="40% - Accent2 2 2 2 2 2 6" xfId="8171"/>
    <cellStyle name="40% - Accent2 2 2 2 2 2 7" xfId="4867"/>
    <cellStyle name="40% - Accent2 2 2 2 2 2 8" xfId="12395"/>
    <cellStyle name="40% - Accent2 2 2 2 2 3" xfId="1881"/>
    <cellStyle name="40% - Accent2 2 2 2 2 3 2" xfId="9315"/>
    <cellStyle name="40% - Accent2 2 2 2 2 3 3" xfId="5185"/>
    <cellStyle name="40% - Accent2 2 2 2 2 4" xfId="2707"/>
    <cellStyle name="40% - Accent2 2 2 2 2 4 2" xfId="10141"/>
    <cellStyle name="40% - Accent2 2 2 2 2 4 3" xfId="6011"/>
    <cellStyle name="40% - Accent2 2 2 2 2 5" xfId="3533"/>
    <cellStyle name="40% - Accent2 2 2 2 2 5 2" xfId="10967"/>
    <cellStyle name="40% - Accent2 2 2 2 2 5 3" xfId="6837"/>
    <cellStyle name="40% - Accent2 2 2 2 2 6" xfId="1055"/>
    <cellStyle name="40% - Accent2 2 2 2 2 6 2" xfId="8489"/>
    <cellStyle name="40% - Accent2 2 2 2 2 7" xfId="7663"/>
    <cellStyle name="40% - Accent2 2 2 2 2 8" xfId="4359"/>
    <cellStyle name="40% - Accent2 2 2 2 2 9" xfId="11887"/>
    <cellStyle name="40% - Accent2 2 2 2 3" xfId="331"/>
    <cellStyle name="40% - Accent2 2 2 2 3 2" xfId="839"/>
    <cellStyle name="40% - Accent2 2 2 2 3 2 2" xfId="2491"/>
    <cellStyle name="40% - Accent2 2 2 2 3 2 2 2" xfId="9925"/>
    <cellStyle name="40% - Accent2 2 2 2 3 2 2 3" xfId="5795"/>
    <cellStyle name="40% - Accent2 2 2 2 3 2 3" xfId="3317"/>
    <cellStyle name="40% - Accent2 2 2 2 3 2 3 2" xfId="10751"/>
    <cellStyle name="40% - Accent2 2 2 2 3 2 3 3" xfId="6621"/>
    <cellStyle name="40% - Accent2 2 2 2 3 2 4" xfId="4143"/>
    <cellStyle name="40% - Accent2 2 2 2 3 2 4 2" xfId="11577"/>
    <cellStyle name="40% - Accent2 2 2 2 3 2 4 3" xfId="7447"/>
    <cellStyle name="40% - Accent2 2 2 2 3 2 5" xfId="1665"/>
    <cellStyle name="40% - Accent2 2 2 2 3 2 5 2" xfId="9099"/>
    <cellStyle name="40% - Accent2 2 2 2 3 2 6" xfId="8273"/>
    <cellStyle name="40% - Accent2 2 2 2 3 2 7" xfId="4969"/>
    <cellStyle name="40% - Accent2 2 2 2 3 2 8" xfId="12497"/>
    <cellStyle name="40% - Accent2 2 2 2 3 3" xfId="1983"/>
    <cellStyle name="40% - Accent2 2 2 2 3 3 2" xfId="9417"/>
    <cellStyle name="40% - Accent2 2 2 2 3 3 3" xfId="5287"/>
    <cellStyle name="40% - Accent2 2 2 2 3 4" xfId="2809"/>
    <cellStyle name="40% - Accent2 2 2 2 3 4 2" xfId="10243"/>
    <cellStyle name="40% - Accent2 2 2 2 3 4 3" xfId="6113"/>
    <cellStyle name="40% - Accent2 2 2 2 3 5" xfId="3635"/>
    <cellStyle name="40% - Accent2 2 2 2 3 5 2" xfId="11069"/>
    <cellStyle name="40% - Accent2 2 2 2 3 5 3" xfId="6939"/>
    <cellStyle name="40% - Accent2 2 2 2 3 6" xfId="1157"/>
    <cellStyle name="40% - Accent2 2 2 2 3 6 2" xfId="8591"/>
    <cellStyle name="40% - Accent2 2 2 2 3 7" xfId="7765"/>
    <cellStyle name="40% - Accent2 2 2 2 3 8" xfId="4461"/>
    <cellStyle name="40% - Accent2 2 2 2 3 9" xfId="11989"/>
    <cellStyle name="40% - Accent2 2 2 2 4" xfId="433"/>
    <cellStyle name="40% - Accent2 2 2 2 4 2" xfId="2085"/>
    <cellStyle name="40% - Accent2 2 2 2 4 2 2" xfId="9519"/>
    <cellStyle name="40% - Accent2 2 2 2 4 2 3" xfId="5389"/>
    <cellStyle name="40% - Accent2 2 2 2 4 3" xfId="2911"/>
    <cellStyle name="40% - Accent2 2 2 2 4 3 2" xfId="10345"/>
    <cellStyle name="40% - Accent2 2 2 2 4 3 3" xfId="6215"/>
    <cellStyle name="40% - Accent2 2 2 2 4 4" xfId="3737"/>
    <cellStyle name="40% - Accent2 2 2 2 4 4 2" xfId="11171"/>
    <cellStyle name="40% - Accent2 2 2 2 4 4 3" xfId="7041"/>
    <cellStyle name="40% - Accent2 2 2 2 4 5" xfId="1259"/>
    <cellStyle name="40% - Accent2 2 2 2 4 5 2" xfId="8693"/>
    <cellStyle name="40% - Accent2 2 2 2 4 6" xfId="7867"/>
    <cellStyle name="40% - Accent2 2 2 2 4 7" xfId="4563"/>
    <cellStyle name="40% - Accent2 2 2 2 4 8" xfId="12091"/>
    <cellStyle name="40% - Accent2 2 2 2 5" xfId="535"/>
    <cellStyle name="40% - Accent2 2 2 2 5 2" xfId="2187"/>
    <cellStyle name="40% - Accent2 2 2 2 5 2 2" xfId="9621"/>
    <cellStyle name="40% - Accent2 2 2 2 5 2 3" xfId="5491"/>
    <cellStyle name="40% - Accent2 2 2 2 5 3" xfId="3013"/>
    <cellStyle name="40% - Accent2 2 2 2 5 3 2" xfId="10447"/>
    <cellStyle name="40% - Accent2 2 2 2 5 3 3" xfId="6317"/>
    <cellStyle name="40% - Accent2 2 2 2 5 4" xfId="3839"/>
    <cellStyle name="40% - Accent2 2 2 2 5 4 2" xfId="11273"/>
    <cellStyle name="40% - Accent2 2 2 2 5 4 3" xfId="7143"/>
    <cellStyle name="40% - Accent2 2 2 2 5 5" xfId="1361"/>
    <cellStyle name="40% - Accent2 2 2 2 5 5 2" xfId="8795"/>
    <cellStyle name="40% - Accent2 2 2 2 5 6" xfId="7969"/>
    <cellStyle name="40% - Accent2 2 2 2 5 7" xfId="4665"/>
    <cellStyle name="40% - Accent2 2 2 2 5 8" xfId="12193"/>
    <cellStyle name="40% - Accent2 2 2 2 6" xfId="636"/>
    <cellStyle name="40% - Accent2 2 2 2 6 2" xfId="2288"/>
    <cellStyle name="40% - Accent2 2 2 2 6 2 2" xfId="9722"/>
    <cellStyle name="40% - Accent2 2 2 2 6 2 3" xfId="5592"/>
    <cellStyle name="40% - Accent2 2 2 2 6 3" xfId="3114"/>
    <cellStyle name="40% - Accent2 2 2 2 6 3 2" xfId="10548"/>
    <cellStyle name="40% - Accent2 2 2 2 6 3 3" xfId="6418"/>
    <cellStyle name="40% - Accent2 2 2 2 6 4" xfId="3940"/>
    <cellStyle name="40% - Accent2 2 2 2 6 4 2" xfId="11374"/>
    <cellStyle name="40% - Accent2 2 2 2 6 4 3" xfId="7244"/>
    <cellStyle name="40% - Accent2 2 2 2 6 5" xfId="1462"/>
    <cellStyle name="40% - Accent2 2 2 2 6 5 2" xfId="8896"/>
    <cellStyle name="40% - Accent2 2 2 2 6 6" xfId="8070"/>
    <cellStyle name="40% - Accent2 2 2 2 6 7" xfId="4766"/>
    <cellStyle name="40% - Accent2 2 2 2 6 8" xfId="12294"/>
    <cellStyle name="40% - Accent2 2 2 2 7" xfId="1780"/>
    <cellStyle name="40% - Accent2 2 2 2 7 2" xfId="9214"/>
    <cellStyle name="40% - Accent2 2 2 2 7 3" xfId="5084"/>
    <cellStyle name="40% - Accent2 2 2 2 8" xfId="2606"/>
    <cellStyle name="40% - Accent2 2 2 2 8 2" xfId="10040"/>
    <cellStyle name="40% - Accent2 2 2 2 8 3" xfId="5910"/>
    <cellStyle name="40% - Accent2 2 2 2 9" xfId="3432"/>
    <cellStyle name="40% - Accent2 2 2 2 9 2" xfId="10866"/>
    <cellStyle name="40% - Accent2 2 2 2 9 3" xfId="6736"/>
    <cellStyle name="40% - Accent2 2 2 3" xfId="185"/>
    <cellStyle name="40% - Accent2 2 2 3 2" xfId="696"/>
    <cellStyle name="40% - Accent2 2 2 3 2 2" xfId="2348"/>
    <cellStyle name="40% - Accent2 2 2 3 2 2 2" xfId="9782"/>
    <cellStyle name="40% - Accent2 2 2 3 2 2 3" xfId="5652"/>
    <cellStyle name="40% - Accent2 2 2 3 2 3" xfId="3174"/>
    <cellStyle name="40% - Accent2 2 2 3 2 3 2" xfId="10608"/>
    <cellStyle name="40% - Accent2 2 2 3 2 3 3" xfId="6478"/>
    <cellStyle name="40% - Accent2 2 2 3 2 4" xfId="4000"/>
    <cellStyle name="40% - Accent2 2 2 3 2 4 2" xfId="11434"/>
    <cellStyle name="40% - Accent2 2 2 3 2 4 3" xfId="7304"/>
    <cellStyle name="40% - Accent2 2 2 3 2 5" xfId="1522"/>
    <cellStyle name="40% - Accent2 2 2 3 2 5 2" xfId="8956"/>
    <cellStyle name="40% - Accent2 2 2 3 2 6" xfId="8130"/>
    <cellStyle name="40% - Accent2 2 2 3 2 7" xfId="4826"/>
    <cellStyle name="40% - Accent2 2 2 3 2 8" xfId="12354"/>
    <cellStyle name="40% - Accent2 2 2 3 3" xfId="1840"/>
    <cellStyle name="40% - Accent2 2 2 3 3 2" xfId="9274"/>
    <cellStyle name="40% - Accent2 2 2 3 3 3" xfId="5144"/>
    <cellStyle name="40% - Accent2 2 2 3 4" xfId="2666"/>
    <cellStyle name="40% - Accent2 2 2 3 4 2" xfId="10100"/>
    <cellStyle name="40% - Accent2 2 2 3 4 3" xfId="5970"/>
    <cellStyle name="40% - Accent2 2 2 3 5" xfId="3492"/>
    <cellStyle name="40% - Accent2 2 2 3 5 2" xfId="10926"/>
    <cellStyle name="40% - Accent2 2 2 3 5 3" xfId="6796"/>
    <cellStyle name="40% - Accent2 2 2 3 6" xfId="1014"/>
    <cellStyle name="40% - Accent2 2 2 3 6 2" xfId="8448"/>
    <cellStyle name="40% - Accent2 2 2 3 7" xfId="7622"/>
    <cellStyle name="40% - Accent2 2 2 3 8" xfId="4318"/>
    <cellStyle name="40% - Accent2 2 2 3 9" xfId="11846"/>
    <cellStyle name="40% - Accent2 2 2 4" xfId="289"/>
    <cellStyle name="40% - Accent2 2 2 4 2" xfId="798"/>
    <cellStyle name="40% - Accent2 2 2 4 2 2" xfId="2450"/>
    <cellStyle name="40% - Accent2 2 2 4 2 2 2" xfId="9884"/>
    <cellStyle name="40% - Accent2 2 2 4 2 2 3" xfId="5754"/>
    <cellStyle name="40% - Accent2 2 2 4 2 3" xfId="3276"/>
    <cellStyle name="40% - Accent2 2 2 4 2 3 2" xfId="10710"/>
    <cellStyle name="40% - Accent2 2 2 4 2 3 3" xfId="6580"/>
    <cellStyle name="40% - Accent2 2 2 4 2 4" xfId="4102"/>
    <cellStyle name="40% - Accent2 2 2 4 2 4 2" xfId="11536"/>
    <cellStyle name="40% - Accent2 2 2 4 2 4 3" xfId="7406"/>
    <cellStyle name="40% - Accent2 2 2 4 2 5" xfId="1624"/>
    <cellStyle name="40% - Accent2 2 2 4 2 5 2" xfId="9058"/>
    <cellStyle name="40% - Accent2 2 2 4 2 6" xfId="8232"/>
    <cellStyle name="40% - Accent2 2 2 4 2 7" xfId="4928"/>
    <cellStyle name="40% - Accent2 2 2 4 2 8" xfId="12456"/>
    <cellStyle name="40% - Accent2 2 2 4 3" xfId="1942"/>
    <cellStyle name="40% - Accent2 2 2 4 3 2" xfId="9376"/>
    <cellStyle name="40% - Accent2 2 2 4 3 3" xfId="5246"/>
    <cellStyle name="40% - Accent2 2 2 4 4" xfId="2768"/>
    <cellStyle name="40% - Accent2 2 2 4 4 2" xfId="10202"/>
    <cellStyle name="40% - Accent2 2 2 4 4 3" xfId="6072"/>
    <cellStyle name="40% - Accent2 2 2 4 5" xfId="3594"/>
    <cellStyle name="40% - Accent2 2 2 4 5 2" xfId="11028"/>
    <cellStyle name="40% - Accent2 2 2 4 5 3" xfId="6898"/>
    <cellStyle name="40% - Accent2 2 2 4 6" xfId="1116"/>
    <cellStyle name="40% - Accent2 2 2 4 6 2" xfId="8550"/>
    <cellStyle name="40% - Accent2 2 2 4 7" xfId="7724"/>
    <cellStyle name="40% - Accent2 2 2 4 8" xfId="4420"/>
    <cellStyle name="40% - Accent2 2 2 4 9" xfId="11948"/>
    <cellStyle name="40% - Accent2 2 2 5" xfId="392"/>
    <cellStyle name="40% - Accent2 2 2 5 2" xfId="2044"/>
    <cellStyle name="40% - Accent2 2 2 5 2 2" xfId="9478"/>
    <cellStyle name="40% - Accent2 2 2 5 2 3" xfId="5348"/>
    <cellStyle name="40% - Accent2 2 2 5 3" xfId="2870"/>
    <cellStyle name="40% - Accent2 2 2 5 3 2" xfId="10304"/>
    <cellStyle name="40% - Accent2 2 2 5 3 3" xfId="6174"/>
    <cellStyle name="40% - Accent2 2 2 5 4" xfId="3696"/>
    <cellStyle name="40% - Accent2 2 2 5 4 2" xfId="11130"/>
    <cellStyle name="40% - Accent2 2 2 5 4 3" xfId="7000"/>
    <cellStyle name="40% - Accent2 2 2 5 5" xfId="1218"/>
    <cellStyle name="40% - Accent2 2 2 5 5 2" xfId="8652"/>
    <cellStyle name="40% - Accent2 2 2 5 6" xfId="7826"/>
    <cellStyle name="40% - Accent2 2 2 5 7" xfId="4522"/>
    <cellStyle name="40% - Accent2 2 2 5 8" xfId="12050"/>
    <cellStyle name="40% - Accent2 2 2 6" xfId="494"/>
    <cellStyle name="40% - Accent2 2 2 6 2" xfId="2146"/>
    <cellStyle name="40% - Accent2 2 2 6 2 2" xfId="9580"/>
    <cellStyle name="40% - Accent2 2 2 6 2 3" xfId="5450"/>
    <cellStyle name="40% - Accent2 2 2 6 3" xfId="2972"/>
    <cellStyle name="40% - Accent2 2 2 6 3 2" xfId="10406"/>
    <cellStyle name="40% - Accent2 2 2 6 3 3" xfId="6276"/>
    <cellStyle name="40% - Accent2 2 2 6 4" xfId="3798"/>
    <cellStyle name="40% - Accent2 2 2 6 4 2" xfId="11232"/>
    <cellStyle name="40% - Accent2 2 2 6 4 3" xfId="7102"/>
    <cellStyle name="40% - Accent2 2 2 6 5" xfId="1320"/>
    <cellStyle name="40% - Accent2 2 2 6 5 2" xfId="8754"/>
    <cellStyle name="40% - Accent2 2 2 6 6" xfId="7928"/>
    <cellStyle name="40% - Accent2 2 2 6 7" xfId="4624"/>
    <cellStyle name="40% - Accent2 2 2 6 8" xfId="12152"/>
    <cellStyle name="40% - Accent2 2 2 7" xfId="595"/>
    <cellStyle name="40% - Accent2 2 2 7 2" xfId="2247"/>
    <cellStyle name="40% - Accent2 2 2 7 2 2" xfId="9681"/>
    <cellStyle name="40% - Accent2 2 2 7 2 3" xfId="5551"/>
    <cellStyle name="40% - Accent2 2 2 7 3" xfId="3073"/>
    <cellStyle name="40% - Accent2 2 2 7 3 2" xfId="10507"/>
    <cellStyle name="40% - Accent2 2 2 7 3 3" xfId="6377"/>
    <cellStyle name="40% - Accent2 2 2 7 4" xfId="3899"/>
    <cellStyle name="40% - Accent2 2 2 7 4 2" xfId="11333"/>
    <cellStyle name="40% - Accent2 2 2 7 4 3" xfId="7203"/>
    <cellStyle name="40% - Accent2 2 2 7 5" xfId="1421"/>
    <cellStyle name="40% - Accent2 2 2 7 5 2" xfId="8855"/>
    <cellStyle name="40% - Accent2 2 2 7 6" xfId="8029"/>
    <cellStyle name="40% - Accent2 2 2 7 7" xfId="4725"/>
    <cellStyle name="40% - Accent2 2 2 7 8" xfId="12253"/>
    <cellStyle name="40% - Accent2 2 2 8" xfId="1739"/>
    <cellStyle name="40% - Accent2 2 2 8 2" xfId="9173"/>
    <cellStyle name="40% - Accent2 2 2 8 3" xfId="5043"/>
    <cellStyle name="40% - Accent2 2 2 9" xfId="2565"/>
    <cellStyle name="40% - Accent2 2 2 9 2" xfId="9999"/>
    <cellStyle name="40% - Accent2 2 2 9 3" xfId="5869"/>
    <cellStyle name="40% - Accent2 2 3" xfId="118"/>
    <cellStyle name="40% - Accent2 2 3 10" xfId="953"/>
    <cellStyle name="40% - Accent2 2 3 10 2" xfId="8387"/>
    <cellStyle name="40% - Accent2 2 3 11" xfId="7561"/>
    <cellStyle name="40% - Accent2 2 3 12" xfId="4257"/>
    <cellStyle name="40% - Accent2 2 3 13" xfId="11785"/>
    <cellStyle name="40% - Accent2 2 3 2" xfId="225"/>
    <cellStyle name="40% - Accent2 2 3 2 2" xfId="736"/>
    <cellStyle name="40% - Accent2 2 3 2 2 2" xfId="2388"/>
    <cellStyle name="40% - Accent2 2 3 2 2 2 2" xfId="9822"/>
    <cellStyle name="40% - Accent2 2 3 2 2 2 3" xfId="5692"/>
    <cellStyle name="40% - Accent2 2 3 2 2 3" xfId="3214"/>
    <cellStyle name="40% - Accent2 2 3 2 2 3 2" xfId="10648"/>
    <cellStyle name="40% - Accent2 2 3 2 2 3 3" xfId="6518"/>
    <cellStyle name="40% - Accent2 2 3 2 2 4" xfId="4040"/>
    <cellStyle name="40% - Accent2 2 3 2 2 4 2" xfId="11474"/>
    <cellStyle name="40% - Accent2 2 3 2 2 4 3" xfId="7344"/>
    <cellStyle name="40% - Accent2 2 3 2 2 5" xfId="1562"/>
    <cellStyle name="40% - Accent2 2 3 2 2 5 2" xfId="8996"/>
    <cellStyle name="40% - Accent2 2 3 2 2 6" xfId="8170"/>
    <cellStyle name="40% - Accent2 2 3 2 2 7" xfId="4866"/>
    <cellStyle name="40% - Accent2 2 3 2 2 8" xfId="12394"/>
    <cellStyle name="40% - Accent2 2 3 2 3" xfId="1880"/>
    <cellStyle name="40% - Accent2 2 3 2 3 2" xfId="9314"/>
    <cellStyle name="40% - Accent2 2 3 2 3 3" xfId="5184"/>
    <cellStyle name="40% - Accent2 2 3 2 4" xfId="2706"/>
    <cellStyle name="40% - Accent2 2 3 2 4 2" xfId="10140"/>
    <cellStyle name="40% - Accent2 2 3 2 4 3" xfId="6010"/>
    <cellStyle name="40% - Accent2 2 3 2 5" xfId="3532"/>
    <cellStyle name="40% - Accent2 2 3 2 5 2" xfId="10966"/>
    <cellStyle name="40% - Accent2 2 3 2 5 3" xfId="6836"/>
    <cellStyle name="40% - Accent2 2 3 2 6" xfId="1054"/>
    <cellStyle name="40% - Accent2 2 3 2 6 2" xfId="8488"/>
    <cellStyle name="40% - Accent2 2 3 2 7" xfId="7662"/>
    <cellStyle name="40% - Accent2 2 3 2 8" xfId="4358"/>
    <cellStyle name="40% - Accent2 2 3 2 9" xfId="11886"/>
    <cellStyle name="40% - Accent2 2 3 3" xfId="330"/>
    <cellStyle name="40% - Accent2 2 3 3 2" xfId="838"/>
    <cellStyle name="40% - Accent2 2 3 3 2 2" xfId="2490"/>
    <cellStyle name="40% - Accent2 2 3 3 2 2 2" xfId="9924"/>
    <cellStyle name="40% - Accent2 2 3 3 2 2 3" xfId="5794"/>
    <cellStyle name="40% - Accent2 2 3 3 2 3" xfId="3316"/>
    <cellStyle name="40% - Accent2 2 3 3 2 3 2" xfId="10750"/>
    <cellStyle name="40% - Accent2 2 3 3 2 3 3" xfId="6620"/>
    <cellStyle name="40% - Accent2 2 3 3 2 4" xfId="4142"/>
    <cellStyle name="40% - Accent2 2 3 3 2 4 2" xfId="11576"/>
    <cellStyle name="40% - Accent2 2 3 3 2 4 3" xfId="7446"/>
    <cellStyle name="40% - Accent2 2 3 3 2 5" xfId="1664"/>
    <cellStyle name="40% - Accent2 2 3 3 2 5 2" xfId="9098"/>
    <cellStyle name="40% - Accent2 2 3 3 2 6" xfId="8272"/>
    <cellStyle name="40% - Accent2 2 3 3 2 7" xfId="4968"/>
    <cellStyle name="40% - Accent2 2 3 3 2 8" xfId="12496"/>
    <cellStyle name="40% - Accent2 2 3 3 3" xfId="1982"/>
    <cellStyle name="40% - Accent2 2 3 3 3 2" xfId="9416"/>
    <cellStyle name="40% - Accent2 2 3 3 3 3" xfId="5286"/>
    <cellStyle name="40% - Accent2 2 3 3 4" xfId="2808"/>
    <cellStyle name="40% - Accent2 2 3 3 4 2" xfId="10242"/>
    <cellStyle name="40% - Accent2 2 3 3 4 3" xfId="6112"/>
    <cellStyle name="40% - Accent2 2 3 3 5" xfId="3634"/>
    <cellStyle name="40% - Accent2 2 3 3 5 2" xfId="11068"/>
    <cellStyle name="40% - Accent2 2 3 3 5 3" xfId="6938"/>
    <cellStyle name="40% - Accent2 2 3 3 6" xfId="1156"/>
    <cellStyle name="40% - Accent2 2 3 3 6 2" xfId="8590"/>
    <cellStyle name="40% - Accent2 2 3 3 7" xfId="7764"/>
    <cellStyle name="40% - Accent2 2 3 3 8" xfId="4460"/>
    <cellStyle name="40% - Accent2 2 3 3 9" xfId="11988"/>
    <cellStyle name="40% - Accent2 2 3 4" xfId="432"/>
    <cellStyle name="40% - Accent2 2 3 4 2" xfId="2084"/>
    <cellStyle name="40% - Accent2 2 3 4 2 2" xfId="9518"/>
    <cellStyle name="40% - Accent2 2 3 4 2 3" xfId="5388"/>
    <cellStyle name="40% - Accent2 2 3 4 3" xfId="2910"/>
    <cellStyle name="40% - Accent2 2 3 4 3 2" xfId="10344"/>
    <cellStyle name="40% - Accent2 2 3 4 3 3" xfId="6214"/>
    <cellStyle name="40% - Accent2 2 3 4 4" xfId="3736"/>
    <cellStyle name="40% - Accent2 2 3 4 4 2" xfId="11170"/>
    <cellStyle name="40% - Accent2 2 3 4 4 3" xfId="7040"/>
    <cellStyle name="40% - Accent2 2 3 4 5" xfId="1258"/>
    <cellStyle name="40% - Accent2 2 3 4 5 2" xfId="8692"/>
    <cellStyle name="40% - Accent2 2 3 4 6" xfId="7866"/>
    <cellStyle name="40% - Accent2 2 3 4 7" xfId="4562"/>
    <cellStyle name="40% - Accent2 2 3 4 8" xfId="12090"/>
    <cellStyle name="40% - Accent2 2 3 5" xfId="534"/>
    <cellStyle name="40% - Accent2 2 3 5 2" xfId="2186"/>
    <cellStyle name="40% - Accent2 2 3 5 2 2" xfId="9620"/>
    <cellStyle name="40% - Accent2 2 3 5 2 3" xfId="5490"/>
    <cellStyle name="40% - Accent2 2 3 5 3" xfId="3012"/>
    <cellStyle name="40% - Accent2 2 3 5 3 2" xfId="10446"/>
    <cellStyle name="40% - Accent2 2 3 5 3 3" xfId="6316"/>
    <cellStyle name="40% - Accent2 2 3 5 4" xfId="3838"/>
    <cellStyle name="40% - Accent2 2 3 5 4 2" xfId="11272"/>
    <cellStyle name="40% - Accent2 2 3 5 4 3" xfId="7142"/>
    <cellStyle name="40% - Accent2 2 3 5 5" xfId="1360"/>
    <cellStyle name="40% - Accent2 2 3 5 5 2" xfId="8794"/>
    <cellStyle name="40% - Accent2 2 3 5 6" xfId="7968"/>
    <cellStyle name="40% - Accent2 2 3 5 7" xfId="4664"/>
    <cellStyle name="40% - Accent2 2 3 5 8" xfId="12192"/>
    <cellStyle name="40% - Accent2 2 3 6" xfId="635"/>
    <cellStyle name="40% - Accent2 2 3 6 2" xfId="2287"/>
    <cellStyle name="40% - Accent2 2 3 6 2 2" xfId="9721"/>
    <cellStyle name="40% - Accent2 2 3 6 2 3" xfId="5591"/>
    <cellStyle name="40% - Accent2 2 3 6 3" xfId="3113"/>
    <cellStyle name="40% - Accent2 2 3 6 3 2" xfId="10547"/>
    <cellStyle name="40% - Accent2 2 3 6 3 3" xfId="6417"/>
    <cellStyle name="40% - Accent2 2 3 6 4" xfId="3939"/>
    <cellStyle name="40% - Accent2 2 3 6 4 2" xfId="11373"/>
    <cellStyle name="40% - Accent2 2 3 6 4 3" xfId="7243"/>
    <cellStyle name="40% - Accent2 2 3 6 5" xfId="1461"/>
    <cellStyle name="40% - Accent2 2 3 6 5 2" xfId="8895"/>
    <cellStyle name="40% - Accent2 2 3 6 6" xfId="8069"/>
    <cellStyle name="40% - Accent2 2 3 6 7" xfId="4765"/>
    <cellStyle name="40% - Accent2 2 3 6 8" xfId="12293"/>
    <cellStyle name="40% - Accent2 2 3 7" xfId="1779"/>
    <cellStyle name="40% - Accent2 2 3 7 2" xfId="9213"/>
    <cellStyle name="40% - Accent2 2 3 7 3" xfId="5083"/>
    <cellStyle name="40% - Accent2 2 3 8" xfId="2605"/>
    <cellStyle name="40% - Accent2 2 3 8 2" xfId="10039"/>
    <cellStyle name="40% - Accent2 2 3 8 3" xfId="5909"/>
    <cellStyle name="40% - Accent2 2 3 9" xfId="3431"/>
    <cellStyle name="40% - Accent2 2 3 9 2" xfId="10865"/>
    <cellStyle name="40% - Accent2 2 3 9 3" xfId="6735"/>
    <cellStyle name="40% - Accent2 2 4" xfId="159"/>
    <cellStyle name="40% - Accent2 2 4 2" xfId="670"/>
    <cellStyle name="40% - Accent2 2 4 2 2" xfId="2322"/>
    <cellStyle name="40% - Accent2 2 4 2 2 2" xfId="9756"/>
    <cellStyle name="40% - Accent2 2 4 2 2 3" xfId="5626"/>
    <cellStyle name="40% - Accent2 2 4 2 3" xfId="3148"/>
    <cellStyle name="40% - Accent2 2 4 2 3 2" xfId="10582"/>
    <cellStyle name="40% - Accent2 2 4 2 3 3" xfId="6452"/>
    <cellStyle name="40% - Accent2 2 4 2 4" xfId="3974"/>
    <cellStyle name="40% - Accent2 2 4 2 4 2" xfId="11408"/>
    <cellStyle name="40% - Accent2 2 4 2 4 3" xfId="7278"/>
    <cellStyle name="40% - Accent2 2 4 2 5" xfId="1496"/>
    <cellStyle name="40% - Accent2 2 4 2 5 2" xfId="8930"/>
    <cellStyle name="40% - Accent2 2 4 2 6" xfId="8104"/>
    <cellStyle name="40% - Accent2 2 4 2 7" xfId="4800"/>
    <cellStyle name="40% - Accent2 2 4 2 8" xfId="12328"/>
    <cellStyle name="40% - Accent2 2 4 3" xfId="1814"/>
    <cellStyle name="40% - Accent2 2 4 3 2" xfId="9248"/>
    <cellStyle name="40% - Accent2 2 4 3 3" xfId="5118"/>
    <cellStyle name="40% - Accent2 2 4 4" xfId="2640"/>
    <cellStyle name="40% - Accent2 2 4 4 2" xfId="10074"/>
    <cellStyle name="40% - Accent2 2 4 4 3" xfId="5944"/>
    <cellStyle name="40% - Accent2 2 4 5" xfId="3466"/>
    <cellStyle name="40% - Accent2 2 4 5 2" xfId="10900"/>
    <cellStyle name="40% - Accent2 2 4 5 3" xfId="6770"/>
    <cellStyle name="40% - Accent2 2 4 6" xfId="988"/>
    <cellStyle name="40% - Accent2 2 4 6 2" xfId="8422"/>
    <cellStyle name="40% - Accent2 2 4 7" xfId="7596"/>
    <cellStyle name="40% - Accent2 2 4 8" xfId="4292"/>
    <cellStyle name="40% - Accent2 2 4 9" xfId="11820"/>
    <cellStyle name="40% - Accent2 2 5" xfId="263"/>
    <cellStyle name="40% - Accent2 2 5 2" xfId="772"/>
    <cellStyle name="40% - Accent2 2 5 2 2" xfId="2424"/>
    <cellStyle name="40% - Accent2 2 5 2 2 2" xfId="9858"/>
    <cellStyle name="40% - Accent2 2 5 2 2 3" xfId="5728"/>
    <cellStyle name="40% - Accent2 2 5 2 3" xfId="3250"/>
    <cellStyle name="40% - Accent2 2 5 2 3 2" xfId="10684"/>
    <cellStyle name="40% - Accent2 2 5 2 3 3" xfId="6554"/>
    <cellStyle name="40% - Accent2 2 5 2 4" xfId="4076"/>
    <cellStyle name="40% - Accent2 2 5 2 4 2" xfId="11510"/>
    <cellStyle name="40% - Accent2 2 5 2 4 3" xfId="7380"/>
    <cellStyle name="40% - Accent2 2 5 2 5" xfId="1598"/>
    <cellStyle name="40% - Accent2 2 5 2 5 2" xfId="9032"/>
    <cellStyle name="40% - Accent2 2 5 2 6" xfId="8206"/>
    <cellStyle name="40% - Accent2 2 5 2 7" xfId="4902"/>
    <cellStyle name="40% - Accent2 2 5 2 8" xfId="12430"/>
    <cellStyle name="40% - Accent2 2 5 3" xfId="1916"/>
    <cellStyle name="40% - Accent2 2 5 3 2" xfId="9350"/>
    <cellStyle name="40% - Accent2 2 5 3 3" xfId="5220"/>
    <cellStyle name="40% - Accent2 2 5 4" xfId="2742"/>
    <cellStyle name="40% - Accent2 2 5 4 2" xfId="10176"/>
    <cellStyle name="40% - Accent2 2 5 4 3" xfId="6046"/>
    <cellStyle name="40% - Accent2 2 5 5" xfId="3568"/>
    <cellStyle name="40% - Accent2 2 5 5 2" xfId="11002"/>
    <cellStyle name="40% - Accent2 2 5 5 3" xfId="6872"/>
    <cellStyle name="40% - Accent2 2 5 6" xfId="1090"/>
    <cellStyle name="40% - Accent2 2 5 6 2" xfId="8524"/>
    <cellStyle name="40% - Accent2 2 5 7" xfId="7698"/>
    <cellStyle name="40% - Accent2 2 5 8" xfId="4394"/>
    <cellStyle name="40% - Accent2 2 5 9" xfId="11922"/>
    <cellStyle name="40% - Accent2 2 6" xfId="366"/>
    <cellStyle name="40% - Accent2 2 6 2" xfId="2018"/>
    <cellStyle name="40% - Accent2 2 6 2 2" xfId="9452"/>
    <cellStyle name="40% - Accent2 2 6 2 3" xfId="5322"/>
    <cellStyle name="40% - Accent2 2 6 3" xfId="2844"/>
    <cellStyle name="40% - Accent2 2 6 3 2" xfId="10278"/>
    <cellStyle name="40% - Accent2 2 6 3 3" xfId="6148"/>
    <cellStyle name="40% - Accent2 2 6 4" xfId="3670"/>
    <cellStyle name="40% - Accent2 2 6 4 2" xfId="11104"/>
    <cellStyle name="40% - Accent2 2 6 4 3" xfId="6974"/>
    <cellStyle name="40% - Accent2 2 6 5" xfId="1192"/>
    <cellStyle name="40% - Accent2 2 6 5 2" xfId="8626"/>
    <cellStyle name="40% - Accent2 2 6 6" xfId="7800"/>
    <cellStyle name="40% - Accent2 2 6 7" xfId="4496"/>
    <cellStyle name="40% - Accent2 2 6 8" xfId="12024"/>
    <cellStyle name="40% - Accent2 2 7" xfId="468"/>
    <cellStyle name="40% - Accent2 2 7 2" xfId="2120"/>
    <cellStyle name="40% - Accent2 2 7 2 2" xfId="9554"/>
    <cellStyle name="40% - Accent2 2 7 2 3" xfId="5424"/>
    <cellStyle name="40% - Accent2 2 7 3" xfId="2946"/>
    <cellStyle name="40% - Accent2 2 7 3 2" xfId="10380"/>
    <cellStyle name="40% - Accent2 2 7 3 3" xfId="6250"/>
    <cellStyle name="40% - Accent2 2 7 4" xfId="3772"/>
    <cellStyle name="40% - Accent2 2 7 4 2" xfId="11206"/>
    <cellStyle name="40% - Accent2 2 7 4 3" xfId="7076"/>
    <cellStyle name="40% - Accent2 2 7 5" xfId="1294"/>
    <cellStyle name="40% - Accent2 2 7 5 2" xfId="8728"/>
    <cellStyle name="40% - Accent2 2 7 6" xfId="7902"/>
    <cellStyle name="40% - Accent2 2 7 7" xfId="4598"/>
    <cellStyle name="40% - Accent2 2 7 8" xfId="12126"/>
    <cellStyle name="40% - Accent2 2 8" xfId="569"/>
    <cellStyle name="40% - Accent2 2 8 2" xfId="2221"/>
    <cellStyle name="40% - Accent2 2 8 2 2" xfId="9655"/>
    <cellStyle name="40% - Accent2 2 8 2 3" xfId="5525"/>
    <cellStyle name="40% - Accent2 2 8 3" xfId="3047"/>
    <cellStyle name="40% - Accent2 2 8 3 2" xfId="10481"/>
    <cellStyle name="40% - Accent2 2 8 3 3" xfId="6351"/>
    <cellStyle name="40% - Accent2 2 8 4" xfId="3873"/>
    <cellStyle name="40% - Accent2 2 8 4 2" xfId="11307"/>
    <cellStyle name="40% - Accent2 2 8 4 3" xfId="7177"/>
    <cellStyle name="40% - Accent2 2 8 5" xfId="1395"/>
    <cellStyle name="40% - Accent2 2 8 5 2" xfId="8829"/>
    <cellStyle name="40% - Accent2 2 8 6" xfId="8003"/>
    <cellStyle name="40% - Accent2 2 8 7" xfId="4699"/>
    <cellStyle name="40% - Accent2 2 8 8" xfId="12227"/>
    <cellStyle name="40% - Accent2 2 9" xfId="1713"/>
    <cellStyle name="40% - Accent2 2 9 2" xfId="9147"/>
    <cellStyle name="40% - Accent2 2 9 3" xfId="5017"/>
    <cellStyle name="40% - Accent2 3" xfId="64"/>
    <cellStyle name="40% - Accent2 3 10" xfId="3378"/>
    <cellStyle name="40% - Accent2 3 10 2" xfId="10812"/>
    <cellStyle name="40% - Accent2 3 10 3" xfId="6682"/>
    <cellStyle name="40% - Accent2 3 11" xfId="900"/>
    <cellStyle name="40% - Accent2 3 11 2" xfId="8334"/>
    <cellStyle name="40% - Accent2 3 12" xfId="7508"/>
    <cellStyle name="40% - Accent2 3 13" xfId="4204"/>
    <cellStyle name="40% - Accent2 3 14" xfId="11638"/>
    <cellStyle name="40% - Accent2 3 15" xfId="11732"/>
    <cellStyle name="40% - Accent2 3 2" xfId="120"/>
    <cellStyle name="40% - Accent2 3 2 10" xfId="955"/>
    <cellStyle name="40% - Accent2 3 2 10 2" xfId="8389"/>
    <cellStyle name="40% - Accent2 3 2 11" xfId="7563"/>
    <cellStyle name="40% - Accent2 3 2 12" xfId="4259"/>
    <cellStyle name="40% - Accent2 3 2 13" xfId="11787"/>
    <cellStyle name="40% - Accent2 3 2 2" xfId="227"/>
    <cellStyle name="40% - Accent2 3 2 2 2" xfId="738"/>
    <cellStyle name="40% - Accent2 3 2 2 2 2" xfId="2390"/>
    <cellStyle name="40% - Accent2 3 2 2 2 2 2" xfId="9824"/>
    <cellStyle name="40% - Accent2 3 2 2 2 2 3" xfId="5694"/>
    <cellStyle name="40% - Accent2 3 2 2 2 3" xfId="3216"/>
    <cellStyle name="40% - Accent2 3 2 2 2 3 2" xfId="10650"/>
    <cellStyle name="40% - Accent2 3 2 2 2 3 3" xfId="6520"/>
    <cellStyle name="40% - Accent2 3 2 2 2 4" xfId="4042"/>
    <cellStyle name="40% - Accent2 3 2 2 2 4 2" xfId="11476"/>
    <cellStyle name="40% - Accent2 3 2 2 2 4 3" xfId="7346"/>
    <cellStyle name="40% - Accent2 3 2 2 2 5" xfId="1564"/>
    <cellStyle name="40% - Accent2 3 2 2 2 5 2" xfId="8998"/>
    <cellStyle name="40% - Accent2 3 2 2 2 6" xfId="8172"/>
    <cellStyle name="40% - Accent2 3 2 2 2 7" xfId="4868"/>
    <cellStyle name="40% - Accent2 3 2 2 2 8" xfId="12396"/>
    <cellStyle name="40% - Accent2 3 2 2 3" xfId="1882"/>
    <cellStyle name="40% - Accent2 3 2 2 3 2" xfId="9316"/>
    <cellStyle name="40% - Accent2 3 2 2 3 3" xfId="5186"/>
    <cellStyle name="40% - Accent2 3 2 2 4" xfId="2708"/>
    <cellStyle name="40% - Accent2 3 2 2 4 2" xfId="10142"/>
    <cellStyle name="40% - Accent2 3 2 2 4 3" xfId="6012"/>
    <cellStyle name="40% - Accent2 3 2 2 5" xfId="3534"/>
    <cellStyle name="40% - Accent2 3 2 2 5 2" xfId="10968"/>
    <cellStyle name="40% - Accent2 3 2 2 5 3" xfId="6838"/>
    <cellStyle name="40% - Accent2 3 2 2 6" xfId="1056"/>
    <cellStyle name="40% - Accent2 3 2 2 6 2" xfId="8490"/>
    <cellStyle name="40% - Accent2 3 2 2 7" xfId="7664"/>
    <cellStyle name="40% - Accent2 3 2 2 8" xfId="4360"/>
    <cellStyle name="40% - Accent2 3 2 2 9" xfId="11888"/>
    <cellStyle name="40% - Accent2 3 2 3" xfId="332"/>
    <cellStyle name="40% - Accent2 3 2 3 2" xfId="840"/>
    <cellStyle name="40% - Accent2 3 2 3 2 2" xfId="2492"/>
    <cellStyle name="40% - Accent2 3 2 3 2 2 2" xfId="9926"/>
    <cellStyle name="40% - Accent2 3 2 3 2 2 3" xfId="5796"/>
    <cellStyle name="40% - Accent2 3 2 3 2 3" xfId="3318"/>
    <cellStyle name="40% - Accent2 3 2 3 2 3 2" xfId="10752"/>
    <cellStyle name="40% - Accent2 3 2 3 2 3 3" xfId="6622"/>
    <cellStyle name="40% - Accent2 3 2 3 2 4" xfId="4144"/>
    <cellStyle name="40% - Accent2 3 2 3 2 4 2" xfId="11578"/>
    <cellStyle name="40% - Accent2 3 2 3 2 4 3" xfId="7448"/>
    <cellStyle name="40% - Accent2 3 2 3 2 5" xfId="1666"/>
    <cellStyle name="40% - Accent2 3 2 3 2 5 2" xfId="9100"/>
    <cellStyle name="40% - Accent2 3 2 3 2 6" xfId="8274"/>
    <cellStyle name="40% - Accent2 3 2 3 2 7" xfId="4970"/>
    <cellStyle name="40% - Accent2 3 2 3 2 8" xfId="12498"/>
    <cellStyle name="40% - Accent2 3 2 3 3" xfId="1984"/>
    <cellStyle name="40% - Accent2 3 2 3 3 2" xfId="9418"/>
    <cellStyle name="40% - Accent2 3 2 3 3 3" xfId="5288"/>
    <cellStyle name="40% - Accent2 3 2 3 4" xfId="2810"/>
    <cellStyle name="40% - Accent2 3 2 3 4 2" xfId="10244"/>
    <cellStyle name="40% - Accent2 3 2 3 4 3" xfId="6114"/>
    <cellStyle name="40% - Accent2 3 2 3 5" xfId="3636"/>
    <cellStyle name="40% - Accent2 3 2 3 5 2" xfId="11070"/>
    <cellStyle name="40% - Accent2 3 2 3 5 3" xfId="6940"/>
    <cellStyle name="40% - Accent2 3 2 3 6" xfId="1158"/>
    <cellStyle name="40% - Accent2 3 2 3 6 2" xfId="8592"/>
    <cellStyle name="40% - Accent2 3 2 3 7" xfId="7766"/>
    <cellStyle name="40% - Accent2 3 2 3 8" xfId="4462"/>
    <cellStyle name="40% - Accent2 3 2 3 9" xfId="11990"/>
    <cellStyle name="40% - Accent2 3 2 4" xfId="434"/>
    <cellStyle name="40% - Accent2 3 2 4 2" xfId="2086"/>
    <cellStyle name="40% - Accent2 3 2 4 2 2" xfId="9520"/>
    <cellStyle name="40% - Accent2 3 2 4 2 3" xfId="5390"/>
    <cellStyle name="40% - Accent2 3 2 4 3" xfId="2912"/>
    <cellStyle name="40% - Accent2 3 2 4 3 2" xfId="10346"/>
    <cellStyle name="40% - Accent2 3 2 4 3 3" xfId="6216"/>
    <cellStyle name="40% - Accent2 3 2 4 4" xfId="3738"/>
    <cellStyle name="40% - Accent2 3 2 4 4 2" xfId="11172"/>
    <cellStyle name="40% - Accent2 3 2 4 4 3" xfId="7042"/>
    <cellStyle name="40% - Accent2 3 2 4 5" xfId="1260"/>
    <cellStyle name="40% - Accent2 3 2 4 5 2" xfId="8694"/>
    <cellStyle name="40% - Accent2 3 2 4 6" xfId="7868"/>
    <cellStyle name="40% - Accent2 3 2 4 7" xfId="4564"/>
    <cellStyle name="40% - Accent2 3 2 4 8" xfId="12092"/>
    <cellStyle name="40% - Accent2 3 2 5" xfId="536"/>
    <cellStyle name="40% - Accent2 3 2 5 2" xfId="2188"/>
    <cellStyle name="40% - Accent2 3 2 5 2 2" xfId="9622"/>
    <cellStyle name="40% - Accent2 3 2 5 2 3" xfId="5492"/>
    <cellStyle name="40% - Accent2 3 2 5 3" xfId="3014"/>
    <cellStyle name="40% - Accent2 3 2 5 3 2" xfId="10448"/>
    <cellStyle name="40% - Accent2 3 2 5 3 3" xfId="6318"/>
    <cellStyle name="40% - Accent2 3 2 5 4" xfId="3840"/>
    <cellStyle name="40% - Accent2 3 2 5 4 2" xfId="11274"/>
    <cellStyle name="40% - Accent2 3 2 5 4 3" xfId="7144"/>
    <cellStyle name="40% - Accent2 3 2 5 5" xfId="1362"/>
    <cellStyle name="40% - Accent2 3 2 5 5 2" xfId="8796"/>
    <cellStyle name="40% - Accent2 3 2 5 6" xfId="7970"/>
    <cellStyle name="40% - Accent2 3 2 5 7" xfId="4666"/>
    <cellStyle name="40% - Accent2 3 2 5 8" xfId="12194"/>
    <cellStyle name="40% - Accent2 3 2 6" xfId="637"/>
    <cellStyle name="40% - Accent2 3 2 6 2" xfId="2289"/>
    <cellStyle name="40% - Accent2 3 2 6 2 2" xfId="9723"/>
    <cellStyle name="40% - Accent2 3 2 6 2 3" xfId="5593"/>
    <cellStyle name="40% - Accent2 3 2 6 3" xfId="3115"/>
    <cellStyle name="40% - Accent2 3 2 6 3 2" xfId="10549"/>
    <cellStyle name="40% - Accent2 3 2 6 3 3" xfId="6419"/>
    <cellStyle name="40% - Accent2 3 2 6 4" xfId="3941"/>
    <cellStyle name="40% - Accent2 3 2 6 4 2" xfId="11375"/>
    <cellStyle name="40% - Accent2 3 2 6 4 3" xfId="7245"/>
    <cellStyle name="40% - Accent2 3 2 6 5" xfId="1463"/>
    <cellStyle name="40% - Accent2 3 2 6 5 2" xfId="8897"/>
    <cellStyle name="40% - Accent2 3 2 6 6" xfId="8071"/>
    <cellStyle name="40% - Accent2 3 2 6 7" xfId="4767"/>
    <cellStyle name="40% - Accent2 3 2 6 8" xfId="12295"/>
    <cellStyle name="40% - Accent2 3 2 7" xfId="1781"/>
    <cellStyle name="40% - Accent2 3 2 7 2" xfId="9215"/>
    <cellStyle name="40% - Accent2 3 2 7 3" xfId="5085"/>
    <cellStyle name="40% - Accent2 3 2 8" xfId="2607"/>
    <cellStyle name="40% - Accent2 3 2 8 2" xfId="10041"/>
    <cellStyle name="40% - Accent2 3 2 8 3" xfId="5911"/>
    <cellStyle name="40% - Accent2 3 2 9" xfId="3433"/>
    <cellStyle name="40% - Accent2 3 2 9 2" xfId="10867"/>
    <cellStyle name="40% - Accent2 3 2 9 3" xfId="6737"/>
    <cellStyle name="40% - Accent2 3 3" xfId="172"/>
    <cellStyle name="40% - Accent2 3 3 2" xfId="683"/>
    <cellStyle name="40% - Accent2 3 3 2 2" xfId="2335"/>
    <cellStyle name="40% - Accent2 3 3 2 2 2" xfId="9769"/>
    <cellStyle name="40% - Accent2 3 3 2 2 3" xfId="5639"/>
    <cellStyle name="40% - Accent2 3 3 2 3" xfId="3161"/>
    <cellStyle name="40% - Accent2 3 3 2 3 2" xfId="10595"/>
    <cellStyle name="40% - Accent2 3 3 2 3 3" xfId="6465"/>
    <cellStyle name="40% - Accent2 3 3 2 4" xfId="3987"/>
    <cellStyle name="40% - Accent2 3 3 2 4 2" xfId="11421"/>
    <cellStyle name="40% - Accent2 3 3 2 4 3" xfId="7291"/>
    <cellStyle name="40% - Accent2 3 3 2 5" xfId="1509"/>
    <cellStyle name="40% - Accent2 3 3 2 5 2" xfId="8943"/>
    <cellStyle name="40% - Accent2 3 3 2 6" xfId="8117"/>
    <cellStyle name="40% - Accent2 3 3 2 7" xfId="4813"/>
    <cellStyle name="40% - Accent2 3 3 2 8" xfId="12341"/>
    <cellStyle name="40% - Accent2 3 3 3" xfId="1827"/>
    <cellStyle name="40% - Accent2 3 3 3 2" xfId="9261"/>
    <cellStyle name="40% - Accent2 3 3 3 3" xfId="5131"/>
    <cellStyle name="40% - Accent2 3 3 4" xfId="2653"/>
    <cellStyle name="40% - Accent2 3 3 4 2" xfId="10087"/>
    <cellStyle name="40% - Accent2 3 3 4 3" xfId="5957"/>
    <cellStyle name="40% - Accent2 3 3 5" xfId="3479"/>
    <cellStyle name="40% - Accent2 3 3 5 2" xfId="10913"/>
    <cellStyle name="40% - Accent2 3 3 5 3" xfId="6783"/>
    <cellStyle name="40% - Accent2 3 3 6" xfId="1001"/>
    <cellStyle name="40% - Accent2 3 3 6 2" xfId="8435"/>
    <cellStyle name="40% - Accent2 3 3 7" xfId="7609"/>
    <cellStyle name="40% - Accent2 3 3 8" xfId="4305"/>
    <cellStyle name="40% - Accent2 3 3 9" xfId="11833"/>
    <cellStyle name="40% - Accent2 3 4" xfId="276"/>
    <cellStyle name="40% - Accent2 3 4 2" xfId="785"/>
    <cellStyle name="40% - Accent2 3 4 2 2" xfId="2437"/>
    <cellStyle name="40% - Accent2 3 4 2 2 2" xfId="9871"/>
    <cellStyle name="40% - Accent2 3 4 2 2 3" xfId="5741"/>
    <cellStyle name="40% - Accent2 3 4 2 3" xfId="3263"/>
    <cellStyle name="40% - Accent2 3 4 2 3 2" xfId="10697"/>
    <cellStyle name="40% - Accent2 3 4 2 3 3" xfId="6567"/>
    <cellStyle name="40% - Accent2 3 4 2 4" xfId="4089"/>
    <cellStyle name="40% - Accent2 3 4 2 4 2" xfId="11523"/>
    <cellStyle name="40% - Accent2 3 4 2 4 3" xfId="7393"/>
    <cellStyle name="40% - Accent2 3 4 2 5" xfId="1611"/>
    <cellStyle name="40% - Accent2 3 4 2 5 2" xfId="9045"/>
    <cellStyle name="40% - Accent2 3 4 2 6" xfId="8219"/>
    <cellStyle name="40% - Accent2 3 4 2 7" xfId="4915"/>
    <cellStyle name="40% - Accent2 3 4 2 8" xfId="12443"/>
    <cellStyle name="40% - Accent2 3 4 3" xfId="1929"/>
    <cellStyle name="40% - Accent2 3 4 3 2" xfId="9363"/>
    <cellStyle name="40% - Accent2 3 4 3 3" xfId="5233"/>
    <cellStyle name="40% - Accent2 3 4 4" xfId="2755"/>
    <cellStyle name="40% - Accent2 3 4 4 2" xfId="10189"/>
    <cellStyle name="40% - Accent2 3 4 4 3" xfId="6059"/>
    <cellStyle name="40% - Accent2 3 4 5" xfId="3581"/>
    <cellStyle name="40% - Accent2 3 4 5 2" xfId="11015"/>
    <cellStyle name="40% - Accent2 3 4 5 3" xfId="6885"/>
    <cellStyle name="40% - Accent2 3 4 6" xfId="1103"/>
    <cellStyle name="40% - Accent2 3 4 6 2" xfId="8537"/>
    <cellStyle name="40% - Accent2 3 4 7" xfId="7711"/>
    <cellStyle name="40% - Accent2 3 4 8" xfId="4407"/>
    <cellStyle name="40% - Accent2 3 4 9" xfId="11935"/>
    <cellStyle name="40% - Accent2 3 5" xfId="379"/>
    <cellStyle name="40% - Accent2 3 5 2" xfId="2031"/>
    <cellStyle name="40% - Accent2 3 5 2 2" xfId="9465"/>
    <cellStyle name="40% - Accent2 3 5 2 3" xfId="5335"/>
    <cellStyle name="40% - Accent2 3 5 3" xfId="2857"/>
    <cellStyle name="40% - Accent2 3 5 3 2" xfId="10291"/>
    <cellStyle name="40% - Accent2 3 5 3 3" xfId="6161"/>
    <cellStyle name="40% - Accent2 3 5 4" xfId="3683"/>
    <cellStyle name="40% - Accent2 3 5 4 2" xfId="11117"/>
    <cellStyle name="40% - Accent2 3 5 4 3" xfId="6987"/>
    <cellStyle name="40% - Accent2 3 5 5" xfId="1205"/>
    <cellStyle name="40% - Accent2 3 5 5 2" xfId="8639"/>
    <cellStyle name="40% - Accent2 3 5 6" xfId="7813"/>
    <cellStyle name="40% - Accent2 3 5 7" xfId="4509"/>
    <cellStyle name="40% - Accent2 3 5 8" xfId="12037"/>
    <cellStyle name="40% - Accent2 3 6" xfId="481"/>
    <cellStyle name="40% - Accent2 3 6 2" xfId="2133"/>
    <cellStyle name="40% - Accent2 3 6 2 2" xfId="9567"/>
    <cellStyle name="40% - Accent2 3 6 2 3" xfId="5437"/>
    <cellStyle name="40% - Accent2 3 6 3" xfId="2959"/>
    <cellStyle name="40% - Accent2 3 6 3 2" xfId="10393"/>
    <cellStyle name="40% - Accent2 3 6 3 3" xfId="6263"/>
    <cellStyle name="40% - Accent2 3 6 4" xfId="3785"/>
    <cellStyle name="40% - Accent2 3 6 4 2" xfId="11219"/>
    <cellStyle name="40% - Accent2 3 6 4 3" xfId="7089"/>
    <cellStyle name="40% - Accent2 3 6 5" xfId="1307"/>
    <cellStyle name="40% - Accent2 3 6 5 2" xfId="8741"/>
    <cellStyle name="40% - Accent2 3 6 6" xfId="7915"/>
    <cellStyle name="40% - Accent2 3 6 7" xfId="4611"/>
    <cellStyle name="40% - Accent2 3 6 8" xfId="12139"/>
    <cellStyle name="40% - Accent2 3 7" xfId="582"/>
    <cellStyle name="40% - Accent2 3 7 2" xfId="2234"/>
    <cellStyle name="40% - Accent2 3 7 2 2" xfId="9668"/>
    <cellStyle name="40% - Accent2 3 7 2 3" xfId="5538"/>
    <cellStyle name="40% - Accent2 3 7 3" xfId="3060"/>
    <cellStyle name="40% - Accent2 3 7 3 2" xfId="10494"/>
    <cellStyle name="40% - Accent2 3 7 3 3" xfId="6364"/>
    <cellStyle name="40% - Accent2 3 7 4" xfId="3886"/>
    <cellStyle name="40% - Accent2 3 7 4 2" xfId="11320"/>
    <cellStyle name="40% - Accent2 3 7 4 3" xfId="7190"/>
    <cellStyle name="40% - Accent2 3 7 5" xfId="1408"/>
    <cellStyle name="40% - Accent2 3 7 5 2" xfId="8842"/>
    <cellStyle name="40% - Accent2 3 7 6" xfId="8016"/>
    <cellStyle name="40% - Accent2 3 7 7" xfId="4712"/>
    <cellStyle name="40% - Accent2 3 7 8" xfId="12240"/>
    <cellStyle name="40% - Accent2 3 8" xfId="1726"/>
    <cellStyle name="40% - Accent2 3 8 2" xfId="9160"/>
    <cellStyle name="40% - Accent2 3 8 3" xfId="5030"/>
    <cellStyle name="40% - Accent2 3 9" xfId="2552"/>
    <cellStyle name="40% - Accent2 3 9 2" xfId="9986"/>
    <cellStyle name="40% - Accent2 3 9 3" xfId="5856"/>
    <cellStyle name="40% - Accent2 4" xfId="88"/>
    <cellStyle name="40% - Accent2 4 10" xfId="923"/>
    <cellStyle name="40% - Accent2 4 10 2" xfId="8357"/>
    <cellStyle name="40% - Accent2 4 11" xfId="7531"/>
    <cellStyle name="40% - Accent2 4 12" xfId="4227"/>
    <cellStyle name="40% - Accent2 4 13" xfId="11755"/>
    <cellStyle name="40% - Accent2 4 2" xfId="195"/>
    <cellStyle name="40% - Accent2 4 2 2" xfId="706"/>
    <cellStyle name="40% - Accent2 4 2 2 2" xfId="2358"/>
    <cellStyle name="40% - Accent2 4 2 2 2 2" xfId="9792"/>
    <cellStyle name="40% - Accent2 4 2 2 2 3" xfId="5662"/>
    <cellStyle name="40% - Accent2 4 2 2 3" xfId="3184"/>
    <cellStyle name="40% - Accent2 4 2 2 3 2" xfId="10618"/>
    <cellStyle name="40% - Accent2 4 2 2 3 3" xfId="6488"/>
    <cellStyle name="40% - Accent2 4 2 2 4" xfId="4010"/>
    <cellStyle name="40% - Accent2 4 2 2 4 2" xfId="11444"/>
    <cellStyle name="40% - Accent2 4 2 2 4 3" xfId="7314"/>
    <cellStyle name="40% - Accent2 4 2 2 5" xfId="1532"/>
    <cellStyle name="40% - Accent2 4 2 2 5 2" xfId="8966"/>
    <cellStyle name="40% - Accent2 4 2 2 6" xfId="8140"/>
    <cellStyle name="40% - Accent2 4 2 2 7" xfId="4836"/>
    <cellStyle name="40% - Accent2 4 2 2 8" xfId="12364"/>
    <cellStyle name="40% - Accent2 4 2 3" xfId="1850"/>
    <cellStyle name="40% - Accent2 4 2 3 2" xfId="9284"/>
    <cellStyle name="40% - Accent2 4 2 3 3" xfId="5154"/>
    <cellStyle name="40% - Accent2 4 2 4" xfId="2676"/>
    <cellStyle name="40% - Accent2 4 2 4 2" xfId="10110"/>
    <cellStyle name="40% - Accent2 4 2 4 3" xfId="5980"/>
    <cellStyle name="40% - Accent2 4 2 5" xfId="3502"/>
    <cellStyle name="40% - Accent2 4 2 5 2" xfId="10936"/>
    <cellStyle name="40% - Accent2 4 2 5 3" xfId="6806"/>
    <cellStyle name="40% - Accent2 4 2 6" xfId="1024"/>
    <cellStyle name="40% - Accent2 4 2 6 2" xfId="8458"/>
    <cellStyle name="40% - Accent2 4 2 7" xfId="7632"/>
    <cellStyle name="40% - Accent2 4 2 8" xfId="4328"/>
    <cellStyle name="40% - Accent2 4 2 9" xfId="11856"/>
    <cellStyle name="40% - Accent2 4 3" xfId="300"/>
    <cellStyle name="40% - Accent2 4 3 2" xfId="808"/>
    <cellStyle name="40% - Accent2 4 3 2 2" xfId="2460"/>
    <cellStyle name="40% - Accent2 4 3 2 2 2" xfId="9894"/>
    <cellStyle name="40% - Accent2 4 3 2 2 3" xfId="5764"/>
    <cellStyle name="40% - Accent2 4 3 2 3" xfId="3286"/>
    <cellStyle name="40% - Accent2 4 3 2 3 2" xfId="10720"/>
    <cellStyle name="40% - Accent2 4 3 2 3 3" xfId="6590"/>
    <cellStyle name="40% - Accent2 4 3 2 4" xfId="4112"/>
    <cellStyle name="40% - Accent2 4 3 2 4 2" xfId="11546"/>
    <cellStyle name="40% - Accent2 4 3 2 4 3" xfId="7416"/>
    <cellStyle name="40% - Accent2 4 3 2 5" xfId="1634"/>
    <cellStyle name="40% - Accent2 4 3 2 5 2" xfId="9068"/>
    <cellStyle name="40% - Accent2 4 3 2 6" xfId="8242"/>
    <cellStyle name="40% - Accent2 4 3 2 7" xfId="4938"/>
    <cellStyle name="40% - Accent2 4 3 2 8" xfId="12466"/>
    <cellStyle name="40% - Accent2 4 3 3" xfId="1952"/>
    <cellStyle name="40% - Accent2 4 3 3 2" xfId="9386"/>
    <cellStyle name="40% - Accent2 4 3 3 3" xfId="5256"/>
    <cellStyle name="40% - Accent2 4 3 4" xfId="2778"/>
    <cellStyle name="40% - Accent2 4 3 4 2" xfId="10212"/>
    <cellStyle name="40% - Accent2 4 3 4 3" xfId="6082"/>
    <cellStyle name="40% - Accent2 4 3 5" xfId="3604"/>
    <cellStyle name="40% - Accent2 4 3 5 2" xfId="11038"/>
    <cellStyle name="40% - Accent2 4 3 5 3" xfId="6908"/>
    <cellStyle name="40% - Accent2 4 3 6" xfId="1126"/>
    <cellStyle name="40% - Accent2 4 3 6 2" xfId="8560"/>
    <cellStyle name="40% - Accent2 4 3 7" xfId="7734"/>
    <cellStyle name="40% - Accent2 4 3 8" xfId="4430"/>
    <cellStyle name="40% - Accent2 4 3 9" xfId="11958"/>
    <cellStyle name="40% - Accent2 4 4" xfId="402"/>
    <cellStyle name="40% - Accent2 4 4 2" xfId="2054"/>
    <cellStyle name="40% - Accent2 4 4 2 2" xfId="9488"/>
    <cellStyle name="40% - Accent2 4 4 2 3" xfId="5358"/>
    <cellStyle name="40% - Accent2 4 4 3" xfId="2880"/>
    <cellStyle name="40% - Accent2 4 4 3 2" xfId="10314"/>
    <cellStyle name="40% - Accent2 4 4 3 3" xfId="6184"/>
    <cellStyle name="40% - Accent2 4 4 4" xfId="3706"/>
    <cellStyle name="40% - Accent2 4 4 4 2" xfId="11140"/>
    <cellStyle name="40% - Accent2 4 4 4 3" xfId="7010"/>
    <cellStyle name="40% - Accent2 4 4 5" xfId="1228"/>
    <cellStyle name="40% - Accent2 4 4 5 2" xfId="8662"/>
    <cellStyle name="40% - Accent2 4 4 6" xfId="7836"/>
    <cellStyle name="40% - Accent2 4 4 7" xfId="4532"/>
    <cellStyle name="40% - Accent2 4 4 8" xfId="12060"/>
    <cellStyle name="40% - Accent2 4 5" xfId="504"/>
    <cellStyle name="40% - Accent2 4 5 2" xfId="2156"/>
    <cellStyle name="40% - Accent2 4 5 2 2" xfId="9590"/>
    <cellStyle name="40% - Accent2 4 5 2 3" xfId="5460"/>
    <cellStyle name="40% - Accent2 4 5 3" xfId="2982"/>
    <cellStyle name="40% - Accent2 4 5 3 2" xfId="10416"/>
    <cellStyle name="40% - Accent2 4 5 3 3" xfId="6286"/>
    <cellStyle name="40% - Accent2 4 5 4" xfId="3808"/>
    <cellStyle name="40% - Accent2 4 5 4 2" xfId="11242"/>
    <cellStyle name="40% - Accent2 4 5 4 3" xfId="7112"/>
    <cellStyle name="40% - Accent2 4 5 5" xfId="1330"/>
    <cellStyle name="40% - Accent2 4 5 5 2" xfId="8764"/>
    <cellStyle name="40% - Accent2 4 5 6" xfId="7938"/>
    <cellStyle name="40% - Accent2 4 5 7" xfId="4634"/>
    <cellStyle name="40% - Accent2 4 5 8" xfId="12162"/>
    <cellStyle name="40% - Accent2 4 6" xfId="605"/>
    <cellStyle name="40% - Accent2 4 6 2" xfId="2257"/>
    <cellStyle name="40% - Accent2 4 6 2 2" xfId="9691"/>
    <cellStyle name="40% - Accent2 4 6 2 3" xfId="5561"/>
    <cellStyle name="40% - Accent2 4 6 3" xfId="3083"/>
    <cellStyle name="40% - Accent2 4 6 3 2" xfId="10517"/>
    <cellStyle name="40% - Accent2 4 6 3 3" xfId="6387"/>
    <cellStyle name="40% - Accent2 4 6 4" xfId="3909"/>
    <cellStyle name="40% - Accent2 4 6 4 2" xfId="11343"/>
    <cellStyle name="40% - Accent2 4 6 4 3" xfId="7213"/>
    <cellStyle name="40% - Accent2 4 6 5" xfId="1431"/>
    <cellStyle name="40% - Accent2 4 6 5 2" xfId="8865"/>
    <cellStyle name="40% - Accent2 4 6 6" xfId="8039"/>
    <cellStyle name="40% - Accent2 4 6 7" xfId="4735"/>
    <cellStyle name="40% - Accent2 4 6 8" xfId="12263"/>
    <cellStyle name="40% - Accent2 4 7" xfId="1749"/>
    <cellStyle name="40% - Accent2 4 7 2" xfId="9183"/>
    <cellStyle name="40% - Accent2 4 7 3" xfId="5053"/>
    <cellStyle name="40% - Accent2 4 8" xfId="2575"/>
    <cellStyle name="40% - Accent2 4 8 2" xfId="10009"/>
    <cellStyle name="40% - Accent2 4 8 3" xfId="5879"/>
    <cellStyle name="40% - Accent2 4 9" xfId="3401"/>
    <cellStyle name="40% - Accent2 4 9 2" xfId="10835"/>
    <cellStyle name="40% - Accent2 4 9 3" xfId="6705"/>
    <cellStyle name="40% - Accent2 5" xfId="146"/>
    <cellStyle name="40% - Accent2 5 2" xfId="657"/>
    <cellStyle name="40% - Accent2 5 2 2" xfId="2309"/>
    <cellStyle name="40% - Accent2 5 2 2 2" xfId="9743"/>
    <cellStyle name="40% - Accent2 5 2 2 3" xfId="5613"/>
    <cellStyle name="40% - Accent2 5 2 3" xfId="3135"/>
    <cellStyle name="40% - Accent2 5 2 3 2" xfId="10569"/>
    <cellStyle name="40% - Accent2 5 2 3 3" xfId="6439"/>
    <cellStyle name="40% - Accent2 5 2 4" xfId="3961"/>
    <cellStyle name="40% - Accent2 5 2 4 2" xfId="11395"/>
    <cellStyle name="40% - Accent2 5 2 4 3" xfId="7265"/>
    <cellStyle name="40% - Accent2 5 2 5" xfId="1483"/>
    <cellStyle name="40% - Accent2 5 2 5 2" xfId="8917"/>
    <cellStyle name="40% - Accent2 5 2 6" xfId="8091"/>
    <cellStyle name="40% - Accent2 5 2 7" xfId="4787"/>
    <cellStyle name="40% - Accent2 5 2 8" xfId="12315"/>
    <cellStyle name="40% - Accent2 5 3" xfId="1801"/>
    <cellStyle name="40% - Accent2 5 3 2" xfId="9235"/>
    <cellStyle name="40% - Accent2 5 3 3" xfId="5105"/>
    <cellStyle name="40% - Accent2 5 4" xfId="2627"/>
    <cellStyle name="40% - Accent2 5 4 2" xfId="10061"/>
    <cellStyle name="40% - Accent2 5 4 3" xfId="5931"/>
    <cellStyle name="40% - Accent2 5 5" xfId="3453"/>
    <cellStyle name="40% - Accent2 5 5 2" xfId="10887"/>
    <cellStyle name="40% - Accent2 5 5 3" xfId="6757"/>
    <cellStyle name="40% - Accent2 5 6" xfId="975"/>
    <cellStyle name="40% - Accent2 5 6 2" xfId="8409"/>
    <cellStyle name="40% - Accent2 5 7" xfId="7583"/>
    <cellStyle name="40% - Accent2 5 8" xfId="4279"/>
    <cellStyle name="40% - Accent2 5 9" xfId="11807"/>
    <cellStyle name="40% - Accent2 6" xfId="244"/>
    <cellStyle name="40% - Accent2 6 2" xfId="755"/>
    <cellStyle name="40% - Accent2 6 2 2" xfId="2407"/>
    <cellStyle name="40% - Accent2 6 2 2 2" xfId="9841"/>
    <cellStyle name="40% - Accent2 6 2 2 3" xfId="5711"/>
    <cellStyle name="40% - Accent2 6 2 3" xfId="3233"/>
    <cellStyle name="40% - Accent2 6 2 3 2" xfId="10667"/>
    <cellStyle name="40% - Accent2 6 2 3 3" xfId="6537"/>
    <cellStyle name="40% - Accent2 6 2 4" xfId="4059"/>
    <cellStyle name="40% - Accent2 6 2 4 2" xfId="11493"/>
    <cellStyle name="40% - Accent2 6 2 4 3" xfId="7363"/>
    <cellStyle name="40% - Accent2 6 2 5" xfId="1581"/>
    <cellStyle name="40% - Accent2 6 2 5 2" xfId="9015"/>
    <cellStyle name="40% - Accent2 6 2 6" xfId="8189"/>
    <cellStyle name="40% - Accent2 6 2 7" xfId="4885"/>
    <cellStyle name="40% - Accent2 6 2 8" xfId="12413"/>
    <cellStyle name="40% - Accent2 6 3" xfId="1899"/>
    <cellStyle name="40% - Accent2 6 3 2" xfId="9333"/>
    <cellStyle name="40% - Accent2 6 3 3" xfId="5203"/>
    <cellStyle name="40% - Accent2 6 4" xfId="2725"/>
    <cellStyle name="40% - Accent2 6 4 2" xfId="10159"/>
    <cellStyle name="40% - Accent2 6 4 3" xfId="6029"/>
    <cellStyle name="40% - Accent2 6 5" xfId="3551"/>
    <cellStyle name="40% - Accent2 6 5 2" xfId="10985"/>
    <cellStyle name="40% - Accent2 6 5 3" xfId="6855"/>
    <cellStyle name="40% - Accent2 6 6" xfId="1073"/>
    <cellStyle name="40% - Accent2 6 6 2" xfId="8507"/>
    <cellStyle name="40% - Accent2 6 7" xfId="7681"/>
    <cellStyle name="40% - Accent2 6 8" xfId="4377"/>
    <cellStyle name="40% - Accent2 6 9" xfId="11905"/>
    <cellStyle name="40% - Accent2 7" xfId="349"/>
    <cellStyle name="40% - Accent2 7 2" xfId="2001"/>
    <cellStyle name="40% - Accent2 7 2 2" xfId="9435"/>
    <cellStyle name="40% - Accent2 7 2 3" xfId="5305"/>
    <cellStyle name="40% - Accent2 7 3" xfId="2827"/>
    <cellStyle name="40% - Accent2 7 3 2" xfId="10261"/>
    <cellStyle name="40% - Accent2 7 3 3" xfId="6131"/>
    <cellStyle name="40% - Accent2 7 4" xfId="3653"/>
    <cellStyle name="40% - Accent2 7 4 2" xfId="11087"/>
    <cellStyle name="40% - Accent2 7 4 3" xfId="6957"/>
    <cellStyle name="40% - Accent2 7 5" xfId="1175"/>
    <cellStyle name="40% - Accent2 7 5 2" xfId="8609"/>
    <cellStyle name="40% - Accent2 7 6" xfId="7783"/>
    <cellStyle name="40% - Accent2 7 7" xfId="4479"/>
    <cellStyle name="40% - Accent2 7 8" xfId="12007"/>
    <cellStyle name="40% - Accent2 8" xfId="451"/>
    <cellStyle name="40% - Accent2 8 2" xfId="2103"/>
    <cellStyle name="40% - Accent2 8 2 2" xfId="9537"/>
    <cellStyle name="40% - Accent2 8 2 3" xfId="5407"/>
    <cellStyle name="40% - Accent2 8 3" xfId="2929"/>
    <cellStyle name="40% - Accent2 8 3 2" xfId="10363"/>
    <cellStyle name="40% - Accent2 8 3 3" xfId="6233"/>
    <cellStyle name="40% - Accent2 8 4" xfId="3755"/>
    <cellStyle name="40% - Accent2 8 4 2" xfId="11189"/>
    <cellStyle name="40% - Accent2 8 4 3" xfId="7059"/>
    <cellStyle name="40% - Accent2 8 5" xfId="1277"/>
    <cellStyle name="40% - Accent2 8 5 2" xfId="8711"/>
    <cellStyle name="40% - Accent2 8 6" xfId="7885"/>
    <cellStyle name="40% - Accent2 8 7" xfId="4581"/>
    <cellStyle name="40% - Accent2 8 8" xfId="12109"/>
    <cellStyle name="40% - Accent2 9" xfId="556"/>
    <cellStyle name="40% - Accent2 9 2" xfId="2208"/>
    <cellStyle name="40% - Accent2 9 2 2" xfId="9642"/>
    <cellStyle name="40% - Accent2 9 2 3" xfId="5512"/>
    <cellStyle name="40% - Accent2 9 3" xfId="3034"/>
    <cellStyle name="40% - Accent2 9 3 2" xfId="10468"/>
    <cellStyle name="40% - Accent2 9 3 3" xfId="6338"/>
    <cellStyle name="40% - Accent2 9 4" xfId="3860"/>
    <cellStyle name="40% - Accent2 9 4 2" xfId="11294"/>
    <cellStyle name="40% - Accent2 9 4 3" xfId="7164"/>
    <cellStyle name="40% - Accent2 9 5" xfId="1382"/>
    <cellStyle name="40% - Accent2 9 5 2" xfId="8816"/>
    <cellStyle name="40% - Accent2 9 6" xfId="7990"/>
    <cellStyle name="40% - Accent2 9 7" xfId="4686"/>
    <cellStyle name="40% - Accent2 9 8" xfId="12214"/>
    <cellStyle name="40% - Accent3" xfId="9" builtinId="39" customBuiltin="1"/>
    <cellStyle name="40% - Accent3 10" xfId="860"/>
    <cellStyle name="40% - Accent3 10 2" xfId="2512"/>
    <cellStyle name="40% - Accent3 10 2 2" xfId="9946"/>
    <cellStyle name="40% - Accent3 10 2 3" xfId="5816"/>
    <cellStyle name="40% - Accent3 10 3" xfId="3338"/>
    <cellStyle name="40% - Accent3 10 3 2" xfId="10772"/>
    <cellStyle name="40% - Accent3 10 3 3" xfId="6642"/>
    <cellStyle name="40% - Accent3 10 4" xfId="4164"/>
    <cellStyle name="40% - Accent3 10 4 2" xfId="11598"/>
    <cellStyle name="40% - Accent3 10 4 3" xfId="7468"/>
    <cellStyle name="40% - Accent3 10 5" xfId="1686"/>
    <cellStyle name="40% - Accent3 10 5 2" xfId="9120"/>
    <cellStyle name="40% - Accent3 10 6" xfId="8294"/>
    <cellStyle name="40% - Accent3 10 7" xfId="4990"/>
    <cellStyle name="40% - Accent3 11" xfId="1701"/>
    <cellStyle name="40% - Accent3 11 2" xfId="9135"/>
    <cellStyle name="40% - Accent3 11 3" xfId="5005"/>
    <cellStyle name="40% - Accent3 12" xfId="2527"/>
    <cellStyle name="40% - Accent3 12 2" xfId="9961"/>
    <cellStyle name="40% - Accent3 12 3" xfId="5831"/>
    <cellStyle name="40% - Accent3 13" xfId="3353"/>
    <cellStyle name="40% - Accent3 13 2" xfId="10787"/>
    <cellStyle name="40% - Accent3 13 3" xfId="6657"/>
    <cellStyle name="40% - Accent3 14" xfId="875"/>
    <cellStyle name="40% - Accent3 14 2" xfId="8309"/>
    <cellStyle name="40% - Accent3 15" xfId="7483"/>
    <cellStyle name="40% - Accent3 16" xfId="4179"/>
    <cellStyle name="40% - Accent3 17" xfId="11613"/>
    <cellStyle name="40% - Accent3 18" xfId="11684"/>
    <cellStyle name="40% - Accent3 19" xfId="11707"/>
    <cellStyle name="40% - Accent3 2" xfId="51"/>
    <cellStyle name="40% - Accent3 2 10" xfId="2540"/>
    <cellStyle name="40% - Accent3 2 10 2" xfId="9974"/>
    <cellStyle name="40% - Accent3 2 10 3" xfId="5844"/>
    <cellStyle name="40% - Accent3 2 11" xfId="3366"/>
    <cellStyle name="40% - Accent3 2 11 2" xfId="10800"/>
    <cellStyle name="40% - Accent3 2 11 3" xfId="6670"/>
    <cellStyle name="40% - Accent3 2 12" xfId="888"/>
    <cellStyle name="40% - Accent3 2 12 2" xfId="8322"/>
    <cellStyle name="40% - Accent3 2 13" xfId="7496"/>
    <cellStyle name="40% - Accent3 2 14" xfId="4192"/>
    <cellStyle name="40% - Accent3 2 15" xfId="11626"/>
    <cellStyle name="40% - Accent3 2 16" xfId="11720"/>
    <cellStyle name="40% - Accent3 2 2" xfId="78"/>
    <cellStyle name="40% - Accent3 2 2 10" xfId="3392"/>
    <cellStyle name="40% - Accent3 2 2 10 2" xfId="10826"/>
    <cellStyle name="40% - Accent3 2 2 10 3" xfId="6696"/>
    <cellStyle name="40% - Accent3 2 2 11" xfId="914"/>
    <cellStyle name="40% - Accent3 2 2 11 2" xfId="8348"/>
    <cellStyle name="40% - Accent3 2 2 12" xfId="7522"/>
    <cellStyle name="40% - Accent3 2 2 13" xfId="4218"/>
    <cellStyle name="40% - Accent3 2 2 14" xfId="11652"/>
    <cellStyle name="40% - Accent3 2 2 15" xfId="11746"/>
    <cellStyle name="40% - Accent3 2 2 2" xfId="122"/>
    <cellStyle name="40% - Accent3 2 2 2 10" xfId="957"/>
    <cellStyle name="40% - Accent3 2 2 2 10 2" xfId="8391"/>
    <cellStyle name="40% - Accent3 2 2 2 11" xfId="7565"/>
    <cellStyle name="40% - Accent3 2 2 2 12" xfId="4261"/>
    <cellStyle name="40% - Accent3 2 2 2 13" xfId="11789"/>
    <cellStyle name="40% - Accent3 2 2 2 2" xfId="229"/>
    <cellStyle name="40% - Accent3 2 2 2 2 2" xfId="740"/>
    <cellStyle name="40% - Accent3 2 2 2 2 2 2" xfId="2392"/>
    <cellStyle name="40% - Accent3 2 2 2 2 2 2 2" xfId="9826"/>
    <cellStyle name="40% - Accent3 2 2 2 2 2 2 3" xfId="5696"/>
    <cellStyle name="40% - Accent3 2 2 2 2 2 3" xfId="3218"/>
    <cellStyle name="40% - Accent3 2 2 2 2 2 3 2" xfId="10652"/>
    <cellStyle name="40% - Accent3 2 2 2 2 2 3 3" xfId="6522"/>
    <cellStyle name="40% - Accent3 2 2 2 2 2 4" xfId="4044"/>
    <cellStyle name="40% - Accent3 2 2 2 2 2 4 2" xfId="11478"/>
    <cellStyle name="40% - Accent3 2 2 2 2 2 4 3" xfId="7348"/>
    <cellStyle name="40% - Accent3 2 2 2 2 2 5" xfId="1566"/>
    <cellStyle name="40% - Accent3 2 2 2 2 2 5 2" xfId="9000"/>
    <cellStyle name="40% - Accent3 2 2 2 2 2 6" xfId="8174"/>
    <cellStyle name="40% - Accent3 2 2 2 2 2 7" xfId="4870"/>
    <cellStyle name="40% - Accent3 2 2 2 2 2 8" xfId="12398"/>
    <cellStyle name="40% - Accent3 2 2 2 2 3" xfId="1884"/>
    <cellStyle name="40% - Accent3 2 2 2 2 3 2" xfId="9318"/>
    <cellStyle name="40% - Accent3 2 2 2 2 3 3" xfId="5188"/>
    <cellStyle name="40% - Accent3 2 2 2 2 4" xfId="2710"/>
    <cellStyle name="40% - Accent3 2 2 2 2 4 2" xfId="10144"/>
    <cellStyle name="40% - Accent3 2 2 2 2 4 3" xfId="6014"/>
    <cellStyle name="40% - Accent3 2 2 2 2 5" xfId="3536"/>
    <cellStyle name="40% - Accent3 2 2 2 2 5 2" xfId="10970"/>
    <cellStyle name="40% - Accent3 2 2 2 2 5 3" xfId="6840"/>
    <cellStyle name="40% - Accent3 2 2 2 2 6" xfId="1058"/>
    <cellStyle name="40% - Accent3 2 2 2 2 6 2" xfId="8492"/>
    <cellStyle name="40% - Accent3 2 2 2 2 7" xfId="7666"/>
    <cellStyle name="40% - Accent3 2 2 2 2 8" xfId="4362"/>
    <cellStyle name="40% - Accent3 2 2 2 2 9" xfId="11890"/>
    <cellStyle name="40% - Accent3 2 2 2 3" xfId="334"/>
    <cellStyle name="40% - Accent3 2 2 2 3 2" xfId="842"/>
    <cellStyle name="40% - Accent3 2 2 2 3 2 2" xfId="2494"/>
    <cellStyle name="40% - Accent3 2 2 2 3 2 2 2" xfId="9928"/>
    <cellStyle name="40% - Accent3 2 2 2 3 2 2 3" xfId="5798"/>
    <cellStyle name="40% - Accent3 2 2 2 3 2 3" xfId="3320"/>
    <cellStyle name="40% - Accent3 2 2 2 3 2 3 2" xfId="10754"/>
    <cellStyle name="40% - Accent3 2 2 2 3 2 3 3" xfId="6624"/>
    <cellStyle name="40% - Accent3 2 2 2 3 2 4" xfId="4146"/>
    <cellStyle name="40% - Accent3 2 2 2 3 2 4 2" xfId="11580"/>
    <cellStyle name="40% - Accent3 2 2 2 3 2 4 3" xfId="7450"/>
    <cellStyle name="40% - Accent3 2 2 2 3 2 5" xfId="1668"/>
    <cellStyle name="40% - Accent3 2 2 2 3 2 5 2" xfId="9102"/>
    <cellStyle name="40% - Accent3 2 2 2 3 2 6" xfId="8276"/>
    <cellStyle name="40% - Accent3 2 2 2 3 2 7" xfId="4972"/>
    <cellStyle name="40% - Accent3 2 2 2 3 2 8" xfId="12500"/>
    <cellStyle name="40% - Accent3 2 2 2 3 3" xfId="1986"/>
    <cellStyle name="40% - Accent3 2 2 2 3 3 2" xfId="9420"/>
    <cellStyle name="40% - Accent3 2 2 2 3 3 3" xfId="5290"/>
    <cellStyle name="40% - Accent3 2 2 2 3 4" xfId="2812"/>
    <cellStyle name="40% - Accent3 2 2 2 3 4 2" xfId="10246"/>
    <cellStyle name="40% - Accent3 2 2 2 3 4 3" xfId="6116"/>
    <cellStyle name="40% - Accent3 2 2 2 3 5" xfId="3638"/>
    <cellStyle name="40% - Accent3 2 2 2 3 5 2" xfId="11072"/>
    <cellStyle name="40% - Accent3 2 2 2 3 5 3" xfId="6942"/>
    <cellStyle name="40% - Accent3 2 2 2 3 6" xfId="1160"/>
    <cellStyle name="40% - Accent3 2 2 2 3 6 2" xfId="8594"/>
    <cellStyle name="40% - Accent3 2 2 2 3 7" xfId="7768"/>
    <cellStyle name="40% - Accent3 2 2 2 3 8" xfId="4464"/>
    <cellStyle name="40% - Accent3 2 2 2 3 9" xfId="11992"/>
    <cellStyle name="40% - Accent3 2 2 2 4" xfId="436"/>
    <cellStyle name="40% - Accent3 2 2 2 4 2" xfId="2088"/>
    <cellStyle name="40% - Accent3 2 2 2 4 2 2" xfId="9522"/>
    <cellStyle name="40% - Accent3 2 2 2 4 2 3" xfId="5392"/>
    <cellStyle name="40% - Accent3 2 2 2 4 3" xfId="2914"/>
    <cellStyle name="40% - Accent3 2 2 2 4 3 2" xfId="10348"/>
    <cellStyle name="40% - Accent3 2 2 2 4 3 3" xfId="6218"/>
    <cellStyle name="40% - Accent3 2 2 2 4 4" xfId="3740"/>
    <cellStyle name="40% - Accent3 2 2 2 4 4 2" xfId="11174"/>
    <cellStyle name="40% - Accent3 2 2 2 4 4 3" xfId="7044"/>
    <cellStyle name="40% - Accent3 2 2 2 4 5" xfId="1262"/>
    <cellStyle name="40% - Accent3 2 2 2 4 5 2" xfId="8696"/>
    <cellStyle name="40% - Accent3 2 2 2 4 6" xfId="7870"/>
    <cellStyle name="40% - Accent3 2 2 2 4 7" xfId="4566"/>
    <cellStyle name="40% - Accent3 2 2 2 4 8" xfId="12094"/>
    <cellStyle name="40% - Accent3 2 2 2 5" xfId="538"/>
    <cellStyle name="40% - Accent3 2 2 2 5 2" xfId="2190"/>
    <cellStyle name="40% - Accent3 2 2 2 5 2 2" xfId="9624"/>
    <cellStyle name="40% - Accent3 2 2 2 5 2 3" xfId="5494"/>
    <cellStyle name="40% - Accent3 2 2 2 5 3" xfId="3016"/>
    <cellStyle name="40% - Accent3 2 2 2 5 3 2" xfId="10450"/>
    <cellStyle name="40% - Accent3 2 2 2 5 3 3" xfId="6320"/>
    <cellStyle name="40% - Accent3 2 2 2 5 4" xfId="3842"/>
    <cellStyle name="40% - Accent3 2 2 2 5 4 2" xfId="11276"/>
    <cellStyle name="40% - Accent3 2 2 2 5 4 3" xfId="7146"/>
    <cellStyle name="40% - Accent3 2 2 2 5 5" xfId="1364"/>
    <cellStyle name="40% - Accent3 2 2 2 5 5 2" xfId="8798"/>
    <cellStyle name="40% - Accent3 2 2 2 5 6" xfId="7972"/>
    <cellStyle name="40% - Accent3 2 2 2 5 7" xfId="4668"/>
    <cellStyle name="40% - Accent3 2 2 2 5 8" xfId="12196"/>
    <cellStyle name="40% - Accent3 2 2 2 6" xfId="639"/>
    <cellStyle name="40% - Accent3 2 2 2 6 2" xfId="2291"/>
    <cellStyle name="40% - Accent3 2 2 2 6 2 2" xfId="9725"/>
    <cellStyle name="40% - Accent3 2 2 2 6 2 3" xfId="5595"/>
    <cellStyle name="40% - Accent3 2 2 2 6 3" xfId="3117"/>
    <cellStyle name="40% - Accent3 2 2 2 6 3 2" xfId="10551"/>
    <cellStyle name="40% - Accent3 2 2 2 6 3 3" xfId="6421"/>
    <cellStyle name="40% - Accent3 2 2 2 6 4" xfId="3943"/>
    <cellStyle name="40% - Accent3 2 2 2 6 4 2" xfId="11377"/>
    <cellStyle name="40% - Accent3 2 2 2 6 4 3" xfId="7247"/>
    <cellStyle name="40% - Accent3 2 2 2 6 5" xfId="1465"/>
    <cellStyle name="40% - Accent3 2 2 2 6 5 2" xfId="8899"/>
    <cellStyle name="40% - Accent3 2 2 2 6 6" xfId="8073"/>
    <cellStyle name="40% - Accent3 2 2 2 6 7" xfId="4769"/>
    <cellStyle name="40% - Accent3 2 2 2 6 8" xfId="12297"/>
    <cellStyle name="40% - Accent3 2 2 2 7" xfId="1783"/>
    <cellStyle name="40% - Accent3 2 2 2 7 2" xfId="9217"/>
    <cellStyle name="40% - Accent3 2 2 2 7 3" xfId="5087"/>
    <cellStyle name="40% - Accent3 2 2 2 8" xfId="2609"/>
    <cellStyle name="40% - Accent3 2 2 2 8 2" xfId="10043"/>
    <cellStyle name="40% - Accent3 2 2 2 8 3" xfId="5913"/>
    <cellStyle name="40% - Accent3 2 2 2 9" xfId="3435"/>
    <cellStyle name="40% - Accent3 2 2 2 9 2" xfId="10869"/>
    <cellStyle name="40% - Accent3 2 2 2 9 3" xfId="6739"/>
    <cellStyle name="40% - Accent3 2 2 3" xfId="186"/>
    <cellStyle name="40% - Accent3 2 2 3 2" xfId="697"/>
    <cellStyle name="40% - Accent3 2 2 3 2 2" xfId="2349"/>
    <cellStyle name="40% - Accent3 2 2 3 2 2 2" xfId="9783"/>
    <cellStyle name="40% - Accent3 2 2 3 2 2 3" xfId="5653"/>
    <cellStyle name="40% - Accent3 2 2 3 2 3" xfId="3175"/>
    <cellStyle name="40% - Accent3 2 2 3 2 3 2" xfId="10609"/>
    <cellStyle name="40% - Accent3 2 2 3 2 3 3" xfId="6479"/>
    <cellStyle name="40% - Accent3 2 2 3 2 4" xfId="4001"/>
    <cellStyle name="40% - Accent3 2 2 3 2 4 2" xfId="11435"/>
    <cellStyle name="40% - Accent3 2 2 3 2 4 3" xfId="7305"/>
    <cellStyle name="40% - Accent3 2 2 3 2 5" xfId="1523"/>
    <cellStyle name="40% - Accent3 2 2 3 2 5 2" xfId="8957"/>
    <cellStyle name="40% - Accent3 2 2 3 2 6" xfId="8131"/>
    <cellStyle name="40% - Accent3 2 2 3 2 7" xfId="4827"/>
    <cellStyle name="40% - Accent3 2 2 3 2 8" xfId="12355"/>
    <cellStyle name="40% - Accent3 2 2 3 3" xfId="1841"/>
    <cellStyle name="40% - Accent3 2 2 3 3 2" xfId="9275"/>
    <cellStyle name="40% - Accent3 2 2 3 3 3" xfId="5145"/>
    <cellStyle name="40% - Accent3 2 2 3 4" xfId="2667"/>
    <cellStyle name="40% - Accent3 2 2 3 4 2" xfId="10101"/>
    <cellStyle name="40% - Accent3 2 2 3 4 3" xfId="5971"/>
    <cellStyle name="40% - Accent3 2 2 3 5" xfId="3493"/>
    <cellStyle name="40% - Accent3 2 2 3 5 2" xfId="10927"/>
    <cellStyle name="40% - Accent3 2 2 3 5 3" xfId="6797"/>
    <cellStyle name="40% - Accent3 2 2 3 6" xfId="1015"/>
    <cellStyle name="40% - Accent3 2 2 3 6 2" xfId="8449"/>
    <cellStyle name="40% - Accent3 2 2 3 7" xfId="7623"/>
    <cellStyle name="40% - Accent3 2 2 3 8" xfId="4319"/>
    <cellStyle name="40% - Accent3 2 2 3 9" xfId="11847"/>
    <cellStyle name="40% - Accent3 2 2 4" xfId="290"/>
    <cellStyle name="40% - Accent3 2 2 4 2" xfId="799"/>
    <cellStyle name="40% - Accent3 2 2 4 2 2" xfId="2451"/>
    <cellStyle name="40% - Accent3 2 2 4 2 2 2" xfId="9885"/>
    <cellStyle name="40% - Accent3 2 2 4 2 2 3" xfId="5755"/>
    <cellStyle name="40% - Accent3 2 2 4 2 3" xfId="3277"/>
    <cellStyle name="40% - Accent3 2 2 4 2 3 2" xfId="10711"/>
    <cellStyle name="40% - Accent3 2 2 4 2 3 3" xfId="6581"/>
    <cellStyle name="40% - Accent3 2 2 4 2 4" xfId="4103"/>
    <cellStyle name="40% - Accent3 2 2 4 2 4 2" xfId="11537"/>
    <cellStyle name="40% - Accent3 2 2 4 2 4 3" xfId="7407"/>
    <cellStyle name="40% - Accent3 2 2 4 2 5" xfId="1625"/>
    <cellStyle name="40% - Accent3 2 2 4 2 5 2" xfId="9059"/>
    <cellStyle name="40% - Accent3 2 2 4 2 6" xfId="8233"/>
    <cellStyle name="40% - Accent3 2 2 4 2 7" xfId="4929"/>
    <cellStyle name="40% - Accent3 2 2 4 2 8" xfId="12457"/>
    <cellStyle name="40% - Accent3 2 2 4 3" xfId="1943"/>
    <cellStyle name="40% - Accent3 2 2 4 3 2" xfId="9377"/>
    <cellStyle name="40% - Accent3 2 2 4 3 3" xfId="5247"/>
    <cellStyle name="40% - Accent3 2 2 4 4" xfId="2769"/>
    <cellStyle name="40% - Accent3 2 2 4 4 2" xfId="10203"/>
    <cellStyle name="40% - Accent3 2 2 4 4 3" xfId="6073"/>
    <cellStyle name="40% - Accent3 2 2 4 5" xfId="3595"/>
    <cellStyle name="40% - Accent3 2 2 4 5 2" xfId="11029"/>
    <cellStyle name="40% - Accent3 2 2 4 5 3" xfId="6899"/>
    <cellStyle name="40% - Accent3 2 2 4 6" xfId="1117"/>
    <cellStyle name="40% - Accent3 2 2 4 6 2" xfId="8551"/>
    <cellStyle name="40% - Accent3 2 2 4 7" xfId="7725"/>
    <cellStyle name="40% - Accent3 2 2 4 8" xfId="4421"/>
    <cellStyle name="40% - Accent3 2 2 4 9" xfId="11949"/>
    <cellStyle name="40% - Accent3 2 2 5" xfId="393"/>
    <cellStyle name="40% - Accent3 2 2 5 2" xfId="2045"/>
    <cellStyle name="40% - Accent3 2 2 5 2 2" xfId="9479"/>
    <cellStyle name="40% - Accent3 2 2 5 2 3" xfId="5349"/>
    <cellStyle name="40% - Accent3 2 2 5 3" xfId="2871"/>
    <cellStyle name="40% - Accent3 2 2 5 3 2" xfId="10305"/>
    <cellStyle name="40% - Accent3 2 2 5 3 3" xfId="6175"/>
    <cellStyle name="40% - Accent3 2 2 5 4" xfId="3697"/>
    <cellStyle name="40% - Accent3 2 2 5 4 2" xfId="11131"/>
    <cellStyle name="40% - Accent3 2 2 5 4 3" xfId="7001"/>
    <cellStyle name="40% - Accent3 2 2 5 5" xfId="1219"/>
    <cellStyle name="40% - Accent3 2 2 5 5 2" xfId="8653"/>
    <cellStyle name="40% - Accent3 2 2 5 6" xfId="7827"/>
    <cellStyle name="40% - Accent3 2 2 5 7" xfId="4523"/>
    <cellStyle name="40% - Accent3 2 2 5 8" xfId="12051"/>
    <cellStyle name="40% - Accent3 2 2 6" xfId="495"/>
    <cellStyle name="40% - Accent3 2 2 6 2" xfId="2147"/>
    <cellStyle name="40% - Accent3 2 2 6 2 2" xfId="9581"/>
    <cellStyle name="40% - Accent3 2 2 6 2 3" xfId="5451"/>
    <cellStyle name="40% - Accent3 2 2 6 3" xfId="2973"/>
    <cellStyle name="40% - Accent3 2 2 6 3 2" xfId="10407"/>
    <cellStyle name="40% - Accent3 2 2 6 3 3" xfId="6277"/>
    <cellStyle name="40% - Accent3 2 2 6 4" xfId="3799"/>
    <cellStyle name="40% - Accent3 2 2 6 4 2" xfId="11233"/>
    <cellStyle name="40% - Accent3 2 2 6 4 3" xfId="7103"/>
    <cellStyle name="40% - Accent3 2 2 6 5" xfId="1321"/>
    <cellStyle name="40% - Accent3 2 2 6 5 2" xfId="8755"/>
    <cellStyle name="40% - Accent3 2 2 6 6" xfId="7929"/>
    <cellStyle name="40% - Accent3 2 2 6 7" xfId="4625"/>
    <cellStyle name="40% - Accent3 2 2 6 8" xfId="12153"/>
    <cellStyle name="40% - Accent3 2 2 7" xfId="596"/>
    <cellStyle name="40% - Accent3 2 2 7 2" xfId="2248"/>
    <cellStyle name="40% - Accent3 2 2 7 2 2" xfId="9682"/>
    <cellStyle name="40% - Accent3 2 2 7 2 3" xfId="5552"/>
    <cellStyle name="40% - Accent3 2 2 7 3" xfId="3074"/>
    <cellStyle name="40% - Accent3 2 2 7 3 2" xfId="10508"/>
    <cellStyle name="40% - Accent3 2 2 7 3 3" xfId="6378"/>
    <cellStyle name="40% - Accent3 2 2 7 4" xfId="3900"/>
    <cellStyle name="40% - Accent3 2 2 7 4 2" xfId="11334"/>
    <cellStyle name="40% - Accent3 2 2 7 4 3" xfId="7204"/>
    <cellStyle name="40% - Accent3 2 2 7 5" xfId="1422"/>
    <cellStyle name="40% - Accent3 2 2 7 5 2" xfId="8856"/>
    <cellStyle name="40% - Accent3 2 2 7 6" xfId="8030"/>
    <cellStyle name="40% - Accent3 2 2 7 7" xfId="4726"/>
    <cellStyle name="40% - Accent3 2 2 7 8" xfId="12254"/>
    <cellStyle name="40% - Accent3 2 2 8" xfId="1740"/>
    <cellStyle name="40% - Accent3 2 2 8 2" xfId="9174"/>
    <cellStyle name="40% - Accent3 2 2 8 3" xfId="5044"/>
    <cellStyle name="40% - Accent3 2 2 9" xfId="2566"/>
    <cellStyle name="40% - Accent3 2 2 9 2" xfId="10000"/>
    <cellStyle name="40% - Accent3 2 2 9 3" xfId="5870"/>
    <cellStyle name="40% - Accent3 2 3" xfId="121"/>
    <cellStyle name="40% - Accent3 2 3 10" xfId="956"/>
    <cellStyle name="40% - Accent3 2 3 10 2" xfId="8390"/>
    <cellStyle name="40% - Accent3 2 3 11" xfId="7564"/>
    <cellStyle name="40% - Accent3 2 3 12" xfId="4260"/>
    <cellStyle name="40% - Accent3 2 3 13" xfId="11788"/>
    <cellStyle name="40% - Accent3 2 3 2" xfId="228"/>
    <cellStyle name="40% - Accent3 2 3 2 2" xfId="739"/>
    <cellStyle name="40% - Accent3 2 3 2 2 2" xfId="2391"/>
    <cellStyle name="40% - Accent3 2 3 2 2 2 2" xfId="9825"/>
    <cellStyle name="40% - Accent3 2 3 2 2 2 3" xfId="5695"/>
    <cellStyle name="40% - Accent3 2 3 2 2 3" xfId="3217"/>
    <cellStyle name="40% - Accent3 2 3 2 2 3 2" xfId="10651"/>
    <cellStyle name="40% - Accent3 2 3 2 2 3 3" xfId="6521"/>
    <cellStyle name="40% - Accent3 2 3 2 2 4" xfId="4043"/>
    <cellStyle name="40% - Accent3 2 3 2 2 4 2" xfId="11477"/>
    <cellStyle name="40% - Accent3 2 3 2 2 4 3" xfId="7347"/>
    <cellStyle name="40% - Accent3 2 3 2 2 5" xfId="1565"/>
    <cellStyle name="40% - Accent3 2 3 2 2 5 2" xfId="8999"/>
    <cellStyle name="40% - Accent3 2 3 2 2 6" xfId="8173"/>
    <cellStyle name="40% - Accent3 2 3 2 2 7" xfId="4869"/>
    <cellStyle name="40% - Accent3 2 3 2 2 8" xfId="12397"/>
    <cellStyle name="40% - Accent3 2 3 2 3" xfId="1883"/>
    <cellStyle name="40% - Accent3 2 3 2 3 2" xfId="9317"/>
    <cellStyle name="40% - Accent3 2 3 2 3 3" xfId="5187"/>
    <cellStyle name="40% - Accent3 2 3 2 4" xfId="2709"/>
    <cellStyle name="40% - Accent3 2 3 2 4 2" xfId="10143"/>
    <cellStyle name="40% - Accent3 2 3 2 4 3" xfId="6013"/>
    <cellStyle name="40% - Accent3 2 3 2 5" xfId="3535"/>
    <cellStyle name="40% - Accent3 2 3 2 5 2" xfId="10969"/>
    <cellStyle name="40% - Accent3 2 3 2 5 3" xfId="6839"/>
    <cellStyle name="40% - Accent3 2 3 2 6" xfId="1057"/>
    <cellStyle name="40% - Accent3 2 3 2 6 2" xfId="8491"/>
    <cellStyle name="40% - Accent3 2 3 2 7" xfId="7665"/>
    <cellStyle name="40% - Accent3 2 3 2 8" xfId="4361"/>
    <cellStyle name="40% - Accent3 2 3 2 9" xfId="11889"/>
    <cellStyle name="40% - Accent3 2 3 3" xfId="333"/>
    <cellStyle name="40% - Accent3 2 3 3 2" xfId="841"/>
    <cellStyle name="40% - Accent3 2 3 3 2 2" xfId="2493"/>
    <cellStyle name="40% - Accent3 2 3 3 2 2 2" xfId="9927"/>
    <cellStyle name="40% - Accent3 2 3 3 2 2 3" xfId="5797"/>
    <cellStyle name="40% - Accent3 2 3 3 2 3" xfId="3319"/>
    <cellStyle name="40% - Accent3 2 3 3 2 3 2" xfId="10753"/>
    <cellStyle name="40% - Accent3 2 3 3 2 3 3" xfId="6623"/>
    <cellStyle name="40% - Accent3 2 3 3 2 4" xfId="4145"/>
    <cellStyle name="40% - Accent3 2 3 3 2 4 2" xfId="11579"/>
    <cellStyle name="40% - Accent3 2 3 3 2 4 3" xfId="7449"/>
    <cellStyle name="40% - Accent3 2 3 3 2 5" xfId="1667"/>
    <cellStyle name="40% - Accent3 2 3 3 2 5 2" xfId="9101"/>
    <cellStyle name="40% - Accent3 2 3 3 2 6" xfId="8275"/>
    <cellStyle name="40% - Accent3 2 3 3 2 7" xfId="4971"/>
    <cellStyle name="40% - Accent3 2 3 3 2 8" xfId="12499"/>
    <cellStyle name="40% - Accent3 2 3 3 3" xfId="1985"/>
    <cellStyle name="40% - Accent3 2 3 3 3 2" xfId="9419"/>
    <cellStyle name="40% - Accent3 2 3 3 3 3" xfId="5289"/>
    <cellStyle name="40% - Accent3 2 3 3 4" xfId="2811"/>
    <cellStyle name="40% - Accent3 2 3 3 4 2" xfId="10245"/>
    <cellStyle name="40% - Accent3 2 3 3 4 3" xfId="6115"/>
    <cellStyle name="40% - Accent3 2 3 3 5" xfId="3637"/>
    <cellStyle name="40% - Accent3 2 3 3 5 2" xfId="11071"/>
    <cellStyle name="40% - Accent3 2 3 3 5 3" xfId="6941"/>
    <cellStyle name="40% - Accent3 2 3 3 6" xfId="1159"/>
    <cellStyle name="40% - Accent3 2 3 3 6 2" xfId="8593"/>
    <cellStyle name="40% - Accent3 2 3 3 7" xfId="7767"/>
    <cellStyle name="40% - Accent3 2 3 3 8" xfId="4463"/>
    <cellStyle name="40% - Accent3 2 3 3 9" xfId="11991"/>
    <cellStyle name="40% - Accent3 2 3 4" xfId="435"/>
    <cellStyle name="40% - Accent3 2 3 4 2" xfId="2087"/>
    <cellStyle name="40% - Accent3 2 3 4 2 2" xfId="9521"/>
    <cellStyle name="40% - Accent3 2 3 4 2 3" xfId="5391"/>
    <cellStyle name="40% - Accent3 2 3 4 3" xfId="2913"/>
    <cellStyle name="40% - Accent3 2 3 4 3 2" xfId="10347"/>
    <cellStyle name="40% - Accent3 2 3 4 3 3" xfId="6217"/>
    <cellStyle name="40% - Accent3 2 3 4 4" xfId="3739"/>
    <cellStyle name="40% - Accent3 2 3 4 4 2" xfId="11173"/>
    <cellStyle name="40% - Accent3 2 3 4 4 3" xfId="7043"/>
    <cellStyle name="40% - Accent3 2 3 4 5" xfId="1261"/>
    <cellStyle name="40% - Accent3 2 3 4 5 2" xfId="8695"/>
    <cellStyle name="40% - Accent3 2 3 4 6" xfId="7869"/>
    <cellStyle name="40% - Accent3 2 3 4 7" xfId="4565"/>
    <cellStyle name="40% - Accent3 2 3 4 8" xfId="12093"/>
    <cellStyle name="40% - Accent3 2 3 5" xfId="537"/>
    <cellStyle name="40% - Accent3 2 3 5 2" xfId="2189"/>
    <cellStyle name="40% - Accent3 2 3 5 2 2" xfId="9623"/>
    <cellStyle name="40% - Accent3 2 3 5 2 3" xfId="5493"/>
    <cellStyle name="40% - Accent3 2 3 5 3" xfId="3015"/>
    <cellStyle name="40% - Accent3 2 3 5 3 2" xfId="10449"/>
    <cellStyle name="40% - Accent3 2 3 5 3 3" xfId="6319"/>
    <cellStyle name="40% - Accent3 2 3 5 4" xfId="3841"/>
    <cellStyle name="40% - Accent3 2 3 5 4 2" xfId="11275"/>
    <cellStyle name="40% - Accent3 2 3 5 4 3" xfId="7145"/>
    <cellStyle name="40% - Accent3 2 3 5 5" xfId="1363"/>
    <cellStyle name="40% - Accent3 2 3 5 5 2" xfId="8797"/>
    <cellStyle name="40% - Accent3 2 3 5 6" xfId="7971"/>
    <cellStyle name="40% - Accent3 2 3 5 7" xfId="4667"/>
    <cellStyle name="40% - Accent3 2 3 5 8" xfId="12195"/>
    <cellStyle name="40% - Accent3 2 3 6" xfId="638"/>
    <cellStyle name="40% - Accent3 2 3 6 2" xfId="2290"/>
    <cellStyle name="40% - Accent3 2 3 6 2 2" xfId="9724"/>
    <cellStyle name="40% - Accent3 2 3 6 2 3" xfId="5594"/>
    <cellStyle name="40% - Accent3 2 3 6 3" xfId="3116"/>
    <cellStyle name="40% - Accent3 2 3 6 3 2" xfId="10550"/>
    <cellStyle name="40% - Accent3 2 3 6 3 3" xfId="6420"/>
    <cellStyle name="40% - Accent3 2 3 6 4" xfId="3942"/>
    <cellStyle name="40% - Accent3 2 3 6 4 2" xfId="11376"/>
    <cellStyle name="40% - Accent3 2 3 6 4 3" xfId="7246"/>
    <cellStyle name="40% - Accent3 2 3 6 5" xfId="1464"/>
    <cellStyle name="40% - Accent3 2 3 6 5 2" xfId="8898"/>
    <cellStyle name="40% - Accent3 2 3 6 6" xfId="8072"/>
    <cellStyle name="40% - Accent3 2 3 6 7" xfId="4768"/>
    <cellStyle name="40% - Accent3 2 3 6 8" xfId="12296"/>
    <cellStyle name="40% - Accent3 2 3 7" xfId="1782"/>
    <cellStyle name="40% - Accent3 2 3 7 2" xfId="9216"/>
    <cellStyle name="40% - Accent3 2 3 7 3" xfId="5086"/>
    <cellStyle name="40% - Accent3 2 3 8" xfId="2608"/>
    <cellStyle name="40% - Accent3 2 3 8 2" xfId="10042"/>
    <cellStyle name="40% - Accent3 2 3 8 3" xfId="5912"/>
    <cellStyle name="40% - Accent3 2 3 9" xfId="3434"/>
    <cellStyle name="40% - Accent3 2 3 9 2" xfId="10868"/>
    <cellStyle name="40% - Accent3 2 3 9 3" xfId="6738"/>
    <cellStyle name="40% - Accent3 2 4" xfId="160"/>
    <cellStyle name="40% - Accent3 2 4 2" xfId="671"/>
    <cellStyle name="40% - Accent3 2 4 2 2" xfId="2323"/>
    <cellStyle name="40% - Accent3 2 4 2 2 2" xfId="9757"/>
    <cellStyle name="40% - Accent3 2 4 2 2 3" xfId="5627"/>
    <cellStyle name="40% - Accent3 2 4 2 3" xfId="3149"/>
    <cellStyle name="40% - Accent3 2 4 2 3 2" xfId="10583"/>
    <cellStyle name="40% - Accent3 2 4 2 3 3" xfId="6453"/>
    <cellStyle name="40% - Accent3 2 4 2 4" xfId="3975"/>
    <cellStyle name="40% - Accent3 2 4 2 4 2" xfId="11409"/>
    <cellStyle name="40% - Accent3 2 4 2 4 3" xfId="7279"/>
    <cellStyle name="40% - Accent3 2 4 2 5" xfId="1497"/>
    <cellStyle name="40% - Accent3 2 4 2 5 2" xfId="8931"/>
    <cellStyle name="40% - Accent3 2 4 2 6" xfId="8105"/>
    <cellStyle name="40% - Accent3 2 4 2 7" xfId="4801"/>
    <cellStyle name="40% - Accent3 2 4 2 8" xfId="12329"/>
    <cellStyle name="40% - Accent3 2 4 3" xfId="1815"/>
    <cellStyle name="40% - Accent3 2 4 3 2" xfId="9249"/>
    <cellStyle name="40% - Accent3 2 4 3 3" xfId="5119"/>
    <cellStyle name="40% - Accent3 2 4 4" xfId="2641"/>
    <cellStyle name="40% - Accent3 2 4 4 2" xfId="10075"/>
    <cellStyle name="40% - Accent3 2 4 4 3" xfId="5945"/>
    <cellStyle name="40% - Accent3 2 4 5" xfId="3467"/>
    <cellStyle name="40% - Accent3 2 4 5 2" xfId="10901"/>
    <cellStyle name="40% - Accent3 2 4 5 3" xfId="6771"/>
    <cellStyle name="40% - Accent3 2 4 6" xfId="989"/>
    <cellStyle name="40% - Accent3 2 4 6 2" xfId="8423"/>
    <cellStyle name="40% - Accent3 2 4 7" xfId="7597"/>
    <cellStyle name="40% - Accent3 2 4 8" xfId="4293"/>
    <cellStyle name="40% - Accent3 2 4 9" xfId="11821"/>
    <cellStyle name="40% - Accent3 2 5" xfId="264"/>
    <cellStyle name="40% - Accent3 2 5 2" xfId="773"/>
    <cellStyle name="40% - Accent3 2 5 2 2" xfId="2425"/>
    <cellStyle name="40% - Accent3 2 5 2 2 2" xfId="9859"/>
    <cellStyle name="40% - Accent3 2 5 2 2 3" xfId="5729"/>
    <cellStyle name="40% - Accent3 2 5 2 3" xfId="3251"/>
    <cellStyle name="40% - Accent3 2 5 2 3 2" xfId="10685"/>
    <cellStyle name="40% - Accent3 2 5 2 3 3" xfId="6555"/>
    <cellStyle name="40% - Accent3 2 5 2 4" xfId="4077"/>
    <cellStyle name="40% - Accent3 2 5 2 4 2" xfId="11511"/>
    <cellStyle name="40% - Accent3 2 5 2 4 3" xfId="7381"/>
    <cellStyle name="40% - Accent3 2 5 2 5" xfId="1599"/>
    <cellStyle name="40% - Accent3 2 5 2 5 2" xfId="9033"/>
    <cellStyle name="40% - Accent3 2 5 2 6" xfId="8207"/>
    <cellStyle name="40% - Accent3 2 5 2 7" xfId="4903"/>
    <cellStyle name="40% - Accent3 2 5 2 8" xfId="12431"/>
    <cellStyle name="40% - Accent3 2 5 3" xfId="1917"/>
    <cellStyle name="40% - Accent3 2 5 3 2" xfId="9351"/>
    <cellStyle name="40% - Accent3 2 5 3 3" xfId="5221"/>
    <cellStyle name="40% - Accent3 2 5 4" xfId="2743"/>
    <cellStyle name="40% - Accent3 2 5 4 2" xfId="10177"/>
    <cellStyle name="40% - Accent3 2 5 4 3" xfId="6047"/>
    <cellStyle name="40% - Accent3 2 5 5" xfId="3569"/>
    <cellStyle name="40% - Accent3 2 5 5 2" xfId="11003"/>
    <cellStyle name="40% - Accent3 2 5 5 3" xfId="6873"/>
    <cellStyle name="40% - Accent3 2 5 6" xfId="1091"/>
    <cellStyle name="40% - Accent3 2 5 6 2" xfId="8525"/>
    <cellStyle name="40% - Accent3 2 5 7" xfId="7699"/>
    <cellStyle name="40% - Accent3 2 5 8" xfId="4395"/>
    <cellStyle name="40% - Accent3 2 5 9" xfId="11923"/>
    <cellStyle name="40% - Accent3 2 6" xfId="367"/>
    <cellStyle name="40% - Accent3 2 6 2" xfId="2019"/>
    <cellStyle name="40% - Accent3 2 6 2 2" xfId="9453"/>
    <cellStyle name="40% - Accent3 2 6 2 3" xfId="5323"/>
    <cellStyle name="40% - Accent3 2 6 3" xfId="2845"/>
    <cellStyle name="40% - Accent3 2 6 3 2" xfId="10279"/>
    <cellStyle name="40% - Accent3 2 6 3 3" xfId="6149"/>
    <cellStyle name="40% - Accent3 2 6 4" xfId="3671"/>
    <cellStyle name="40% - Accent3 2 6 4 2" xfId="11105"/>
    <cellStyle name="40% - Accent3 2 6 4 3" xfId="6975"/>
    <cellStyle name="40% - Accent3 2 6 5" xfId="1193"/>
    <cellStyle name="40% - Accent3 2 6 5 2" xfId="8627"/>
    <cellStyle name="40% - Accent3 2 6 6" xfId="7801"/>
    <cellStyle name="40% - Accent3 2 6 7" xfId="4497"/>
    <cellStyle name="40% - Accent3 2 6 8" xfId="12025"/>
    <cellStyle name="40% - Accent3 2 7" xfId="469"/>
    <cellStyle name="40% - Accent3 2 7 2" xfId="2121"/>
    <cellStyle name="40% - Accent3 2 7 2 2" xfId="9555"/>
    <cellStyle name="40% - Accent3 2 7 2 3" xfId="5425"/>
    <cellStyle name="40% - Accent3 2 7 3" xfId="2947"/>
    <cellStyle name="40% - Accent3 2 7 3 2" xfId="10381"/>
    <cellStyle name="40% - Accent3 2 7 3 3" xfId="6251"/>
    <cellStyle name="40% - Accent3 2 7 4" xfId="3773"/>
    <cellStyle name="40% - Accent3 2 7 4 2" xfId="11207"/>
    <cellStyle name="40% - Accent3 2 7 4 3" xfId="7077"/>
    <cellStyle name="40% - Accent3 2 7 5" xfId="1295"/>
    <cellStyle name="40% - Accent3 2 7 5 2" xfId="8729"/>
    <cellStyle name="40% - Accent3 2 7 6" xfId="7903"/>
    <cellStyle name="40% - Accent3 2 7 7" xfId="4599"/>
    <cellStyle name="40% - Accent3 2 7 8" xfId="12127"/>
    <cellStyle name="40% - Accent3 2 8" xfId="570"/>
    <cellStyle name="40% - Accent3 2 8 2" xfId="2222"/>
    <cellStyle name="40% - Accent3 2 8 2 2" xfId="9656"/>
    <cellStyle name="40% - Accent3 2 8 2 3" xfId="5526"/>
    <cellStyle name="40% - Accent3 2 8 3" xfId="3048"/>
    <cellStyle name="40% - Accent3 2 8 3 2" xfId="10482"/>
    <cellStyle name="40% - Accent3 2 8 3 3" xfId="6352"/>
    <cellStyle name="40% - Accent3 2 8 4" xfId="3874"/>
    <cellStyle name="40% - Accent3 2 8 4 2" xfId="11308"/>
    <cellStyle name="40% - Accent3 2 8 4 3" xfId="7178"/>
    <cellStyle name="40% - Accent3 2 8 5" xfId="1396"/>
    <cellStyle name="40% - Accent3 2 8 5 2" xfId="8830"/>
    <cellStyle name="40% - Accent3 2 8 6" xfId="8004"/>
    <cellStyle name="40% - Accent3 2 8 7" xfId="4700"/>
    <cellStyle name="40% - Accent3 2 8 8" xfId="12228"/>
    <cellStyle name="40% - Accent3 2 9" xfId="1714"/>
    <cellStyle name="40% - Accent3 2 9 2" xfId="9148"/>
    <cellStyle name="40% - Accent3 2 9 3" xfId="5018"/>
    <cellStyle name="40% - Accent3 3" xfId="65"/>
    <cellStyle name="40% - Accent3 3 10" xfId="3379"/>
    <cellStyle name="40% - Accent3 3 10 2" xfId="10813"/>
    <cellStyle name="40% - Accent3 3 10 3" xfId="6683"/>
    <cellStyle name="40% - Accent3 3 11" xfId="901"/>
    <cellStyle name="40% - Accent3 3 11 2" xfId="8335"/>
    <cellStyle name="40% - Accent3 3 12" xfId="7509"/>
    <cellStyle name="40% - Accent3 3 13" xfId="4205"/>
    <cellStyle name="40% - Accent3 3 14" xfId="11639"/>
    <cellStyle name="40% - Accent3 3 15" xfId="11733"/>
    <cellStyle name="40% - Accent3 3 2" xfId="123"/>
    <cellStyle name="40% - Accent3 3 2 10" xfId="958"/>
    <cellStyle name="40% - Accent3 3 2 10 2" xfId="8392"/>
    <cellStyle name="40% - Accent3 3 2 11" xfId="7566"/>
    <cellStyle name="40% - Accent3 3 2 12" xfId="4262"/>
    <cellStyle name="40% - Accent3 3 2 13" xfId="11790"/>
    <cellStyle name="40% - Accent3 3 2 2" xfId="230"/>
    <cellStyle name="40% - Accent3 3 2 2 2" xfId="741"/>
    <cellStyle name="40% - Accent3 3 2 2 2 2" xfId="2393"/>
    <cellStyle name="40% - Accent3 3 2 2 2 2 2" xfId="9827"/>
    <cellStyle name="40% - Accent3 3 2 2 2 2 3" xfId="5697"/>
    <cellStyle name="40% - Accent3 3 2 2 2 3" xfId="3219"/>
    <cellStyle name="40% - Accent3 3 2 2 2 3 2" xfId="10653"/>
    <cellStyle name="40% - Accent3 3 2 2 2 3 3" xfId="6523"/>
    <cellStyle name="40% - Accent3 3 2 2 2 4" xfId="4045"/>
    <cellStyle name="40% - Accent3 3 2 2 2 4 2" xfId="11479"/>
    <cellStyle name="40% - Accent3 3 2 2 2 4 3" xfId="7349"/>
    <cellStyle name="40% - Accent3 3 2 2 2 5" xfId="1567"/>
    <cellStyle name="40% - Accent3 3 2 2 2 5 2" xfId="9001"/>
    <cellStyle name="40% - Accent3 3 2 2 2 6" xfId="8175"/>
    <cellStyle name="40% - Accent3 3 2 2 2 7" xfId="4871"/>
    <cellStyle name="40% - Accent3 3 2 2 2 8" xfId="12399"/>
    <cellStyle name="40% - Accent3 3 2 2 3" xfId="1885"/>
    <cellStyle name="40% - Accent3 3 2 2 3 2" xfId="9319"/>
    <cellStyle name="40% - Accent3 3 2 2 3 3" xfId="5189"/>
    <cellStyle name="40% - Accent3 3 2 2 4" xfId="2711"/>
    <cellStyle name="40% - Accent3 3 2 2 4 2" xfId="10145"/>
    <cellStyle name="40% - Accent3 3 2 2 4 3" xfId="6015"/>
    <cellStyle name="40% - Accent3 3 2 2 5" xfId="3537"/>
    <cellStyle name="40% - Accent3 3 2 2 5 2" xfId="10971"/>
    <cellStyle name="40% - Accent3 3 2 2 5 3" xfId="6841"/>
    <cellStyle name="40% - Accent3 3 2 2 6" xfId="1059"/>
    <cellStyle name="40% - Accent3 3 2 2 6 2" xfId="8493"/>
    <cellStyle name="40% - Accent3 3 2 2 7" xfId="7667"/>
    <cellStyle name="40% - Accent3 3 2 2 8" xfId="4363"/>
    <cellStyle name="40% - Accent3 3 2 2 9" xfId="11891"/>
    <cellStyle name="40% - Accent3 3 2 3" xfId="335"/>
    <cellStyle name="40% - Accent3 3 2 3 2" xfId="843"/>
    <cellStyle name="40% - Accent3 3 2 3 2 2" xfId="2495"/>
    <cellStyle name="40% - Accent3 3 2 3 2 2 2" xfId="9929"/>
    <cellStyle name="40% - Accent3 3 2 3 2 2 3" xfId="5799"/>
    <cellStyle name="40% - Accent3 3 2 3 2 3" xfId="3321"/>
    <cellStyle name="40% - Accent3 3 2 3 2 3 2" xfId="10755"/>
    <cellStyle name="40% - Accent3 3 2 3 2 3 3" xfId="6625"/>
    <cellStyle name="40% - Accent3 3 2 3 2 4" xfId="4147"/>
    <cellStyle name="40% - Accent3 3 2 3 2 4 2" xfId="11581"/>
    <cellStyle name="40% - Accent3 3 2 3 2 4 3" xfId="7451"/>
    <cellStyle name="40% - Accent3 3 2 3 2 5" xfId="1669"/>
    <cellStyle name="40% - Accent3 3 2 3 2 5 2" xfId="9103"/>
    <cellStyle name="40% - Accent3 3 2 3 2 6" xfId="8277"/>
    <cellStyle name="40% - Accent3 3 2 3 2 7" xfId="4973"/>
    <cellStyle name="40% - Accent3 3 2 3 2 8" xfId="12501"/>
    <cellStyle name="40% - Accent3 3 2 3 3" xfId="1987"/>
    <cellStyle name="40% - Accent3 3 2 3 3 2" xfId="9421"/>
    <cellStyle name="40% - Accent3 3 2 3 3 3" xfId="5291"/>
    <cellStyle name="40% - Accent3 3 2 3 4" xfId="2813"/>
    <cellStyle name="40% - Accent3 3 2 3 4 2" xfId="10247"/>
    <cellStyle name="40% - Accent3 3 2 3 4 3" xfId="6117"/>
    <cellStyle name="40% - Accent3 3 2 3 5" xfId="3639"/>
    <cellStyle name="40% - Accent3 3 2 3 5 2" xfId="11073"/>
    <cellStyle name="40% - Accent3 3 2 3 5 3" xfId="6943"/>
    <cellStyle name="40% - Accent3 3 2 3 6" xfId="1161"/>
    <cellStyle name="40% - Accent3 3 2 3 6 2" xfId="8595"/>
    <cellStyle name="40% - Accent3 3 2 3 7" xfId="7769"/>
    <cellStyle name="40% - Accent3 3 2 3 8" xfId="4465"/>
    <cellStyle name="40% - Accent3 3 2 3 9" xfId="11993"/>
    <cellStyle name="40% - Accent3 3 2 4" xfId="437"/>
    <cellStyle name="40% - Accent3 3 2 4 2" xfId="2089"/>
    <cellStyle name="40% - Accent3 3 2 4 2 2" xfId="9523"/>
    <cellStyle name="40% - Accent3 3 2 4 2 3" xfId="5393"/>
    <cellStyle name="40% - Accent3 3 2 4 3" xfId="2915"/>
    <cellStyle name="40% - Accent3 3 2 4 3 2" xfId="10349"/>
    <cellStyle name="40% - Accent3 3 2 4 3 3" xfId="6219"/>
    <cellStyle name="40% - Accent3 3 2 4 4" xfId="3741"/>
    <cellStyle name="40% - Accent3 3 2 4 4 2" xfId="11175"/>
    <cellStyle name="40% - Accent3 3 2 4 4 3" xfId="7045"/>
    <cellStyle name="40% - Accent3 3 2 4 5" xfId="1263"/>
    <cellStyle name="40% - Accent3 3 2 4 5 2" xfId="8697"/>
    <cellStyle name="40% - Accent3 3 2 4 6" xfId="7871"/>
    <cellStyle name="40% - Accent3 3 2 4 7" xfId="4567"/>
    <cellStyle name="40% - Accent3 3 2 4 8" xfId="12095"/>
    <cellStyle name="40% - Accent3 3 2 5" xfId="539"/>
    <cellStyle name="40% - Accent3 3 2 5 2" xfId="2191"/>
    <cellStyle name="40% - Accent3 3 2 5 2 2" xfId="9625"/>
    <cellStyle name="40% - Accent3 3 2 5 2 3" xfId="5495"/>
    <cellStyle name="40% - Accent3 3 2 5 3" xfId="3017"/>
    <cellStyle name="40% - Accent3 3 2 5 3 2" xfId="10451"/>
    <cellStyle name="40% - Accent3 3 2 5 3 3" xfId="6321"/>
    <cellStyle name="40% - Accent3 3 2 5 4" xfId="3843"/>
    <cellStyle name="40% - Accent3 3 2 5 4 2" xfId="11277"/>
    <cellStyle name="40% - Accent3 3 2 5 4 3" xfId="7147"/>
    <cellStyle name="40% - Accent3 3 2 5 5" xfId="1365"/>
    <cellStyle name="40% - Accent3 3 2 5 5 2" xfId="8799"/>
    <cellStyle name="40% - Accent3 3 2 5 6" xfId="7973"/>
    <cellStyle name="40% - Accent3 3 2 5 7" xfId="4669"/>
    <cellStyle name="40% - Accent3 3 2 5 8" xfId="12197"/>
    <cellStyle name="40% - Accent3 3 2 6" xfId="640"/>
    <cellStyle name="40% - Accent3 3 2 6 2" xfId="2292"/>
    <cellStyle name="40% - Accent3 3 2 6 2 2" xfId="9726"/>
    <cellStyle name="40% - Accent3 3 2 6 2 3" xfId="5596"/>
    <cellStyle name="40% - Accent3 3 2 6 3" xfId="3118"/>
    <cellStyle name="40% - Accent3 3 2 6 3 2" xfId="10552"/>
    <cellStyle name="40% - Accent3 3 2 6 3 3" xfId="6422"/>
    <cellStyle name="40% - Accent3 3 2 6 4" xfId="3944"/>
    <cellStyle name="40% - Accent3 3 2 6 4 2" xfId="11378"/>
    <cellStyle name="40% - Accent3 3 2 6 4 3" xfId="7248"/>
    <cellStyle name="40% - Accent3 3 2 6 5" xfId="1466"/>
    <cellStyle name="40% - Accent3 3 2 6 5 2" xfId="8900"/>
    <cellStyle name="40% - Accent3 3 2 6 6" xfId="8074"/>
    <cellStyle name="40% - Accent3 3 2 6 7" xfId="4770"/>
    <cellStyle name="40% - Accent3 3 2 6 8" xfId="12298"/>
    <cellStyle name="40% - Accent3 3 2 7" xfId="1784"/>
    <cellStyle name="40% - Accent3 3 2 7 2" xfId="9218"/>
    <cellStyle name="40% - Accent3 3 2 7 3" xfId="5088"/>
    <cellStyle name="40% - Accent3 3 2 8" xfId="2610"/>
    <cellStyle name="40% - Accent3 3 2 8 2" xfId="10044"/>
    <cellStyle name="40% - Accent3 3 2 8 3" xfId="5914"/>
    <cellStyle name="40% - Accent3 3 2 9" xfId="3436"/>
    <cellStyle name="40% - Accent3 3 2 9 2" xfId="10870"/>
    <cellStyle name="40% - Accent3 3 2 9 3" xfId="6740"/>
    <cellStyle name="40% - Accent3 3 3" xfId="173"/>
    <cellStyle name="40% - Accent3 3 3 2" xfId="684"/>
    <cellStyle name="40% - Accent3 3 3 2 2" xfId="2336"/>
    <cellStyle name="40% - Accent3 3 3 2 2 2" xfId="9770"/>
    <cellStyle name="40% - Accent3 3 3 2 2 3" xfId="5640"/>
    <cellStyle name="40% - Accent3 3 3 2 3" xfId="3162"/>
    <cellStyle name="40% - Accent3 3 3 2 3 2" xfId="10596"/>
    <cellStyle name="40% - Accent3 3 3 2 3 3" xfId="6466"/>
    <cellStyle name="40% - Accent3 3 3 2 4" xfId="3988"/>
    <cellStyle name="40% - Accent3 3 3 2 4 2" xfId="11422"/>
    <cellStyle name="40% - Accent3 3 3 2 4 3" xfId="7292"/>
    <cellStyle name="40% - Accent3 3 3 2 5" xfId="1510"/>
    <cellStyle name="40% - Accent3 3 3 2 5 2" xfId="8944"/>
    <cellStyle name="40% - Accent3 3 3 2 6" xfId="8118"/>
    <cellStyle name="40% - Accent3 3 3 2 7" xfId="4814"/>
    <cellStyle name="40% - Accent3 3 3 2 8" xfId="12342"/>
    <cellStyle name="40% - Accent3 3 3 3" xfId="1828"/>
    <cellStyle name="40% - Accent3 3 3 3 2" xfId="9262"/>
    <cellStyle name="40% - Accent3 3 3 3 3" xfId="5132"/>
    <cellStyle name="40% - Accent3 3 3 4" xfId="2654"/>
    <cellStyle name="40% - Accent3 3 3 4 2" xfId="10088"/>
    <cellStyle name="40% - Accent3 3 3 4 3" xfId="5958"/>
    <cellStyle name="40% - Accent3 3 3 5" xfId="3480"/>
    <cellStyle name="40% - Accent3 3 3 5 2" xfId="10914"/>
    <cellStyle name="40% - Accent3 3 3 5 3" xfId="6784"/>
    <cellStyle name="40% - Accent3 3 3 6" xfId="1002"/>
    <cellStyle name="40% - Accent3 3 3 6 2" xfId="8436"/>
    <cellStyle name="40% - Accent3 3 3 7" xfId="7610"/>
    <cellStyle name="40% - Accent3 3 3 8" xfId="4306"/>
    <cellStyle name="40% - Accent3 3 3 9" xfId="11834"/>
    <cellStyle name="40% - Accent3 3 4" xfId="277"/>
    <cellStyle name="40% - Accent3 3 4 2" xfId="786"/>
    <cellStyle name="40% - Accent3 3 4 2 2" xfId="2438"/>
    <cellStyle name="40% - Accent3 3 4 2 2 2" xfId="9872"/>
    <cellStyle name="40% - Accent3 3 4 2 2 3" xfId="5742"/>
    <cellStyle name="40% - Accent3 3 4 2 3" xfId="3264"/>
    <cellStyle name="40% - Accent3 3 4 2 3 2" xfId="10698"/>
    <cellStyle name="40% - Accent3 3 4 2 3 3" xfId="6568"/>
    <cellStyle name="40% - Accent3 3 4 2 4" xfId="4090"/>
    <cellStyle name="40% - Accent3 3 4 2 4 2" xfId="11524"/>
    <cellStyle name="40% - Accent3 3 4 2 4 3" xfId="7394"/>
    <cellStyle name="40% - Accent3 3 4 2 5" xfId="1612"/>
    <cellStyle name="40% - Accent3 3 4 2 5 2" xfId="9046"/>
    <cellStyle name="40% - Accent3 3 4 2 6" xfId="8220"/>
    <cellStyle name="40% - Accent3 3 4 2 7" xfId="4916"/>
    <cellStyle name="40% - Accent3 3 4 2 8" xfId="12444"/>
    <cellStyle name="40% - Accent3 3 4 3" xfId="1930"/>
    <cellStyle name="40% - Accent3 3 4 3 2" xfId="9364"/>
    <cellStyle name="40% - Accent3 3 4 3 3" xfId="5234"/>
    <cellStyle name="40% - Accent3 3 4 4" xfId="2756"/>
    <cellStyle name="40% - Accent3 3 4 4 2" xfId="10190"/>
    <cellStyle name="40% - Accent3 3 4 4 3" xfId="6060"/>
    <cellStyle name="40% - Accent3 3 4 5" xfId="3582"/>
    <cellStyle name="40% - Accent3 3 4 5 2" xfId="11016"/>
    <cellStyle name="40% - Accent3 3 4 5 3" xfId="6886"/>
    <cellStyle name="40% - Accent3 3 4 6" xfId="1104"/>
    <cellStyle name="40% - Accent3 3 4 6 2" xfId="8538"/>
    <cellStyle name="40% - Accent3 3 4 7" xfId="7712"/>
    <cellStyle name="40% - Accent3 3 4 8" xfId="4408"/>
    <cellStyle name="40% - Accent3 3 4 9" xfId="11936"/>
    <cellStyle name="40% - Accent3 3 5" xfId="380"/>
    <cellStyle name="40% - Accent3 3 5 2" xfId="2032"/>
    <cellStyle name="40% - Accent3 3 5 2 2" xfId="9466"/>
    <cellStyle name="40% - Accent3 3 5 2 3" xfId="5336"/>
    <cellStyle name="40% - Accent3 3 5 3" xfId="2858"/>
    <cellStyle name="40% - Accent3 3 5 3 2" xfId="10292"/>
    <cellStyle name="40% - Accent3 3 5 3 3" xfId="6162"/>
    <cellStyle name="40% - Accent3 3 5 4" xfId="3684"/>
    <cellStyle name="40% - Accent3 3 5 4 2" xfId="11118"/>
    <cellStyle name="40% - Accent3 3 5 4 3" xfId="6988"/>
    <cellStyle name="40% - Accent3 3 5 5" xfId="1206"/>
    <cellStyle name="40% - Accent3 3 5 5 2" xfId="8640"/>
    <cellStyle name="40% - Accent3 3 5 6" xfId="7814"/>
    <cellStyle name="40% - Accent3 3 5 7" xfId="4510"/>
    <cellStyle name="40% - Accent3 3 5 8" xfId="12038"/>
    <cellStyle name="40% - Accent3 3 6" xfId="482"/>
    <cellStyle name="40% - Accent3 3 6 2" xfId="2134"/>
    <cellStyle name="40% - Accent3 3 6 2 2" xfId="9568"/>
    <cellStyle name="40% - Accent3 3 6 2 3" xfId="5438"/>
    <cellStyle name="40% - Accent3 3 6 3" xfId="2960"/>
    <cellStyle name="40% - Accent3 3 6 3 2" xfId="10394"/>
    <cellStyle name="40% - Accent3 3 6 3 3" xfId="6264"/>
    <cellStyle name="40% - Accent3 3 6 4" xfId="3786"/>
    <cellStyle name="40% - Accent3 3 6 4 2" xfId="11220"/>
    <cellStyle name="40% - Accent3 3 6 4 3" xfId="7090"/>
    <cellStyle name="40% - Accent3 3 6 5" xfId="1308"/>
    <cellStyle name="40% - Accent3 3 6 5 2" xfId="8742"/>
    <cellStyle name="40% - Accent3 3 6 6" xfId="7916"/>
    <cellStyle name="40% - Accent3 3 6 7" xfId="4612"/>
    <cellStyle name="40% - Accent3 3 6 8" xfId="12140"/>
    <cellStyle name="40% - Accent3 3 7" xfId="583"/>
    <cellStyle name="40% - Accent3 3 7 2" xfId="2235"/>
    <cellStyle name="40% - Accent3 3 7 2 2" xfId="9669"/>
    <cellStyle name="40% - Accent3 3 7 2 3" xfId="5539"/>
    <cellStyle name="40% - Accent3 3 7 3" xfId="3061"/>
    <cellStyle name="40% - Accent3 3 7 3 2" xfId="10495"/>
    <cellStyle name="40% - Accent3 3 7 3 3" xfId="6365"/>
    <cellStyle name="40% - Accent3 3 7 4" xfId="3887"/>
    <cellStyle name="40% - Accent3 3 7 4 2" xfId="11321"/>
    <cellStyle name="40% - Accent3 3 7 4 3" xfId="7191"/>
    <cellStyle name="40% - Accent3 3 7 5" xfId="1409"/>
    <cellStyle name="40% - Accent3 3 7 5 2" xfId="8843"/>
    <cellStyle name="40% - Accent3 3 7 6" xfId="8017"/>
    <cellStyle name="40% - Accent3 3 7 7" xfId="4713"/>
    <cellStyle name="40% - Accent3 3 7 8" xfId="12241"/>
    <cellStyle name="40% - Accent3 3 8" xfId="1727"/>
    <cellStyle name="40% - Accent3 3 8 2" xfId="9161"/>
    <cellStyle name="40% - Accent3 3 8 3" xfId="5031"/>
    <cellStyle name="40% - Accent3 3 9" xfId="2553"/>
    <cellStyle name="40% - Accent3 3 9 2" xfId="9987"/>
    <cellStyle name="40% - Accent3 3 9 3" xfId="5857"/>
    <cellStyle name="40% - Accent3 4" xfId="90"/>
    <cellStyle name="40% - Accent3 4 10" xfId="925"/>
    <cellStyle name="40% - Accent3 4 10 2" xfId="8359"/>
    <cellStyle name="40% - Accent3 4 11" xfId="7533"/>
    <cellStyle name="40% - Accent3 4 12" xfId="4229"/>
    <cellStyle name="40% - Accent3 4 13" xfId="11757"/>
    <cellStyle name="40% - Accent3 4 2" xfId="197"/>
    <cellStyle name="40% - Accent3 4 2 2" xfId="708"/>
    <cellStyle name="40% - Accent3 4 2 2 2" xfId="2360"/>
    <cellStyle name="40% - Accent3 4 2 2 2 2" xfId="9794"/>
    <cellStyle name="40% - Accent3 4 2 2 2 3" xfId="5664"/>
    <cellStyle name="40% - Accent3 4 2 2 3" xfId="3186"/>
    <cellStyle name="40% - Accent3 4 2 2 3 2" xfId="10620"/>
    <cellStyle name="40% - Accent3 4 2 2 3 3" xfId="6490"/>
    <cellStyle name="40% - Accent3 4 2 2 4" xfId="4012"/>
    <cellStyle name="40% - Accent3 4 2 2 4 2" xfId="11446"/>
    <cellStyle name="40% - Accent3 4 2 2 4 3" xfId="7316"/>
    <cellStyle name="40% - Accent3 4 2 2 5" xfId="1534"/>
    <cellStyle name="40% - Accent3 4 2 2 5 2" xfId="8968"/>
    <cellStyle name="40% - Accent3 4 2 2 6" xfId="8142"/>
    <cellStyle name="40% - Accent3 4 2 2 7" xfId="4838"/>
    <cellStyle name="40% - Accent3 4 2 2 8" xfId="12366"/>
    <cellStyle name="40% - Accent3 4 2 3" xfId="1852"/>
    <cellStyle name="40% - Accent3 4 2 3 2" xfId="9286"/>
    <cellStyle name="40% - Accent3 4 2 3 3" xfId="5156"/>
    <cellStyle name="40% - Accent3 4 2 4" xfId="2678"/>
    <cellStyle name="40% - Accent3 4 2 4 2" xfId="10112"/>
    <cellStyle name="40% - Accent3 4 2 4 3" xfId="5982"/>
    <cellStyle name="40% - Accent3 4 2 5" xfId="3504"/>
    <cellStyle name="40% - Accent3 4 2 5 2" xfId="10938"/>
    <cellStyle name="40% - Accent3 4 2 5 3" xfId="6808"/>
    <cellStyle name="40% - Accent3 4 2 6" xfId="1026"/>
    <cellStyle name="40% - Accent3 4 2 6 2" xfId="8460"/>
    <cellStyle name="40% - Accent3 4 2 7" xfId="7634"/>
    <cellStyle name="40% - Accent3 4 2 8" xfId="4330"/>
    <cellStyle name="40% - Accent3 4 2 9" xfId="11858"/>
    <cellStyle name="40% - Accent3 4 3" xfId="302"/>
    <cellStyle name="40% - Accent3 4 3 2" xfId="810"/>
    <cellStyle name="40% - Accent3 4 3 2 2" xfId="2462"/>
    <cellStyle name="40% - Accent3 4 3 2 2 2" xfId="9896"/>
    <cellStyle name="40% - Accent3 4 3 2 2 3" xfId="5766"/>
    <cellStyle name="40% - Accent3 4 3 2 3" xfId="3288"/>
    <cellStyle name="40% - Accent3 4 3 2 3 2" xfId="10722"/>
    <cellStyle name="40% - Accent3 4 3 2 3 3" xfId="6592"/>
    <cellStyle name="40% - Accent3 4 3 2 4" xfId="4114"/>
    <cellStyle name="40% - Accent3 4 3 2 4 2" xfId="11548"/>
    <cellStyle name="40% - Accent3 4 3 2 4 3" xfId="7418"/>
    <cellStyle name="40% - Accent3 4 3 2 5" xfId="1636"/>
    <cellStyle name="40% - Accent3 4 3 2 5 2" xfId="9070"/>
    <cellStyle name="40% - Accent3 4 3 2 6" xfId="8244"/>
    <cellStyle name="40% - Accent3 4 3 2 7" xfId="4940"/>
    <cellStyle name="40% - Accent3 4 3 2 8" xfId="12468"/>
    <cellStyle name="40% - Accent3 4 3 3" xfId="1954"/>
    <cellStyle name="40% - Accent3 4 3 3 2" xfId="9388"/>
    <cellStyle name="40% - Accent3 4 3 3 3" xfId="5258"/>
    <cellStyle name="40% - Accent3 4 3 4" xfId="2780"/>
    <cellStyle name="40% - Accent3 4 3 4 2" xfId="10214"/>
    <cellStyle name="40% - Accent3 4 3 4 3" xfId="6084"/>
    <cellStyle name="40% - Accent3 4 3 5" xfId="3606"/>
    <cellStyle name="40% - Accent3 4 3 5 2" xfId="11040"/>
    <cellStyle name="40% - Accent3 4 3 5 3" xfId="6910"/>
    <cellStyle name="40% - Accent3 4 3 6" xfId="1128"/>
    <cellStyle name="40% - Accent3 4 3 6 2" xfId="8562"/>
    <cellStyle name="40% - Accent3 4 3 7" xfId="7736"/>
    <cellStyle name="40% - Accent3 4 3 8" xfId="4432"/>
    <cellStyle name="40% - Accent3 4 3 9" xfId="11960"/>
    <cellStyle name="40% - Accent3 4 4" xfId="404"/>
    <cellStyle name="40% - Accent3 4 4 2" xfId="2056"/>
    <cellStyle name="40% - Accent3 4 4 2 2" xfId="9490"/>
    <cellStyle name="40% - Accent3 4 4 2 3" xfId="5360"/>
    <cellStyle name="40% - Accent3 4 4 3" xfId="2882"/>
    <cellStyle name="40% - Accent3 4 4 3 2" xfId="10316"/>
    <cellStyle name="40% - Accent3 4 4 3 3" xfId="6186"/>
    <cellStyle name="40% - Accent3 4 4 4" xfId="3708"/>
    <cellStyle name="40% - Accent3 4 4 4 2" xfId="11142"/>
    <cellStyle name="40% - Accent3 4 4 4 3" xfId="7012"/>
    <cellStyle name="40% - Accent3 4 4 5" xfId="1230"/>
    <cellStyle name="40% - Accent3 4 4 5 2" xfId="8664"/>
    <cellStyle name="40% - Accent3 4 4 6" xfId="7838"/>
    <cellStyle name="40% - Accent3 4 4 7" xfId="4534"/>
    <cellStyle name="40% - Accent3 4 4 8" xfId="12062"/>
    <cellStyle name="40% - Accent3 4 5" xfId="506"/>
    <cellStyle name="40% - Accent3 4 5 2" xfId="2158"/>
    <cellStyle name="40% - Accent3 4 5 2 2" xfId="9592"/>
    <cellStyle name="40% - Accent3 4 5 2 3" xfId="5462"/>
    <cellStyle name="40% - Accent3 4 5 3" xfId="2984"/>
    <cellStyle name="40% - Accent3 4 5 3 2" xfId="10418"/>
    <cellStyle name="40% - Accent3 4 5 3 3" xfId="6288"/>
    <cellStyle name="40% - Accent3 4 5 4" xfId="3810"/>
    <cellStyle name="40% - Accent3 4 5 4 2" xfId="11244"/>
    <cellStyle name="40% - Accent3 4 5 4 3" xfId="7114"/>
    <cellStyle name="40% - Accent3 4 5 5" xfId="1332"/>
    <cellStyle name="40% - Accent3 4 5 5 2" xfId="8766"/>
    <cellStyle name="40% - Accent3 4 5 6" xfId="7940"/>
    <cellStyle name="40% - Accent3 4 5 7" xfId="4636"/>
    <cellStyle name="40% - Accent3 4 5 8" xfId="12164"/>
    <cellStyle name="40% - Accent3 4 6" xfId="607"/>
    <cellStyle name="40% - Accent3 4 6 2" xfId="2259"/>
    <cellStyle name="40% - Accent3 4 6 2 2" xfId="9693"/>
    <cellStyle name="40% - Accent3 4 6 2 3" xfId="5563"/>
    <cellStyle name="40% - Accent3 4 6 3" xfId="3085"/>
    <cellStyle name="40% - Accent3 4 6 3 2" xfId="10519"/>
    <cellStyle name="40% - Accent3 4 6 3 3" xfId="6389"/>
    <cellStyle name="40% - Accent3 4 6 4" xfId="3911"/>
    <cellStyle name="40% - Accent3 4 6 4 2" xfId="11345"/>
    <cellStyle name="40% - Accent3 4 6 4 3" xfId="7215"/>
    <cellStyle name="40% - Accent3 4 6 5" xfId="1433"/>
    <cellStyle name="40% - Accent3 4 6 5 2" xfId="8867"/>
    <cellStyle name="40% - Accent3 4 6 6" xfId="8041"/>
    <cellStyle name="40% - Accent3 4 6 7" xfId="4737"/>
    <cellStyle name="40% - Accent3 4 6 8" xfId="12265"/>
    <cellStyle name="40% - Accent3 4 7" xfId="1751"/>
    <cellStyle name="40% - Accent3 4 7 2" xfId="9185"/>
    <cellStyle name="40% - Accent3 4 7 3" xfId="5055"/>
    <cellStyle name="40% - Accent3 4 8" xfId="2577"/>
    <cellStyle name="40% - Accent3 4 8 2" xfId="10011"/>
    <cellStyle name="40% - Accent3 4 8 3" xfId="5881"/>
    <cellStyle name="40% - Accent3 4 9" xfId="3403"/>
    <cellStyle name="40% - Accent3 4 9 2" xfId="10837"/>
    <cellStyle name="40% - Accent3 4 9 3" xfId="6707"/>
    <cellStyle name="40% - Accent3 5" xfId="147"/>
    <cellStyle name="40% - Accent3 5 2" xfId="658"/>
    <cellStyle name="40% - Accent3 5 2 2" xfId="2310"/>
    <cellStyle name="40% - Accent3 5 2 2 2" xfId="9744"/>
    <cellStyle name="40% - Accent3 5 2 2 3" xfId="5614"/>
    <cellStyle name="40% - Accent3 5 2 3" xfId="3136"/>
    <cellStyle name="40% - Accent3 5 2 3 2" xfId="10570"/>
    <cellStyle name="40% - Accent3 5 2 3 3" xfId="6440"/>
    <cellStyle name="40% - Accent3 5 2 4" xfId="3962"/>
    <cellStyle name="40% - Accent3 5 2 4 2" xfId="11396"/>
    <cellStyle name="40% - Accent3 5 2 4 3" xfId="7266"/>
    <cellStyle name="40% - Accent3 5 2 5" xfId="1484"/>
    <cellStyle name="40% - Accent3 5 2 5 2" xfId="8918"/>
    <cellStyle name="40% - Accent3 5 2 6" xfId="8092"/>
    <cellStyle name="40% - Accent3 5 2 7" xfId="4788"/>
    <cellStyle name="40% - Accent3 5 2 8" xfId="12316"/>
    <cellStyle name="40% - Accent3 5 3" xfId="1802"/>
    <cellStyle name="40% - Accent3 5 3 2" xfId="9236"/>
    <cellStyle name="40% - Accent3 5 3 3" xfId="5106"/>
    <cellStyle name="40% - Accent3 5 4" xfId="2628"/>
    <cellStyle name="40% - Accent3 5 4 2" xfId="10062"/>
    <cellStyle name="40% - Accent3 5 4 3" xfId="5932"/>
    <cellStyle name="40% - Accent3 5 5" xfId="3454"/>
    <cellStyle name="40% - Accent3 5 5 2" xfId="10888"/>
    <cellStyle name="40% - Accent3 5 5 3" xfId="6758"/>
    <cellStyle name="40% - Accent3 5 6" xfId="976"/>
    <cellStyle name="40% - Accent3 5 6 2" xfId="8410"/>
    <cellStyle name="40% - Accent3 5 7" xfId="7584"/>
    <cellStyle name="40% - Accent3 5 8" xfId="4280"/>
    <cellStyle name="40% - Accent3 5 9" xfId="11808"/>
    <cellStyle name="40% - Accent3 6" xfId="246"/>
    <cellStyle name="40% - Accent3 6 2" xfId="757"/>
    <cellStyle name="40% - Accent3 6 2 2" xfId="2409"/>
    <cellStyle name="40% - Accent3 6 2 2 2" xfId="9843"/>
    <cellStyle name="40% - Accent3 6 2 2 3" xfId="5713"/>
    <cellStyle name="40% - Accent3 6 2 3" xfId="3235"/>
    <cellStyle name="40% - Accent3 6 2 3 2" xfId="10669"/>
    <cellStyle name="40% - Accent3 6 2 3 3" xfId="6539"/>
    <cellStyle name="40% - Accent3 6 2 4" xfId="4061"/>
    <cellStyle name="40% - Accent3 6 2 4 2" xfId="11495"/>
    <cellStyle name="40% - Accent3 6 2 4 3" xfId="7365"/>
    <cellStyle name="40% - Accent3 6 2 5" xfId="1583"/>
    <cellStyle name="40% - Accent3 6 2 5 2" xfId="9017"/>
    <cellStyle name="40% - Accent3 6 2 6" xfId="8191"/>
    <cellStyle name="40% - Accent3 6 2 7" xfId="4887"/>
    <cellStyle name="40% - Accent3 6 2 8" xfId="12415"/>
    <cellStyle name="40% - Accent3 6 3" xfId="1901"/>
    <cellStyle name="40% - Accent3 6 3 2" xfId="9335"/>
    <cellStyle name="40% - Accent3 6 3 3" xfId="5205"/>
    <cellStyle name="40% - Accent3 6 4" xfId="2727"/>
    <cellStyle name="40% - Accent3 6 4 2" xfId="10161"/>
    <cellStyle name="40% - Accent3 6 4 3" xfId="6031"/>
    <cellStyle name="40% - Accent3 6 5" xfId="3553"/>
    <cellStyle name="40% - Accent3 6 5 2" xfId="10987"/>
    <cellStyle name="40% - Accent3 6 5 3" xfId="6857"/>
    <cellStyle name="40% - Accent3 6 6" xfId="1075"/>
    <cellStyle name="40% - Accent3 6 6 2" xfId="8509"/>
    <cellStyle name="40% - Accent3 6 7" xfId="7683"/>
    <cellStyle name="40% - Accent3 6 8" xfId="4379"/>
    <cellStyle name="40% - Accent3 6 9" xfId="11907"/>
    <cellStyle name="40% - Accent3 7" xfId="351"/>
    <cellStyle name="40% - Accent3 7 2" xfId="2003"/>
    <cellStyle name="40% - Accent3 7 2 2" xfId="9437"/>
    <cellStyle name="40% - Accent3 7 2 3" xfId="5307"/>
    <cellStyle name="40% - Accent3 7 3" xfId="2829"/>
    <cellStyle name="40% - Accent3 7 3 2" xfId="10263"/>
    <cellStyle name="40% - Accent3 7 3 3" xfId="6133"/>
    <cellStyle name="40% - Accent3 7 4" xfId="3655"/>
    <cellStyle name="40% - Accent3 7 4 2" xfId="11089"/>
    <cellStyle name="40% - Accent3 7 4 3" xfId="6959"/>
    <cellStyle name="40% - Accent3 7 5" xfId="1177"/>
    <cellStyle name="40% - Accent3 7 5 2" xfId="8611"/>
    <cellStyle name="40% - Accent3 7 6" xfId="7785"/>
    <cellStyle name="40% - Accent3 7 7" xfId="4481"/>
    <cellStyle name="40% - Accent3 7 8" xfId="12009"/>
    <cellStyle name="40% - Accent3 8" xfId="453"/>
    <cellStyle name="40% - Accent3 8 2" xfId="2105"/>
    <cellStyle name="40% - Accent3 8 2 2" xfId="9539"/>
    <cellStyle name="40% - Accent3 8 2 3" xfId="5409"/>
    <cellStyle name="40% - Accent3 8 3" xfId="2931"/>
    <cellStyle name="40% - Accent3 8 3 2" xfId="10365"/>
    <cellStyle name="40% - Accent3 8 3 3" xfId="6235"/>
    <cellStyle name="40% - Accent3 8 4" xfId="3757"/>
    <cellStyle name="40% - Accent3 8 4 2" xfId="11191"/>
    <cellStyle name="40% - Accent3 8 4 3" xfId="7061"/>
    <cellStyle name="40% - Accent3 8 5" xfId="1279"/>
    <cellStyle name="40% - Accent3 8 5 2" xfId="8713"/>
    <cellStyle name="40% - Accent3 8 6" xfId="7887"/>
    <cellStyle name="40% - Accent3 8 7" xfId="4583"/>
    <cellStyle name="40% - Accent3 8 8" xfId="12111"/>
    <cellStyle name="40% - Accent3 9" xfId="557"/>
    <cellStyle name="40% - Accent3 9 2" xfId="2209"/>
    <cellStyle name="40% - Accent3 9 2 2" xfId="9643"/>
    <cellStyle name="40% - Accent3 9 2 3" xfId="5513"/>
    <cellStyle name="40% - Accent3 9 3" xfId="3035"/>
    <cellStyle name="40% - Accent3 9 3 2" xfId="10469"/>
    <cellStyle name="40% - Accent3 9 3 3" xfId="6339"/>
    <cellStyle name="40% - Accent3 9 4" xfId="3861"/>
    <cellStyle name="40% - Accent3 9 4 2" xfId="11295"/>
    <cellStyle name="40% - Accent3 9 4 3" xfId="7165"/>
    <cellStyle name="40% - Accent3 9 5" xfId="1383"/>
    <cellStyle name="40% - Accent3 9 5 2" xfId="8817"/>
    <cellStyle name="40% - Accent3 9 6" xfId="7991"/>
    <cellStyle name="40% - Accent3 9 7" xfId="4687"/>
    <cellStyle name="40% - Accent3 9 8" xfId="12215"/>
    <cellStyle name="40% - Accent4" xfId="10" builtinId="43" customBuiltin="1"/>
    <cellStyle name="40% - Accent4 10" xfId="862"/>
    <cellStyle name="40% - Accent4 10 2" xfId="2514"/>
    <cellStyle name="40% - Accent4 10 2 2" xfId="9948"/>
    <cellStyle name="40% - Accent4 10 2 3" xfId="5818"/>
    <cellStyle name="40% - Accent4 10 3" xfId="3340"/>
    <cellStyle name="40% - Accent4 10 3 2" xfId="10774"/>
    <cellStyle name="40% - Accent4 10 3 3" xfId="6644"/>
    <cellStyle name="40% - Accent4 10 4" xfId="4166"/>
    <cellStyle name="40% - Accent4 10 4 2" xfId="11600"/>
    <cellStyle name="40% - Accent4 10 4 3" xfId="7470"/>
    <cellStyle name="40% - Accent4 10 5" xfId="1688"/>
    <cellStyle name="40% - Accent4 10 5 2" xfId="9122"/>
    <cellStyle name="40% - Accent4 10 6" xfId="8296"/>
    <cellStyle name="40% - Accent4 10 7" xfId="4992"/>
    <cellStyle name="40% - Accent4 11" xfId="1702"/>
    <cellStyle name="40% - Accent4 11 2" xfId="9136"/>
    <cellStyle name="40% - Accent4 11 3" xfId="5006"/>
    <cellStyle name="40% - Accent4 12" xfId="2528"/>
    <cellStyle name="40% - Accent4 12 2" xfId="9962"/>
    <cellStyle name="40% - Accent4 12 3" xfId="5832"/>
    <cellStyle name="40% - Accent4 13" xfId="3354"/>
    <cellStyle name="40% - Accent4 13 2" xfId="10788"/>
    <cellStyle name="40% - Accent4 13 3" xfId="6658"/>
    <cellStyle name="40% - Accent4 14" xfId="876"/>
    <cellStyle name="40% - Accent4 14 2" xfId="8310"/>
    <cellStyle name="40% - Accent4 15" xfId="7484"/>
    <cellStyle name="40% - Accent4 16" xfId="4180"/>
    <cellStyle name="40% - Accent4 17" xfId="11614"/>
    <cellStyle name="40% - Accent4 18" xfId="11688"/>
    <cellStyle name="40% - Accent4 19" xfId="11708"/>
    <cellStyle name="40% - Accent4 2" xfId="52"/>
    <cellStyle name="40% - Accent4 2 10" xfId="2541"/>
    <cellStyle name="40% - Accent4 2 10 2" xfId="9975"/>
    <cellStyle name="40% - Accent4 2 10 3" xfId="5845"/>
    <cellStyle name="40% - Accent4 2 11" xfId="3367"/>
    <cellStyle name="40% - Accent4 2 11 2" xfId="10801"/>
    <cellStyle name="40% - Accent4 2 11 3" xfId="6671"/>
    <cellStyle name="40% - Accent4 2 12" xfId="889"/>
    <cellStyle name="40% - Accent4 2 12 2" xfId="8323"/>
    <cellStyle name="40% - Accent4 2 13" xfId="7497"/>
    <cellStyle name="40% - Accent4 2 14" xfId="4193"/>
    <cellStyle name="40% - Accent4 2 15" xfId="11627"/>
    <cellStyle name="40% - Accent4 2 16" xfId="11721"/>
    <cellStyle name="40% - Accent4 2 2" xfId="79"/>
    <cellStyle name="40% - Accent4 2 2 10" xfId="3393"/>
    <cellStyle name="40% - Accent4 2 2 10 2" xfId="10827"/>
    <cellStyle name="40% - Accent4 2 2 10 3" xfId="6697"/>
    <cellStyle name="40% - Accent4 2 2 11" xfId="915"/>
    <cellStyle name="40% - Accent4 2 2 11 2" xfId="8349"/>
    <cellStyle name="40% - Accent4 2 2 12" xfId="7523"/>
    <cellStyle name="40% - Accent4 2 2 13" xfId="4219"/>
    <cellStyle name="40% - Accent4 2 2 14" xfId="11653"/>
    <cellStyle name="40% - Accent4 2 2 15" xfId="11747"/>
    <cellStyle name="40% - Accent4 2 2 2" xfId="125"/>
    <cellStyle name="40% - Accent4 2 2 2 10" xfId="960"/>
    <cellStyle name="40% - Accent4 2 2 2 10 2" xfId="8394"/>
    <cellStyle name="40% - Accent4 2 2 2 11" xfId="7568"/>
    <cellStyle name="40% - Accent4 2 2 2 12" xfId="4264"/>
    <cellStyle name="40% - Accent4 2 2 2 13" xfId="11792"/>
    <cellStyle name="40% - Accent4 2 2 2 2" xfId="232"/>
    <cellStyle name="40% - Accent4 2 2 2 2 2" xfId="743"/>
    <cellStyle name="40% - Accent4 2 2 2 2 2 2" xfId="2395"/>
    <cellStyle name="40% - Accent4 2 2 2 2 2 2 2" xfId="9829"/>
    <cellStyle name="40% - Accent4 2 2 2 2 2 2 3" xfId="5699"/>
    <cellStyle name="40% - Accent4 2 2 2 2 2 3" xfId="3221"/>
    <cellStyle name="40% - Accent4 2 2 2 2 2 3 2" xfId="10655"/>
    <cellStyle name="40% - Accent4 2 2 2 2 2 3 3" xfId="6525"/>
    <cellStyle name="40% - Accent4 2 2 2 2 2 4" xfId="4047"/>
    <cellStyle name="40% - Accent4 2 2 2 2 2 4 2" xfId="11481"/>
    <cellStyle name="40% - Accent4 2 2 2 2 2 4 3" xfId="7351"/>
    <cellStyle name="40% - Accent4 2 2 2 2 2 5" xfId="1569"/>
    <cellStyle name="40% - Accent4 2 2 2 2 2 5 2" xfId="9003"/>
    <cellStyle name="40% - Accent4 2 2 2 2 2 6" xfId="8177"/>
    <cellStyle name="40% - Accent4 2 2 2 2 2 7" xfId="4873"/>
    <cellStyle name="40% - Accent4 2 2 2 2 2 8" xfId="12401"/>
    <cellStyle name="40% - Accent4 2 2 2 2 3" xfId="1887"/>
    <cellStyle name="40% - Accent4 2 2 2 2 3 2" xfId="9321"/>
    <cellStyle name="40% - Accent4 2 2 2 2 3 3" xfId="5191"/>
    <cellStyle name="40% - Accent4 2 2 2 2 4" xfId="2713"/>
    <cellStyle name="40% - Accent4 2 2 2 2 4 2" xfId="10147"/>
    <cellStyle name="40% - Accent4 2 2 2 2 4 3" xfId="6017"/>
    <cellStyle name="40% - Accent4 2 2 2 2 5" xfId="3539"/>
    <cellStyle name="40% - Accent4 2 2 2 2 5 2" xfId="10973"/>
    <cellStyle name="40% - Accent4 2 2 2 2 5 3" xfId="6843"/>
    <cellStyle name="40% - Accent4 2 2 2 2 6" xfId="1061"/>
    <cellStyle name="40% - Accent4 2 2 2 2 6 2" xfId="8495"/>
    <cellStyle name="40% - Accent4 2 2 2 2 7" xfId="7669"/>
    <cellStyle name="40% - Accent4 2 2 2 2 8" xfId="4365"/>
    <cellStyle name="40% - Accent4 2 2 2 2 9" xfId="11893"/>
    <cellStyle name="40% - Accent4 2 2 2 3" xfId="337"/>
    <cellStyle name="40% - Accent4 2 2 2 3 2" xfId="845"/>
    <cellStyle name="40% - Accent4 2 2 2 3 2 2" xfId="2497"/>
    <cellStyle name="40% - Accent4 2 2 2 3 2 2 2" xfId="9931"/>
    <cellStyle name="40% - Accent4 2 2 2 3 2 2 3" xfId="5801"/>
    <cellStyle name="40% - Accent4 2 2 2 3 2 3" xfId="3323"/>
    <cellStyle name="40% - Accent4 2 2 2 3 2 3 2" xfId="10757"/>
    <cellStyle name="40% - Accent4 2 2 2 3 2 3 3" xfId="6627"/>
    <cellStyle name="40% - Accent4 2 2 2 3 2 4" xfId="4149"/>
    <cellStyle name="40% - Accent4 2 2 2 3 2 4 2" xfId="11583"/>
    <cellStyle name="40% - Accent4 2 2 2 3 2 4 3" xfId="7453"/>
    <cellStyle name="40% - Accent4 2 2 2 3 2 5" xfId="1671"/>
    <cellStyle name="40% - Accent4 2 2 2 3 2 5 2" xfId="9105"/>
    <cellStyle name="40% - Accent4 2 2 2 3 2 6" xfId="8279"/>
    <cellStyle name="40% - Accent4 2 2 2 3 2 7" xfId="4975"/>
    <cellStyle name="40% - Accent4 2 2 2 3 2 8" xfId="12503"/>
    <cellStyle name="40% - Accent4 2 2 2 3 3" xfId="1989"/>
    <cellStyle name="40% - Accent4 2 2 2 3 3 2" xfId="9423"/>
    <cellStyle name="40% - Accent4 2 2 2 3 3 3" xfId="5293"/>
    <cellStyle name="40% - Accent4 2 2 2 3 4" xfId="2815"/>
    <cellStyle name="40% - Accent4 2 2 2 3 4 2" xfId="10249"/>
    <cellStyle name="40% - Accent4 2 2 2 3 4 3" xfId="6119"/>
    <cellStyle name="40% - Accent4 2 2 2 3 5" xfId="3641"/>
    <cellStyle name="40% - Accent4 2 2 2 3 5 2" xfId="11075"/>
    <cellStyle name="40% - Accent4 2 2 2 3 5 3" xfId="6945"/>
    <cellStyle name="40% - Accent4 2 2 2 3 6" xfId="1163"/>
    <cellStyle name="40% - Accent4 2 2 2 3 6 2" xfId="8597"/>
    <cellStyle name="40% - Accent4 2 2 2 3 7" xfId="7771"/>
    <cellStyle name="40% - Accent4 2 2 2 3 8" xfId="4467"/>
    <cellStyle name="40% - Accent4 2 2 2 3 9" xfId="11995"/>
    <cellStyle name="40% - Accent4 2 2 2 4" xfId="439"/>
    <cellStyle name="40% - Accent4 2 2 2 4 2" xfId="2091"/>
    <cellStyle name="40% - Accent4 2 2 2 4 2 2" xfId="9525"/>
    <cellStyle name="40% - Accent4 2 2 2 4 2 3" xfId="5395"/>
    <cellStyle name="40% - Accent4 2 2 2 4 3" xfId="2917"/>
    <cellStyle name="40% - Accent4 2 2 2 4 3 2" xfId="10351"/>
    <cellStyle name="40% - Accent4 2 2 2 4 3 3" xfId="6221"/>
    <cellStyle name="40% - Accent4 2 2 2 4 4" xfId="3743"/>
    <cellStyle name="40% - Accent4 2 2 2 4 4 2" xfId="11177"/>
    <cellStyle name="40% - Accent4 2 2 2 4 4 3" xfId="7047"/>
    <cellStyle name="40% - Accent4 2 2 2 4 5" xfId="1265"/>
    <cellStyle name="40% - Accent4 2 2 2 4 5 2" xfId="8699"/>
    <cellStyle name="40% - Accent4 2 2 2 4 6" xfId="7873"/>
    <cellStyle name="40% - Accent4 2 2 2 4 7" xfId="4569"/>
    <cellStyle name="40% - Accent4 2 2 2 4 8" xfId="12097"/>
    <cellStyle name="40% - Accent4 2 2 2 5" xfId="541"/>
    <cellStyle name="40% - Accent4 2 2 2 5 2" xfId="2193"/>
    <cellStyle name="40% - Accent4 2 2 2 5 2 2" xfId="9627"/>
    <cellStyle name="40% - Accent4 2 2 2 5 2 3" xfId="5497"/>
    <cellStyle name="40% - Accent4 2 2 2 5 3" xfId="3019"/>
    <cellStyle name="40% - Accent4 2 2 2 5 3 2" xfId="10453"/>
    <cellStyle name="40% - Accent4 2 2 2 5 3 3" xfId="6323"/>
    <cellStyle name="40% - Accent4 2 2 2 5 4" xfId="3845"/>
    <cellStyle name="40% - Accent4 2 2 2 5 4 2" xfId="11279"/>
    <cellStyle name="40% - Accent4 2 2 2 5 4 3" xfId="7149"/>
    <cellStyle name="40% - Accent4 2 2 2 5 5" xfId="1367"/>
    <cellStyle name="40% - Accent4 2 2 2 5 5 2" xfId="8801"/>
    <cellStyle name="40% - Accent4 2 2 2 5 6" xfId="7975"/>
    <cellStyle name="40% - Accent4 2 2 2 5 7" xfId="4671"/>
    <cellStyle name="40% - Accent4 2 2 2 5 8" xfId="12199"/>
    <cellStyle name="40% - Accent4 2 2 2 6" xfId="642"/>
    <cellStyle name="40% - Accent4 2 2 2 6 2" xfId="2294"/>
    <cellStyle name="40% - Accent4 2 2 2 6 2 2" xfId="9728"/>
    <cellStyle name="40% - Accent4 2 2 2 6 2 3" xfId="5598"/>
    <cellStyle name="40% - Accent4 2 2 2 6 3" xfId="3120"/>
    <cellStyle name="40% - Accent4 2 2 2 6 3 2" xfId="10554"/>
    <cellStyle name="40% - Accent4 2 2 2 6 3 3" xfId="6424"/>
    <cellStyle name="40% - Accent4 2 2 2 6 4" xfId="3946"/>
    <cellStyle name="40% - Accent4 2 2 2 6 4 2" xfId="11380"/>
    <cellStyle name="40% - Accent4 2 2 2 6 4 3" xfId="7250"/>
    <cellStyle name="40% - Accent4 2 2 2 6 5" xfId="1468"/>
    <cellStyle name="40% - Accent4 2 2 2 6 5 2" xfId="8902"/>
    <cellStyle name="40% - Accent4 2 2 2 6 6" xfId="8076"/>
    <cellStyle name="40% - Accent4 2 2 2 6 7" xfId="4772"/>
    <cellStyle name="40% - Accent4 2 2 2 6 8" xfId="12300"/>
    <cellStyle name="40% - Accent4 2 2 2 7" xfId="1786"/>
    <cellStyle name="40% - Accent4 2 2 2 7 2" xfId="9220"/>
    <cellStyle name="40% - Accent4 2 2 2 7 3" xfId="5090"/>
    <cellStyle name="40% - Accent4 2 2 2 8" xfId="2612"/>
    <cellStyle name="40% - Accent4 2 2 2 8 2" xfId="10046"/>
    <cellStyle name="40% - Accent4 2 2 2 8 3" xfId="5916"/>
    <cellStyle name="40% - Accent4 2 2 2 9" xfId="3438"/>
    <cellStyle name="40% - Accent4 2 2 2 9 2" xfId="10872"/>
    <cellStyle name="40% - Accent4 2 2 2 9 3" xfId="6742"/>
    <cellStyle name="40% - Accent4 2 2 3" xfId="187"/>
    <cellStyle name="40% - Accent4 2 2 3 2" xfId="698"/>
    <cellStyle name="40% - Accent4 2 2 3 2 2" xfId="2350"/>
    <cellStyle name="40% - Accent4 2 2 3 2 2 2" xfId="9784"/>
    <cellStyle name="40% - Accent4 2 2 3 2 2 3" xfId="5654"/>
    <cellStyle name="40% - Accent4 2 2 3 2 3" xfId="3176"/>
    <cellStyle name="40% - Accent4 2 2 3 2 3 2" xfId="10610"/>
    <cellStyle name="40% - Accent4 2 2 3 2 3 3" xfId="6480"/>
    <cellStyle name="40% - Accent4 2 2 3 2 4" xfId="4002"/>
    <cellStyle name="40% - Accent4 2 2 3 2 4 2" xfId="11436"/>
    <cellStyle name="40% - Accent4 2 2 3 2 4 3" xfId="7306"/>
    <cellStyle name="40% - Accent4 2 2 3 2 5" xfId="1524"/>
    <cellStyle name="40% - Accent4 2 2 3 2 5 2" xfId="8958"/>
    <cellStyle name="40% - Accent4 2 2 3 2 6" xfId="8132"/>
    <cellStyle name="40% - Accent4 2 2 3 2 7" xfId="4828"/>
    <cellStyle name="40% - Accent4 2 2 3 2 8" xfId="12356"/>
    <cellStyle name="40% - Accent4 2 2 3 3" xfId="1842"/>
    <cellStyle name="40% - Accent4 2 2 3 3 2" xfId="9276"/>
    <cellStyle name="40% - Accent4 2 2 3 3 3" xfId="5146"/>
    <cellStyle name="40% - Accent4 2 2 3 4" xfId="2668"/>
    <cellStyle name="40% - Accent4 2 2 3 4 2" xfId="10102"/>
    <cellStyle name="40% - Accent4 2 2 3 4 3" xfId="5972"/>
    <cellStyle name="40% - Accent4 2 2 3 5" xfId="3494"/>
    <cellStyle name="40% - Accent4 2 2 3 5 2" xfId="10928"/>
    <cellStyle name="40% - Accent4 2 2 3 5 3" xfId="6798"/>
    <cellStyle name="40% - Accent4 2 2 3 6" xfId="1016"/>
    <cellStyle name="40% - Accent4 2 2 3 6 2" xfId="8450"/>
    <cellStyle name="40% - Accent4 2 2 3 7" xfId="7624"/>
    <cellStyle name="40% - Accent4 2 2 3 8" xfId="4320"/>
    <cellStyle name="40% - Accent4 2 2 3 9" xfId="11848"/>
    <cellStyle name="40% - Accent4 2 2 4" xfId="291"/>
    <cellStyle name="40% - Accent4 2 2 4 2" xfId="800"/>
    <cellStyle name="40% - Accent4 2 2 4 2 2" xfId="2452"/>
    <cellStyle name="40% - Accent4 2 2 4 2 2 2" xfId="9886"/>
    <cellStyle name="40% - Accent4 2 2 4 2 2 3" xfId="5756"/>
    <cellStyle name="40% - Accent4 2 2 4 2 3" xfId="3278"/>
    <cellStyle name="40% - Accent4 2 2 4 2 3 2" xfId="10712"/>
    <cellStyle name="40% - Accent4 2 2 4 2 3 3" xfId="6582"/>
    <cellStyle name="40% - Accent4 2 2 4 2 4" xfId="4104"/>
    <cellStyle name="40% - Accent4 2 2 4 2 4 2" xfId="11538"/>
    <cellStyle name="40% - Accent4 2 2 4 2 4 3" xfId="7408"/>
    <cellStyle name="40% - Accent4 2 2 4 2 5" xfId="1626"/>
    <cellStyle name="40% - Accent4 2 2 4 2 5 2" xfId="9060"/>
    <cellStyle name="40% - Accent4 2 2 4 2 6" xfId="8234"/>
    <cellStyle name="40% - Accent4 2 2 4 2 7" xfId="4930"/>
    <cellStyle name="40% - Accent4 2 2 4 2 8" xfId="12458"/>
    <cellStyle name="40% - Accent4 2 2 4 3" xfId="1944"/>
    <cellStyle name="40% - Accent4 2 2 4 3 2" xfId="9378"/>
    <cellStyle name="40% - Accent4 2 2 4 3 3" xfId="5248"/>
    <cellStyle name="40% - Accent4 2 2 4 4" xfId="2770"/>
    <cellStyle name="40% - Accent4 2 2 4 4 2" xfId="10204"/>
    <cellStyle name="40% - Accent4 2 2 4 4 3" xfId="6074"/>
    <cellStyle name="40% - Accent4 2 2 4 5" xfId="3596"/>
    <cellStyle name="40% - Accent4 2 2 4 5 2" xfId="11030"/>
    <cellStyle name="40% - Accent4 2 2 4 5 3" xfId="6900"/>
    <cellStyle name="40% - Accent4 2 2 4 6" xfId="1118"/>
    <cellStyle name="40% - Accent4 2 2 4 6 2" xfId="8552"/>
    <cellStyle name="40% - Accent4 2 2 4 7" xfId="7726"/>
    <cellStyle name="40% - Accent4 2 2 4 8" xfId="4422"/>
    <cellStyle name="40% - Accent4 2 2 4 9" xfId="11950"/>
    <cellStyle name="40% - Accent4 2 2 5" xfId="394"/>
    <cellStyle name="40% - Accent4 2 2 5 2" xfId="2046"/>
    <cellStyle name="40% - Accent4 2 2 5 2 2" xfId="9480"/>
    <cellStyle name="40% - Accent4 2 2 5 2 3" xfId="5350"/>
    <cellStyle name="40% - Accent4 2 2 5 3" xfId="2872"/>
    <cellStyle name="40% - Accent4 2 2 5 3 2" xfId="10306"/>
    <cellStyle name="40% - Accent4 2 2 5 3 3" xfId="6176"/>
    <cellStyle name="40% - Accent4 2 2 5 4" xfId="3698"/>
    <cellStyle name="40% - Accent4 2 2 5 4 2" xfId="11132"/>
    <cellStyle name="40% - Accent4 2 2 5 4 3" xfId="7002"/>
    <cellStyle name="40% - Accent4 2 2 5 5" xfId="1220"/>
    <cellStyle name="40% - Accent4 2 2 5 5 2" xfId="8654"/>
    <cellStyle name="40% - Accent4 2 2 5 6" xfId="7828"/>
    <cellStyle name="40% - Accent4 2 2 5 7" xfId="4524"/>
    <cellStyle name="40% - Accent4 2 2 5 8" xfId="12052"/>
    <cellStyle name="40% - Accent4 2 2 6" xfId="496"/>
    <cellStyle name="40% - Accent4 2 2 6 2" xfId="2148"/>
    <cellStyle name="40% - Accent4 2 2 6 2 2" xfId="9582"/>
    <cellStyle name="40% - Accent4 2 2 6 2 3" xfId="5452"/>
    <cellStyle name="40% - Accent4 2 2 6 3" xfId="2974"/>
    <cellStyle name="40% - Accent4 2 2 6 3 2" xfId="10408"/>
    <cellStyle name="40% - Accent4 2 2 6 3 3" xfId="6278"/>
    <cellStyle name="40% - Accent4 2 2 6 4" xfId="3800"/>
    <cellStyle name="40% - Accent4 2 2 6 4 2" xfId="11234"/>
    <cellStyle name="40% - Accent4 2 2 6 4 3" xfId="7104"/>
    <cellStyle name="40% - Accent4 2 2 6 5" xfId="1322"/>
    <cellStyle name="40% - Accent4 2 2 6 5 2" xfId="8756"/>
    <cellStyle name="40% - Accent4 2 2 6 6" xfId="7930"/>
    <cellStyle name="40% - Accent4 2 2 6 7" xfId="4626"/>
    <cellStyle name="40% - Accent4 2 2 6 8" xfId="12154"/>
    <cellStyle name="40% - Accent4 2 2 7" xfId="597"/>
    <cellStyle name="40% - Accent4 2 2 7 2" xfId="2249"/>
    <cellStyle name="40% - Accent4 2 2 7 2 2" xfId="9683"/>
    <cellStyle name="40% - Accent4 2 2 7 2 3" xfId="5553"/>
    <cellStyle name="40% - Accent4 2 2 7 3" xfId="3075"/>
    <cellStyle name="40% - Accent4 2 2 7 3 2" xfId="10509"/>
    <cellStyle name="40% - Accent4 2 2 7 3 3" xfId="6379"/>
    <cellStyle name="40% - Accent4 2 2 7 4" xfId="3901"/>
    <cellStyle name="40% - Accent4 2 2 7 4 2" xfId="11335"/>
    <cellStyle name="40% - Accent4 2 2 7 4 3" xfId="7205"/>
    <cellStyle name="40% - Accent4 2 2 7 5" xfId="1423"/>
    <cellStyle name="40% - Accent4 2 2 7 5 2" xfId="8857"/>
    <cellStyle name="40% - Accent4 2 2 7 6" xfId="8031"/>
    <cellStyle name="40% - Accent4 2 2 7 7" xfId="4727"/>
    <cellStyle name="40% - Accent4 2 2 7 8" xfId="12255"/>
    <cellStyle name="40% - Accent4 2 2 8" xfId="1741"/>
    <cellStyle name="40% - Accent4 2 2 8 2" xfId="9175"/>
    <cellStyle name="40% - Accent4 2 2 8 3" xfId="5045"/>
    <cellStyle name="40% - Accent4 2 2 9" xfId="2567"/>
    <cellStyle name="40% - Accent4 2 2 9 2" xfId="10001"/>
    <cellStyle name="40% - Accent4 2 2 9 3" xfId="5871"/>
    <cellStyle name="40% - Accent4 2 3" xfId="124"/>
    <cellStyle name="40% - Accent4 2 3 10" xfId="959"/>
    <cellStyle name="40% - Accent4 2 3 10 2" xfId="8393"/>
    <cellStyle name="40% - Accent4 2 3 11" xfId="7567"/>
    <cellStyle name="40% - Accent4 2 3 12" xfId="4263"/>
    <cellStyle name="40% - Accent4 2 3 13" xfId="11791"/>
    <cellStyle name="40% - Accent4 2 3 2" xfId="231"/>
    <cellStyle name="40% - Accent4 2 3 2 2" xfId="742"/>
    <cellStyle name="40% - Accent4 2 3 2 2 2" xfId="2394"/>
    <cellStyle name="40% - Accent4 2 3 2 2 2 2" xfId="9828"/>
    <cellStyle name="40% - Accent4 2 3 2 2 2 3" xfId="5698"/>
    <cellStyle name="40% - Accent4 2 3 2 2 3" xfId="3220"/>
    <cellStyle name="40% - Accent4 2 3 2 2 3 2" xfId="10654"/>
    <cellStyle name="40% - Accent4 2 3 2 2 3 3" xfId="6524"/>
    <cellStyle name="40% - Accent4 2 3 2 2 4" xfId="4046"/>
    <cellStyle name="40% - Accent4 2 3 2 2 4 2" xfId="11480"/>
    <cellStyle name="40% - Accent4 2 3 2 2 4 3" xfId="7350"/>
    <cellStyle name="40% - Accent4 2 3 2 2 5" xfId="1568"/>
    <cellStyle name="40% - Accent4 2 3 2 2 5 2" xfId="9002"/>
    <cellStyle name="40% - Accent4 2 3 2 2 6" xfId="8176"/>
    <cellStyle name="40% - Accent4 2 3 2 2 7" xfId="4872"/>
    <cellStyle name="40% - Accent4 2 3 2 2 8" xfId="12400"/>
    <cellStyle name="40% - Accent4 2 3 2 3" xfId="1886"/>
    <cellStyle name="40% - Accent4 2 3 2 3 2" xfId="9320"/>
    <cellStyle name="40% - Accent4 2 3 2 3 3" xfId="5190"/>
    <cellStyle name="40% - Accent4 2 3 2 4" xfId="2712"/>
    <cellStyle name="40% - Accent4 2 3 2 4 2" xfId="10146"/>
    <cellStyle name="40% - Accent4 2 3 2 4 3" xfId="6016"/>
    <cellStyle name="40% - Accent4 2 3 2 5" xfId="3538"/>
    <cellStyle name="40% - Accent4 2 3 2 5 2" xfId="10972"/>
    <cellStyle name="40% - Accent4 2 3 2 5 3" xfId="6842"/>
    <cellStyle name="40% - Accent4 2 3 2 6" xfId="1060"/>
    <cellStyle name="40% - Accent4 2 3 2 6 2" xfId="8494"/>
    <cellStyle name="40% - Accent4 2 3 2 7" xfId="7668"/>
    <cellStyle name="40% - Accent4 2 3 2 8" xfId="4364"/>
    <cellStyle name="40% - Accent4 2 3 2 9" xfId="11892"/>
    <cellStyle name="40% - Accent4 2 3 3" xfId="336"/>
    <cellStyle name="40% - Accent4 2 3 3 2" xfId="844"/>
    <cellStyle name="40% - Accent4 2 3 3 2 2" xfId="2496"/>
    <cellStyle name="40% - Accent4 2 3 3 2 2 2" xfId="9930"/>
    <cellStyle name="40% - Accent4 2 3 3 2 2 3" xfId="5800"/>
    <cellStyle name="40% - Accent4 2 3 3 2 3" xfId="3322"/>
    <cellStyle name="40% - Accent4 2 3 3 2 3 2" xfId="10756"/>
    <cellStyle name="40% - Accent4 2 3 3 2 3 3" xfId="6626"/>
    <cellStyle name="40% - Accent4 2 3 3 2 4" xfId="4148"/>
    <cellStyle name="40% - Accent4 2 3 3 2 4 2" xfId="11582"/>
    <cellStyle name="40% - Accent4 2 3 3 2 4 3" xfId="7452"/>
    <cellStyle name="40% - Accent4 2 3 3 2 5" xfId="1670"/>
    <cellStyle name="40% - Accent4 2 3 3 2 5 2" xfId="9104"/>
    <cellStyle name="40% - Accent4 2 3 3 2 6" xfId="8278"/>
    <cellStyle name="40% - Accent4 2 3 3 2 7" xfId="4974"/>
    <cellStyle name="40% - Accent4 2 3 3 2 8" xfId="12502"/>
    <cellStyle name="40% - Accent4 2 3 3 3" xfId="1988"/>
    <cellStyle name="40% - Accent4 2 3 3 3 2" xfId="9422"/>
    <cellStyle name="40% - Accent4 2 3 3 3 3" xfId="5292"/>
    <cellStyle name="40% - Accent4 2 3 3 4" xfId="2814"/>
    <cellStyle name="40% - Accent4 2 3 3 4 2" xfId="10248"/>
    <cellStyle name="40% - Accent4 2 3 3 4 3" xfId="6118"/>
    <cellStyle name="40% - Accent4 2 3 3 5" xfId="3640"/>
    <cellStyle name="40% - Accent4 2 3 3 5 2" xfId="11074"/>
    <cellStyle name="40% - Accent4 2 3 3 5 3" xfId="6944"/>
    <cellStyle name="40% - Accent4 2 3 3 6" xfId="1162"/>
    <cellStyle name="40% - Accent4 2 3 3 6 2" xfId="8596"/>
    <cellStyle name="40% - Accent4 2 3 3 7" xfId="7770"/>
    <cellStyle name="40% - Accent4 2 3 3 8" xfId="4466"/>
    <cellStyle name="40% - Accent4 2 3 3 9" xfId="11994"/>
    <cellStyle name="40% - Accent4 2 3 4" xfId="438"/>
    <cellStyle name="40% - Accent4 2 3 4 2" xfId="2090"/>
    <cellStyle name="40% - Accent4 2 3 4 2 2" xfId="9524"/>
    <cellStyle name="40% - Accent4 2 3 4 2 3" xfId="5394"/>
    <cellStyle name="40% - Accent4 2 3 4 3" xfId="2916"/>
    <cellStyle name="40% - Accent4 2 3 4 3 2" xfId="10350"/>
    <cellStyle name="40% - Accent4 2 3 4 3 3" xfId="6220"/>
    <cellStyle name="40% - Accent4 2 3 4 4" xfId="3742"/>
    <cellStyle name="40% - Accent4 2 3 4 4 2" xfId="11176"/>
    <cellStyle name="40% - Accent4 2 3 4 4 3" xfId="7046"/>
    <cellStyle name="40% - Accent4 2 3 4 5" xfId="1264"/>
    <cellStyle name="40% - Accent4 2 3 4 5 2" xfId="8698"/>
    <cellStyle name="40% - Accent4 2 3 4 6" xfId="7872"/>
    <cellStyle name="40% - Accent4 2 3 4 7" xfId="4568"/>
    <cellStyle name="40% - Accent4 2 3 4 8" xfId="12096"/>
    <cellStyle name="40% - Accent4 2 3 5" xfId="540"/>
    <cellStyle name="40% - Accent4 2 3 5 2" xfId="2192"/>
    <cellStyle name="40% - Accent4 2 3 5 2 2" xfId="9626"/>
    <cellStyle name="40% - Accent4 2 3 5 2 3" xfId="5496"/>
    <cellStyle name="40% - Accent4 2 3 5 3" xfId="3018"/>
    <cellStyle name="40% - Accent4 2 3 5 3 2" xfId="10452"/>
    <cellStyle name="40% - Accent4 2 3 5 3 3" xfId="6322"/>
    <cellStyle name="40% - Accent4 2 3 5 4" xfId="3844"/>
    <cellStyle name="40% - Accent4 2 3 5 4 2" xfId="11278"/>
    <cellStyle name="40% - Accent4 2 3 5 4 3" xfId="7148"/>
    <cellStyle name="40% - Accent4 2 3 5 5" xfId="1366"/>
    <cellStyle name="40% - Accent4 2 3 5 5 2" xfId="8800"/>
    <cellStyle name="40% - Accent4 2 3 5 6" xfId="7974"/>
    <cellStyle name="40% - Accent4 2 3 5 7" xfId="4670"/>
    <cellStyle name="40% - Accent4 2 3 5 8" xfId="12198"/>
    <cellStyle name="40% - Accent4 2 3 6" xfId="641"/>
    <cellStyle name="40% - Accent4 2 3 6 2" xfId="2293"/>
    <cellStyle name="40% - Accent4 2 3 6 2 2" xfId="9727"/>
    <cellStyle name="40% - Accent4 2 3 6 2 3" xfId="5597"/>
    <cellStyle name="40% - Accent4 2 3 6 3" xfId="3119"/>
    <cellStyle name="40% - Accent4 2 3 6 3 2" xfId="10553"/>
    <cellStyle name="40% - Accent4 2 3 6 3 3" xfId="6423"/>
    <cellStyle name="40% - Accent4 2 3 6 4" xfId="3945"/>
    <cellStyle name="40% - Accent4 2 3 6 4 2" xfId="11379"/>
    <cellStyle name="40% - Accent4 2 3 6 4 3" xfId="7249"/>
    <cellStyle name="40% - Accent4 2 3 6 5" xfId="1467"/>
    <cellStyle name="40% - Accent4 2 3 6 5 2" xfId="8901"/>
    <cellStyle name="40% - Accent4 2 3 6 6" xfId="8075"/>
    <cellStyle name="40% - Accent4 2 3 6 7" xfId="4771"/>
    <cellStyle name="40% - Accent4 2 3 6 8" xfId="12299"/>
    <cellStyle name="40% - Accent4 2 3 7" xfId="1785"/>
    <cellStyle name="40% - Accent4 2 3 7 2" xfId="9219"/>
    <cellStyle name="40% - Accent4 2 3 7 3" xfId="5089"/>
    <cellStyle name="40% - Accent4 2 3 8" xfId="2611"/>
    <cellStyle name="40% - Accent4 2 3 8 2" xfId="10045"/>
    <cellStyle name="40% - Accent4 2 3 8 3" xfId="5915"/>
    <cellStyle name="40% - Accent4 2 3 9" xfId="3437"/>
    <cellStyle name="40% - Accent4 2 3 9 2" xfId="10871"/>
    <cellStyle name="40% - Accent4 2 3 9 3" xfId="6741"/>
    <cellStyle name="40% - Accent4 2 4" xfId="161"/>
    <cellStyle name="40% - Accent4 2 4 2" xfId="672"/>
    <cellStyle name="40% - Accent4 2 4 2 2" xfId="2324"/>
    <cellStyle name="40% - Accent4 2 4 2 2 2" xfId="9758"/>
    <cellStyle name="40% - Accent4 2 4 2 2 3" xfId="5628"/>
    <cellStyle name="40% - Accent4 2 4 2 3" xfId="3150"/>
    <cellStyle name="40% - Accent4 2 4 2 3 2" xfId="10584"/>
    <cellStyle name="40% - Accent4 2 4 2 3 3" xfId="6454"/>
    <cellStyle name="40% - Accent4 2 4 2 4" xfId="3976"/>
    <cellStyle name="40% - Accent4 2 4 2 4 2" xfId="11410"/>
    <cellStyle name="40% - Accent4 2 4 2 4 3" xfId="7280"/>
    <cellStyle name="40% - Accent4 2 4 2 5" xfId="1498"/>
    <cellStyle name="40% - Accent4 2 4 2 5 2" xfId="8932"/>
    <cellStyle name="40% - Accent4 2 4 2 6" xfId="8106"/>
    <cellStyle name="40% - Accent4 2 4 2 7" xfId="4802"/>
    <cellStyle name="40% - Accent4 2 4 2 8" xfId="12330"/>
    <cellStyle name="40% - Accent4 2 4 3" xfId="1816"/>
    <cellStyle name="40% - Accent4 2 4 3 2" xfId="9250"/>
    <cellStyle name="40% - Accent4 2 4 3 3" xfId="5120"/>
    <cellStyle name="40% - Accent4 2 4 4" xfId="2642"/>
    <cellStyle name="40% - Accent4 2 4 4 2" xfId="10076"/>
    <cellStyle name="40% - Accent4 2 4 4 3" xfId="5946"/>
    <cellStyle name="40% - Accent4 2 4 5" xfId="3468"/>
    <cellStyle name="40% - Accent4 2 4 5 2" xfId="10902"/>
    <cellStyle name="40% - Accent4 2 4 5 3" xfId="6772"/>
    <cellStyle name="40% - Accent4 2 4 6" xfId="990"/>
    <cellStyle name="40% - Accent4 2 4 6 2" xfId="8424"/>
    <cellStyle name="40% - Accent4 2 4 7" xfId="7598"/>
    <cellStyle name="40% - Accent4 2 4 8" xfId="4294"/>
    <cellStyle name="40% - Accent4 2 4 9" xfId="11822"/>
    <cellStyle name="40% - Accent4 2 5" xfId="265"/>
    <cellStyle name="40% - Accent4 2 5 2" xfId="774"/>
    <cellStyle name="40% - Accent4 2 5 2 2" xfId="2426"/>
    <cellStyle name="40% - Accent4 2 5 2 2 2" xfId="9860"/>
    <cellStyle name="40% - Accent4 2 5 2 2 3" xfId="5730"/>
    <cellStyle name="40% - Accent4 2 5 2 3" xfId="3252"/>
    <cellStyle name="40% - Accent4 2 5 2 3 2" xfId="10686"/>
    <cellStyle name="40% - Accent4 2 5 2 3 3" xfId="6556"/>
    <cellStyle name="40% - Accent4 2 5 2 4" xfId="4078"/>
    <cellStyle name="40% - Accent4 2 5 2 4 2" xfId="11512"/>
    <cellStyle name="40% - Accent4 2 5 2 4 3" xfId="7382"/>
    <cellStyle name="40% - Accent4 2 5 2 5" xfId="1600"/>
    <cellStyle name="40% - Accent4 2 5 2 5 2" xfId="9034"/>
    <cellStyle name="40% - Accent4 2 5 2 6" xfId="8208"/>
    <cellStyle name="40% - Accent4 2 5 2 7" xfId="4904"/>
    <cellStyle name="40% - Accent4 2 5 2 8" xfId="12432"/>
    <cellStyle name="40% - Accent4 2 5 3" xfId="1918"/>
    <cellStyle name="40% - Accent4 2 5 3 2" xfId="9352"/>
    <cellStyle name="40% - Accent4 2 5 3 3" xfId="5222"/>
    <cellStyle name="40% - Accent4 2 5 4" xfId="2744"/>
    <cellStyle name="40% - Accent4 2 5 4 2" xfId="10178"/>
    <cellStyle name="40% - Accent4 2 5 4 3" xfId="6048"/>
    <cellStyle name="40% - Accent4 2 5 5" xfId="3570"/>
    <cellStyle name="40% - Accent4 2 5 5 2" xfId="11004"/>
    <cellStyle name="40% - Accent4 2 5 5 3" xfId="6874"/>
    <cellStyle name="40% - Accent4 2 5 6" xfId="1092"/>
    <cellStyle name="40% - Accent4 2 5 6 2" xfId="8526"/>
    <cellStyle name="40% - Accent4 2 5 7" xfId="7700"/>
    <cellStyle name="40% - Accent4 2 5 8" xfId="4396"/>
    <cellStyle name="40% - Accent4 2 5 9" xfId="11924"/>
    <cellStyle name="40% - Accent4 2 6" xfId="368"/>
    <cellStyle name="40% - Accent4 2 6 2" xfId="2020"/>
    <cellStyle name="40% - Accent4 2 6 2 2" xfId="9454"/>
    <cellStyle name="40% - Accent4 2 6 2 3" xfId="5324"/>
    <cellStyle name="40% - Accent4 2 6 3" xfId="2846"/>
    <cellStyle name="40% - Accent4 2 6 3 2" xfId="10280"/>
    <cellStyle name="40% - Accent4 2 6 3 3" xfId="6150"/>
    <cellStyle name="40% - Accent4 2 6 4" xfId="3672"/>
    <cellStyle name="40% - Accent4 2 6 4 2" xfId="11106"/>
    <cellStyle name="40% - Accent4 2 6 4 3" xfId="6976"/>
    <cellStyle name="40% - Accent4 2 6 5" xfId="1194"/>
    <cellStyle name="40% - Accent4 2 6 5 2" xfId="8628"/>
    <cellStyle name="40% - Accent4 2 6 6" xfId="7802"/>
    <cellStyle name="40% - Accent4 2 6 7" xfId="4498"/>
    <cellStyle name="40% - Accent4 2 6 8" xfId="12026"/>
    <cellStyle name="40% - Accent4 2 7" xfId="470"/>
    <cellStyle name="40% - Accent4 2 7 2" xfId="2122"/>
    <cellStyle name="40% - Accent4 2 7 2 2" xfId="9556"/>
    <cellStyle name="40% - Accent4 2 7 2 3" xfId="5426"/>
    <cellStyle name="40% - Accent4 2 7 3" xfId="2948"/>
    <cellStyle name="40% - Accent4 2 7 3 2" xfId="10382"/>
    <cellStyle name="40% - Accent4 2 7 3 3" xfId="6252"/>
    <cellStyle name="40% - Accent4 2 7 4" xfId="3774"/>
    <cellStyle name="40% - Accent4 2 7 4 2" xfId="11208"/>
    <cellStyle name="40% - Accent4 2 7 4 3" xfId="7078"/>
    <cellStyle name="40% - Accent4 2 7 5" xfId="1296"/>
    <cellStyle name="40% - Accent4 2 7 5 2" xfId="8730"/>
    <cellStyle name="40% - Accent4 2 7 6" xfId="7904"/>
    <cellStyle name="40% - Accent4 2 7 7" xfId="4600"/>
    <cellStyle name="40% - Accent4 2 7 8" xfId="12128"/>
    <cellStyle name="40% - Accent4 2 8" xfId="571"/>
    <cellStyle name="40% - Accent4 2 8 2" xfId="2223"/>
    <cellStyle name="40% - Accent4 2 8 2 2" xfId="9657"/>
    <cellStyle name="40% - Accent4 2 8 2 3" xfId="5527"/>
    <cellStyle name="40% - Accent4 2 8 3" xfId="3049"/>
    <cellStyle name="40% - Accent4 2 8 3 2" xfId="10483"/>
    <cellStyle name="40% - Accent4 2 8 3 3" xfId="6353"/>
    <cellStyle name="40% - Accent4 2 8 4" xfId="3875"/>
    <cellStyle name="40% - Accent4 2 8 4 2" xfId="11309"/>
    <cellStyle name="40% - Accent4 2 8 4 3" xfId="7179"/>
    <cellStyle name="40% - Accent4 2 8 5" xfId="1397"/>
    <cellStyle name="40% - Accent4 2 8 5 2" xfId="8831"/>
    <cellStyle name="40% - Accent4 2 8 6" xfId="8005"/>
    <cellStyle name="40% - Accent4 2 8 7" xfId="4701"/>
    <cellStyle name="40% - Accent4 2 8 8" xfId="12229"/>
    <cellStyle name="40% - Accent4 2 9" xfId="1715"/>
    <cellStyle name="40% - Accent4 2 9 2" xfId="9149"/>
    <cellStyle name="40% - Accent4 2 9 3" xfId="5019"/>
    <cellStyle name="40% - Accent4 3" xfId="66"/>
    <cellStyle name="40% - Accent4 3 10" xfId="3380"/>
    <cellStyle name="40% - Accent4 3 10 2" xfId="10814"/>
    <cellStyle name="40% - Accent4 3 10 3" xfId="6684"/>
    <cellStyle name="40% - Accent4 3 11" xfId="902"/>
    <cellStyle name="40% - Accent4 3 11 2" xfId="8336"/>
    <cellStyle name="40% - Accent4 3 12" xfId="7510"/>
    <cellStyle name="40% - Accent4 3 13" xfId="4206"/>
    <cellStyle name="40% - Accent4 3 14" xfId="11640"/>
    <cellStyle name="40% - Accent4 3 15" xfId="11734"/>
    <cellStyle name="40% - Accent4 3 2" xfId="126"/>
    <cellStyle name="40% - Accent4 3 2 10" xfId="961"/>
    <cellStyle name="40% - Accent4 3 2 10 2" xfId="8395"/>
    <cellStyle name="40% - Accent4 3 2 11" xfId="7569"/>
    <cellStyle name="40% - Accent4 3 2 12" xfId="4265"/>
    <cellStyle name="40% - Accent4 3 2 13" xfId="11793"/>
    <cellStyle name="40% - Accent4 3 2 2" xfId="233"/>
    <cellStyle name="40% - Accent4 3 2 2 2" xfId="744"/>
    <cellStyle name="40% - Accent4 3 2 2 2 2" xfId="2396"/>
    <cellStyle name="40% - Accent4 3 2 2 2 2 2" xfId="9830"/>
    <cellStyle name="40% - Accent4 3 2 2 2 2 3" xfId="5700"/>
    <cellStyle name="40% - Accent4 3 2 2 2 3" xfId="3222"/>
    <cellStyle name="40% - Accent4 3 2 2 2 3 2" xfId="10656"/>
    <cellStyle name="40% - Accent4 3 2 2 2 3 3" xfId="6526"/>
    <cellStyle name="40% - Accent4 3 2 2 2 4" xfId="4048"/>
    <cellStyle name="40% - Accent4 3 2 2 2 4 2" xfId="11482"/>
    <cellStyle name="40% - Accent4 3 2 2 2 4 3" xfId="7352"/>
    <cellStyle name="40% - Accent4 3 2 2 2 5" xfId="1570"/>
    <cellStyle name="40% - Accent4 3 2 2 2 5 2" xfId="9004"/>
    <cellStyle name="40% - Accent4 3 2 2 2 6" xfId="8178"/>
    <cellStyle name="40% - Accent4 3 2 2 2 7" xfId="4874"/>
    <cellStyle name="40% - Accent4 3 2 2 2 8" xfId="12402"/>
    <cellStyle name="40% - Accent4 3 2 2 3" xfId="1888"/>
    <cellStyle name="40% - Accent4 3 2 2 3 2" xfId="9322"/>
    <cellStyle name="40% - Accent4 3 2 2 3 3" xfId="5192"/>
    <cellStyle name="40% - Accent4 3 2 2 4" xfId="2714"/>
    <cellStyle name="40% - Accent4 3 2 2 4 2" xfId="10148"/>
    <cellStyle name="40% - Accent4 3 2 2 4 3" xfId="6018"/>
    <cellStyle name="40% - Accent4 3 2 2 5" xfId="3540"/>
    <cellStyle name="40% - Accent4 3 2 2 5 2" xfId="10974"/>
    <cellStyle name="40% - Accent4 3 2 2 5 3" xfId="6844"/>
    <cellStyle name="40% - Accent4 3 2 2 6" xfId="1062"/>
    <cellStyle name="40% - Accent4 3 2 2 6 2" xfId="8496"/>
    <cellStyle name="40% - Accent4 3 2 2 7" xfId="7670"/>
    <cellStyle name="40% - Accent4 3 2 2 8" xfId="4366"/>
    <cellStyle name="40% - Accent4 3 2 2 9" xfId="11894"/>
    <cellStyle name="40% - Accent4 3 2 3" xfId="338"/>
    <cellStyle name="40% - Accent4 3 2 3 2" xfId="846"/>
    <cellStyle name="40% - Accent4 3 2 3 2 2" xfId="2498"/>
    <cellStyle name="40% - Accent4 3 2 3 2 2 2" xfId="9932"/>
    <cellStyle name="40% - Accent4 3 2 3 2 2 3" xfId="5802"/>
    <cellStyle name="40% - Accent4 3 2 3 2 3" xfId="3324"/>
    <cellStyle name="40% - Accent4 3 2 3 2 3 2" xfId="10758"/>
    <cellStyle name="40% - Accent4 3 2 3 2 3 3" xfId="6628"/>
    <cellStyle name="40% - Accent4 3 2 3 2 4" xfId="4150"/>
    <cellStyle name="40% - Accent4 3 2 3 2 4 2" xfId="11584"/>
    <cellStyle name="40% - Accent4 3 2 3 2 4 3" xfId="7454"/>
    <cellStyle name="40% - Accent4 3 2 3 2 5" xfId="1672"/>
    <cellStyle name="40% - Accent4 3 2 3 2 5 2" xfId="9106"/>
    <cellStyle name="40% - Accent4 3 2 3 2 6" xfId="8280"/>
    <cellStyle name="40% - Accent4 3 2 3 2 7" xfId="4976"/>
    <cellStyle name="40% - Accent4 3 2 3 2 8" xfId="12504"/>
    <cellStyle name="40% - Accent4 3 2 3 3" xfId="1990"/>
    <cellStyle name="40% - Accent4 3 2 3 3 2" xfId="9424"/>
    <cellStyle name="40% - Accent4 3 2 3 3 3" xfId="5294"/>
    <cellStyle name="40% - Accent4 3 2 3 4" xfId="2816"/>
    <cellStyle name="40% - Accent4 3 2 3 4 2" xfId="10250"/>
    <cellStyle name="40% - Accent4 3 2 3 4 3" xfId="6120"/>
    <cellStyle name="40% - Accent4 3 2 3 5" xfId="3642"/>
    <cellStyle name="40% - Accent4 3 2 3 5 2" xfId="11076"/>
    <cellStyle name="40% - Accent4 3 2 3 5 3" xfId="6946"/>
    <cellStyle name="40% - Accent4 3 2 3 6" xfId="1164"/>
    <cellStyle name="40% - Accent4 3 2 3 6 2" xfId="8598"/>
    <cellStyle name="40% - Accent4 3 2 3 7" xfId="7772"/>
    <cellStyle name="40% - Accent4 3 2 3 8" xfId="4468"/>
    <cellStyle name="40% - Accent4 3 2 3 9" xfId="11996"/>
    <cellStyle name="40% - Accent4 3 2 4" xfId="440"/>
    <cellStyle name="40% - Accent4 3 2 4 2" xfId="2092"/>
    <cellStyle name="40% - Accent4 3 2 4 2 2" xfId="9526"/>
    <cellStyle name="40% - Accent4 3 2 4 2 3" xfId="5396"/>
    <cellStyle name="40% - Accent4 3 2 4 3" xfId="2918"/>
    <cellStyle name="40% - Accent4 3 2 4 3 2" xfId="10352"/>
    <cellStyle name="40% - Accent4 3 2 4 3 3" xfId="6222"/>
    <cellStyle name="40% - Accent4 3 2 4 4" xfId="3744"/>
    <cellStyle name="40% - Accent4 3 2 4 4 2" xfId="11178"/>
    <cellStyle name="40% - Accent4 3 2 4 4 3" xfId="7048"/>
    <cellStyle name="40% - Accent4 3 2 4 5" xfId="1266"/>
    <cellStyle name="40% - Accent4 3 2 4 5 2" xfId="8700"/>
    <cellStyle name="40% - Accent4 3 2 4 6" xfId="7874"/>
    <cellStyle name="40% - Accent4 3 2 4 7" xfId="4570"/>
    <cellStyle name="40% - Accent4 3 2 4 8" xfId="12098"/>
    <cellStyle name="40% - Accent4 3 2 5" xfId="542"/>
    <cellStyle name="40% - Accent4 3 2 5 2" xfId="2194"/>
    <cellStyle name="40% - Accent4 3 2 5 2 2" xfId="9628"/>
    <cellStyle name="40% - Accent4 3 2 5 2 3" xfId="5498"/>
    <cellStyle name="40% - Accent4 3 2 5 3" xfId="3020"/>
    <cellStyle name="40% - Accent4 3 2 5 3 2" xfId="10454"/>
    <cellStyle name="40% - Accent4 3 2 5 3 3" xfId="6324"/>
    <cellStyle name="40% - Accent4 3 2 5 4" xfId="3846"/>
    <cellStyle name="40% - Accent4 3 2 5 4 2" xfId="11280"/>
    <cellStyle name="40% - Accent4 3 2 5 4 3" xfId="7150"/>
    <cellStyle name="40% - Accent4 3 2 5 5" xfId="1368"/>
    <cellStyle name="40% - Accent4 3 2 5 5 2" xfId="8802"/>
    <cellStyle name="40% - Accent4 3 2 5 6" xfId="7976"/>
    <cellStyle name="40% - Accent4 3 2 5 7" xfId="4672"/>
    <cellStyle name="40% - Accent4 3 2 5 8" xfId="12200"/>
    <cellStyle name="40% - Accent4 3 2 6" xfId="643"/>
    <cellStyle name="40% - Accent4 3 2 6 2" xfId="2295"/>
    <cellStyle name="40% - Accent4 3 2 6 2 2" xfId="9729"/>
    <cellStyle name="40% - Accent4 3 2 6 2 3" xfId="5599"/>
    <cellStyle name="40% - Accent4 3 2 6 3" xfId="3121"/>
    <cellStyle name="40% - Accent4 3 2 6 3 2" xfId="10555"/>
    <cellStyle name="40% - Accent4 3 2 6 3 3" xfId="6425"/>
    <cellStyle name="40% - Accent4 3 2 6 4" xfId="3947"/>
    <cellStyle name="40% - Accent4 3 2 6 4 2" xfId="11381"/>
    <cellStyle name="40% - Accent4 3 2 6 4 3" xfId="7251"/>
    <cellStyle name="40% - Accent4 3 2 6 5" xfId="1469"/>
    <cellStyle name="40% - Accent4 3 2 6 5 2" xfId="8903"/>
    <cellStyle name="40% - Accent4 3 2 6 6" xfId="8077"/>
    <cellStyle name="40% - Accent4 3 2 6 7" xfId="4773"/>
    <cellStyle name="40% - Accent4 3 2 6 8" xfId="12301"/>
    <cellStyle name="40% - Accent4 3 2 7" xfId="1787"/>
    <cellStyle name="40% - Accent4 3 2 7 2" xfId="9221"/>
    <cellStyle name="40% - Accent4 3 2 7 3" xfId="5091"/>
    <cellStyle name="40% - Accent4 3 2 8" xfId="2613"/>
    <cellStyle name="40% - Accent4 3 2 8 2" xfId="10047"/>
    <cellStyle name="40% - Accent4 3 2 8 3" xfId="5917"/>
    <cellStyle name="40% - Accent4 3 2 9" xfId="3439"/>
    <cellStyle name="40% - Accent4 3 2 9 2" xfId="10873"/>
    <cellStyle name="40% - Accent4 3 2 9 3" xfId="6743"/>
    <cellStyle name="40% - Accent4 3 3" xfId="174"/>
    <cellStyle name="40% - Accent4 3 3 2" xfId="685"/>
    <cellStyle name="40% - Accent4 3 3 2 2" xfId="2337"/>
    <cellStyle name="40% - Accent4 3 3 2 2 2" xfId="9771"/>
    <cellStyle name="40% - Accent4 3 3 2 2 3" xfId="5641"/>
    <cellStyle name="40% - Accent4 3 3 2 3" xfId="3163"/>
    <cellStyle name="40% - Accent4 3 3 2 3 2" xfId="10597"/>
    <cellStyle name="40% - Accent4 3 3 2 3 3" xfId="6467"/>
    <cellStyle name="40% - Accent4 3 3 2 4" xfId="3989"/>
    <cellStyle name="40% - Accent4 3 3 2 4 2" xfId="11423"/>
    <cellStyle name="40% - Accent4 3 3 2 4 3" xfId="7293"/>
    <cellStyle name="40% - Accent4 3 3 2 5" xfId="1511"/>
    <cellStyle name="40% - Accent4 3 3 2 5 2" xfId="8945"/>
    <cellStyle name="40% - Accent4 3 3 2 6" xfId="8119"/>
    <cellStyle name="40% - Accent4 3 3 2 7" xfId="4815"/>
    <cellStyle name="40% - Accent4 3 3 2 8" xfId="12343"/>
    <cellStyle name="40% - Accent4 3 3 3" xfId="1829"/>
    <cellStyle name="40% - Accent4 3 3 3 2" xfId="9263"/>
    <cellStyle name="40% - Accent4 3 3 3 3" xfId="5133"/>
    <cellStyle name="40% - Accent4 3 3 4" xfId="2655"/>
    <cellStyle name="40% - Accent4 3 3 4 2" xfId="10089"/>
    <cellStyle name="40% - Accent4 3 3 4 3" xfId="5959"/>
    <cellStyle name="40% - Accent4 3 3 5" xfId="3481"/>
    <cellStyle name="40% - Accent4 3 3 5 2" xfId="10915"/>
    <cellStyle name="40% - Accent4 3 3 5 3" xfId="6785"/>
    <cellStyle name="40% - Accent4 3 3 6" xfId="1003"/>
    <cellStyle name="40% - Accent4 3 3 6 2" xfId="8437"/>
    <cellStyle name="40% - Accent4 3 3 7" xfId="7611"/>
    <cellStyle name="40% - Accent4 3 3 8" xfId="4307"/>
    <cellStyle name="40% - Accent4 3 3 9" xfId="11835"/>
    <cellStyle name="40% - Accent4 3 4" xfId="278"/>
    <cellStyle name="40% - Accent4 3 4 2" xfId="787"/>
    <cellStyle name="40% - Accent4 3 4 2 2" xfId="2439"/>
    <cellStyle name="40% - Accent4 3 4 2 2 2" xfId="9873"/>
    <cellStyle name="40% - Accent4 3 4 2 2 3" xfId="5743"/>
    <cellStyle name="40% - Accent4 3 4 2 3" xfId="3265"/>
    <cellStyle name="40% - Accent4 3 4 2 3 2" xfId="10699"/>
    <cellStyle name="40% - Accent4 3 4 2 3 3" xfId="6569"/>
    <cellStyle name="40% - Accent4 3 4 2 4" xfId="4091"/>
    <cellStyle name="40% - Accent4 3 4 2 4 2" xfId="11525"/>
    <cellStyle name="40% - Accent4 3 4 2 4 3" xfId="7395"/>
    <cellStyle name="40% - Accent4 3 4 2 5" xfId="1613"/>
    <cellStyle name="40% - Accent4 3 4 2 5 2" xfId="9047"/>
    <cellStyle name="40% - Accent4 3 4 2 6" xfId="8221"/>
    <cellStyle name="40% - Accent4 3 4 2 7" xfId="4917"/>
    <cellStyle name="40% - Accent4 3 4 2 8" xfId="12445"/>
    <cellStyle name="40% - Accent4 3 4 3" xfId="1931"/>
    <cellStyle name="40% - Accent4 3 4 3 2" xfId="9365"/>
    <cellStyle name="40% - Accent4 3 4 3 3" xfId="5235"/>
    <cellStyle name="40% - Accent4 3 4 4" xfId="2757"/>
    <cellStyle name="40% - Accent4 3 4 4 2" xfId="10191"/>
    <cellStyle name="40% - Accent4 3 4 4 3" xfId="6061"/>
    <cellStyle name="40% - Accent4 3 4 5" xfId="3583"/>
    <cellStyle name="40% - Accent4 3 4 5 2" xfId="11017"/>
    <cellStyle name="40% - Accent4 3 4 5 3" xfId="6887"/>
    <cellStyle name="40% - Accent4 3 4 6" xfId="1105"/>
    <cellStyle name="40% - Accent4 3 4 6 2" xfId="8539"/>
    <cellStyle name="40% - Accent4 3 4 7" xfId="7713"/>
    <cellStyle name="40% - Accent4 3 4 8" xfId="4409"/>
    <cellStyle name="40% - Accent4 3 4 9" xfId="11937"/>
    <cellStyle name="40% - Accent4 3 5" xfId="381"/>
    <cellStyle name="40% - Accent4 3 5 2" xfId="2033"/>
    <cellStyle name="40% - Accent4 3 5 2 2" xfId="9467"/>
    <cellStyle name="40% - Accent4 3 5 2 3" xfId="5337"/>
    <cellStyle name="40% - Accent4 3 5 3" xfId="2859"/>
    <cellStyle name="40% - Accent4 3 5 3 2" xfId="10293"/>
    <cellStyle name="40% - Accent4 3 5 3 3" xfId="6163"/>
    <cellStyle name="40% - Accent4 3 5 4" xfId="3685"/>
    <cellStyle name="40% - Accent4 3 5 4 2" xfId="11119"/>
    <cellStyle name="40% - Accent4 3 5 4 3" xfId="6989"/>
    <cellStyle name="40% - Accent4 3 5 5" xfId="1207"/>
    <cellStyle name="40% - Accent4 3 5 5 2" xfId="8641"/>
    <cellStyle name="40% - Accent4 3 5 6" xfId="7815"/>
    <cellStyle name="40% - Accent4 3 5 7" xfId="4511"/>
    <cellStyle name="40% - Accent4 3 5 8" xfId="12039"/>
    <cellStyle name="40% - Accent4 3 6" xfId="483"/>
    <cellStyle name="40% - Accent4 3 6 2" xfId="2135"/>
    <cellStyle name="40% - Accent4 3 6 2 2" xfId="9569"/>
    <cellStyle name="40% - Accent4 3 6 2 3" xfId="5439"/>
    <cellStyle name="40% - Accent4 3 6 3" xfId="2961"/>
    <cellStyle name="40% - Accent4 3 6 3 2" xfId="10395"/>
    <cellStyle name="40% - Accent4 3 6 3 3" xfId="6265"/>
    <cellStyle name="40% - Accent4 3 6 4" xfId="3787"/>
    <cellStyle name="40% - Accent4 3 6 4 2" xfId="11221"/>
    <cellStyle name="40% - Accent4 3 6 4 3" xfId="7091"/>
    <cellStyle name="40% - Accent4 3 6 5" xfId="1309"/>
    <cellStyle name="40% - Accent4 3 6 5 2" xfId="8743"/>
    <cellStyle name="40% - Accent4 3 6 6" xfId="7917"/>
    <cellStyle name="40% - Accent4 3 6 7" xfId="4613"/>
    <cellStyle name="40% - Accent4 3 6 8" xfId="12141"/>
    <cellStyle name="40% - Accent4 3 7" xfId="584"/>
    <cellStyle name="40% - Accent4 3 7 2" xfId="2236"/>
    <cellStyle name="40% - Accent4 3 7 2 2" xfId="9670"/>
    <cellStyle name="40% - Accent4 3 7 2 3" xfId="5540"/>
    <cellStyle name="40% - Accent4 3 7 3" xfId="3062"/>
    <cellStyle name="40% - Accent4 3 7 3 2" xfId="10496"/>
    <cellStyle name="40% - Accent4 3 7 3 3" xfId="6366"/>
    <cellStyle name="40% - Accent4 3 7 4" xfId="3888"/>
    <cellStyle name="40% - Accent4 3 7 4 2" xfId="11322"/>
    <cellStyle name="40% - Accent4 3 7 4 3" xfId="7192"/>
    <cellStyle name="40% - Accent4 3 7 5" xfId="1410"/>
    <cellStyle name="40% - Accent4 3 7 5 2" xfId="8844"/>
    <cellStyle name="40% - Accent4 3 7 6" xfId="8018"/>
    <cellStyle name="40% - Accent4 3 7 7" xfId="4714"/>
    <cellStyle name="40% - Accent4 3 7 8" xfId="12242"/>
    <cellStyle name="40% - Accent4 3 8" xfId="1728"/>
    <cellStyle name="40% - Accent4 3 8 2" xfId="9162"/>
    <cellStyle name="40% - Accent4 3 8 3" xfId="5032"/>
    <cellStyle name="40% - Accent4 3 9" xfId="2554"/>
    <cellStyle name="40% - Accent4 3 9 2" xfId="9988"/>
    <cellStyle name="40% - Accent4 3 9 3" xfId="5858"/>
    <cellStyle name="40% - Accent4 4" xfId="92"/>
    <cellStyle name="40% - Accent4 4 10" xfId="927"/>
    <cellStyle name="40% - Accent4 4 10 2" xfId="8361"/>
    <cellStyle name="40% - Accent4 4 11" xfId="7535"/>
    <cellStyle name="40% - Accent4 4 12" xfId="4231"/>
    <cellStyle name="40% - Accent4 4 13" xfId="11759"/>
    <cellStyle name="40% - Accent4 4 2" xfId="199"/>
    <cellStyle name="40% - Accent4 4 2 2" xfId="710"/>
    <cellStyle name="40% - Accent4 4 2 2 2" xfId="2362"/>
    <cellStyle name="40% - Accent4 4 2 2 2 2" xfId="9796"/>
    <cellStyle name="40% - Accent4 4 2 2 2 3" xfId="5666"/>
    <cellStyle name="40% - Accent4 4 2 2 3" xfId="3188"/>
    <cellStyle name="40% - Accent4 4 2 2 3 2" xfId="10622"/>
    <cellStyle name="40% - Accent4 4 2 2 3 3" xfId="6492"/>
    <cellStyle name="40% - Accent4 4 2 2 4" xfId="4014"/>
    <cellStyle name="40% - Accent4 4 2 2 4 2" xfId="11448"/>
    <cellStyle name="40% - Accent4 4 2 2 4 3" xfId="7318"/>
    <cellStyle name="40% - Accent4 4 2 2 5" xfId="1536"/>
    <cellStyle name="40% - Accent4 4 2 2 5 2" xfId="8970"/>
    <cellStyle name="40% - Accent4 4 2 2 6" xfId="8144"/>
    <cellStyle name="40% - Accent4 4 2 2 7" xfId="4840"/>
    <cellStyle name="40% - Accent4 4 2 2 8" xfId="12368"/>
    <cellStyle name="40% - Accent4 4 2 3" xfId="1854"/>
    <cellStyle name="40% - Accent4 4 2 3 2" xfId="9288"/>
    <cellStyle name="40% - Accent4 4 2 3 3" xfId="5158"/>
    <cellStyle name="40% - Accent4 4 2 4" xfId="2680"/>
    <cellStyle name="40% - Accent4 4 2 4 2" xfId="10114"/>
    <cellStyle name="40% - Accent4 4 2 4 3" xfId="5984"/>
    <cellStyle name="40% - Accent4 4 2 5" xfId="3506"/>
    <cellStyle name="40% - Accent4 4 2 5 2" xfId="10940"/>
    <cellStyle name="40% - Accent4 4 2 5 3" xfId="6810"/>
    <cellStyle name="40% - Accent4 4 2 6" xfId="1028"/>
    <cellStyle name="40% - Accent4 4 2 6 2" xfId="8462"/>
    <cellStyle name="40% - Accent4 4 2 7" xfId="7636"/>
    <cellStyle name="40% - Accent4 4 2 8" xfId="4332"/>
    <cellStyle name="40% - Accent4 4 2 9" xfId="11860"/>
    <cellStyle name="40% - Accent4 4 3" xfId="304"/>
    <cellStyle name="40% - Accent4 4 3 2" xfId="812"/>
    <cellStyle name="40% - Accent4 4 3 2 2" xfId="2464"/>
    <cellStyle name="40% - Accent4 4 3 2 2 2" xfId="9898"/>
    <cellStyle name="40% - Accent4 4 3 2 2 3" xfId="5768"/>
    <cellStyle name="40% - Accent4 4 3 2 3" xfId="3290"/>
    <cellStyle name="40% - Accent4 4 3 2 3 2" xfId="10724"/>
    <cellStyle name="40% - Accent4 4 3 2 3 3" xfId="6594"/>
    <cellStyle name="40% - Accent4 4 3 2 4" xfId="4116"/>
    <cellStyle name="40% - Accent4 4 3 2 4 2" xfId="11550"/>
    <cellStyle name="40% - Accent4 4 3 2 4 3" xfId="7420"/>
    <cellStyle name="40% - Accent4 4 3 2 5" xfId="1638"/>
    <cellStyle name="40% - Accent4 4 3 2 5 2" xfId="9072"/>
    <cellStyle name="40% - Accent4 4 3 2 6" xfId="8246"/>
    <cellStyle name="40% - Accent4 4 3 2 7" xfId="4942"/>
    <cellStyle name="40% - Accent4 4 3 2 8" xfId="12470"/>
    <cellStyle name="40% - Accent4 4 3 3" xfId="1956"/>
    <cellStyle name="40% - Accent4 4 3 3 2" xfId="9390"/>
    <cellStyle name="40% - Accent4 4 3 3 3" xfId="5260"/>
    <cellStyle name="40% - Accent4 4 3 4" xfId="2782"/>
    <cellStyle name="40% - Accent4 4 3 4 2" xfId="10216"/>
    <cellStyle name="40% - Accent4 4 3 4 3" xfId="6086"/>
    <cellStyle name="40% - Accent4 4 3 5" xfId="3608"/>
    <cellStyle name="40% - Accent4 4 3 5 2" xfId="11042"/>
    <cellStyle name="40% - Accent4 4 3 5 3" xfId="6912"/>
    <cellStyle name="40% - Accent4 4 3 6" xfId="1130"/>
    <cellStyle name="40% - Accent4 4 3 6 2" xfId="8564"/>
    <cellStyle name="40% - Accent4 4 3 7" xfId="7738"/>
    <cellStyle name="40% - Accent4 4 3 8" xfId="4434"/>
    <cellStyle name="40% - Accent4 4 3 9" xfId="11962"/>
    <cellStyle name="40% - Accent4 4 4" xfId="406"/>
    <cellStyle name="40% - Accent4 4 4 2" xfId="2058"/>
    <cellStyle name="40% - Accent4 4 4 2 2" xfId="9492"/>
    <cellStyle name="40% - Accent4 4 4 2 3" xfId="5362"/>
    <cellStyle name="40% - Accent4 4 4 3" xfId="2884"/>
    <cellStyle name="40% - Accent4 4 4 3 2" xfId="10318"/>
    <cellStyle name="40% - Accent4 4 4 3 3" xfId="6188"/>
    <cellStyle name="40% - Accent4 4 4 4" xfId="3710"/>
    <cellStyle name="40% - Accent4 4 4 4 2" xfId="11144"/>
    <cellStyle name="40% - Accent4 4 4 4 3" xfId="7014"/>
    <cellStyle name="40% - Accent4 4 4 5" xfId="1232"/>
    <cellStyle name="40% - Accent4 4 4 5 2" xfId="8666"/>
    <cellStyle name="40% - Accent4 4 4 6" xfId="7840"/>
    <cellStyle name="40% - Accent4 4 4 7" xfId="4536"/>
    <cellStyle name="40% - Accent4 4 4 8" xfId="12064"/>
    <cellStyle name="40% - Accent4 4 5" xfId="508"/>
    <cellStyle name="40% - Accent4 4 5 2" xfId="2160"/>
    <cellStyle name="40% - Accent4 4 5 2 2" xfId="9594"/>
    <cellStyle name="40% - Accent4 4 5 2 3" xfId="5464"/>
    <cellStyle name="40% - Accent4 4 5 3" xfId="2986"/>
    <cellStyle name="40% - Accent4 4 5 3 2" xfId="10420"/>
    <cellStyle name="40% - Accent4 4 5 3 3" xfId="6290"/>
    <cellStyle name="40% - Accent4 4 5 4" xfId="3812"/>
    <cellStyle name="40% - Accent4 4 5 4 2" xfId="11246"/>
    <cellStyle name="40% - Accent4 4 5 4 3" xfId="7116"/>
    <cellStyle name="40% - Accent4 4 5 5" xfId="1334"/>
    <cellStyle name="40% - Accent4 4 5 5 2" xfId="8768"/>
    <cellStyle name="40% - Accent4 4 5 6" xfId="7942"/>
    <cellStyle name="40% - Accent4 4 5 7" xfId="4638"/>
    <cellStyle name="40% - Accent4 4 5 8" xfId="12166"/>
    <cellStyle name="40% - Accent4 4 6" xfId="609"/>
    <cellStyle name="40% - Accent4 4 6 2" xfId="2261"/>
    <cellStyle name="40% - Accent4 4 6 2 2" xfId="9695"/>
    <cellStyle name="40% - Accent4 4 6 2 3" xfId="5565"/>
    <cellStyle name="40% - Accent4 4 6 3" xfId="3087"/>
    <cellStyle name="40% - Accent4 4 6 3 2" xfId="10521"/>
    <cellStyle name="40% - Accent4 4 6 3 3" xfId="6391"/>
    <cellStyle name="40% - Accent4 4 6 4" xfId="3913"/>
    <cellStyle name="40% - Accent4 4 6 4 2" xfId="11347"/>
    <cellStyle name="40% - Accent4 4 6 4 3" xfId="7217"/>
    <cellStyle name="40% - Accent4 4 6 5" xfId="1435"/>
    <cellStyle name="40% - Accent4 4 6 5 2" xfId="8869"/>
    <cellStyle name="40% - Accent4 4 6 6" xfId="8043"/>
    <cellStyle name="40% - Accent4 4 6 7" xfId="4739"/>
    <cellStyle name="40% - Accent4 4 6 8" xfId="12267"/>
    <cellStyle name="40% - Accent4 4 7" xfId="1753"/>
    <cellStyle name="40% - Accent4 4 7 2" xfId="9187"/>
    <cellStyle name="40% - Accent4 4 7 3" xfId="5057"/>
    <cellStyle name="40% - Accent4 4 8" xfId="2579"/>
    <cellStyle name="40% - Accent4 4 8 2" xfId="10013"/>
    <cellStyle name="40% - Accent4 4 8 3" xfId="5883"/>
    <cellStyle name="40% - Accent4 4 9" xfId="3405"/>
    <cellStyle name="40% - Accent4 4 9 2" xfId="10839"/>
    <cellStyle name="40% - Accent4 4 9 3" xfId="6709"/>
    <cellStyle name="40% - Accent4 5" xfId="148"/>
    <cellStyle name="40% - Accent4 5 2" xfId="659"/>
    <cellStyle name="40% - Accent4 5 2 2" xfId="2311"/>
    <cellStyle name="40% - Accent4 5 2 2 2" xfId="9745"/>
    <cellStyle name="40% - Accent4 5 2 2 3" xfId="5615"/>
    <cellStyle name="40% - Accent4 5 2 3" xfId="3137"/>
    <cellStyle name="40% - Accent4 5 2 3 2" xfId="10571"/>
    <cellStyle name="40% - Accent4 5 2 3 3" xfId="6441"/>
    <cellStyle name="40% - Accent4 5 2 4" xfId="3963"/>
    <cellStyle name="40% - Accent4 5 2 4 2" xfId="11397"/>
    <cellStyle name="40% - Accent4 5 2 4 3" xfId="7267"/>
    <cellStyle name="40% - Accent4 5 2 5" xfId="1485"/>
    <cellStyle name="40% - Accent4 5 2 5 2" xfId="8919"/>
    <cellStyle name="40% - Accent4 5 2 6" xfId="8093"/>
    <cellStyle name="40% - Accent4 5 2 7" xfId="4789"/>
    <cellStyle name="40% - Accent4 5 2 8" xfId="12317"/>
    <cellStyle name="40% - Accent4 5 3" xfId="1803"/>
    <cellStyle name="40% - Accent4 5 3 2" xfId="9237"/>
    <cellStyle name="40% - Accent4 5 3 3" xfId="5107"/>
    <cellStyle name="40% - Accent4 5 4" xfId="2629"/>
    <cellStyle name="40% - Accent4 5 4 2" xfId="10063"/>
    <cellStyle name="40% - Accent4 5 4 3" xfId="5933"/>
    <cellStyle name="40% - Accent4 5 5" xfId="3455"/>
    <cellStyle name="40% - Accent4 5 5 2" xfId="10889"/>
    <cellStyle name="40% - Accent4 5 5 3" xfId="6759"/>
    <cellStyle name="40% - Accent4 5 6" xfId="977"/>
    <cellStyle name="40% - Accent4 5 6 2" xfId="8411"/>
    <cellStyle name="40% - Accent4 5 7" xfId="7585"/>
    <cellStyle name="40% - Accent4 5 8" xfId="4281"/>
    <cellStyle name="40% - Accent4 5 9" xfId="11809"/>
    <cellStyle name="40% - Accent4 6" xfId="248"/>
    <cellStyle name="40% - Accent4 6 2" xfId="759"/>
    <cellStyle name="40% - Accent4 6 2 2" xfId="2411"/>
    <cellStyle name="40% - Accent4 6 2 2 2" xfId="9845"/>
    <cellStyle name="40% - Accent4 6 2 2 3" xfId="5715"/>
    <cellStyle name="40% - Accent4 6 2 3" xfId="3237"/>
    <cellStyle name="40% - Accent4 6 2 3 2" xfId="10671"/>
    <cellStyle name="40% - Accent4 6 2 3 3" xfId="6541"/>
    <cellStyle name="40% - Accent4 6 2 4" xfId="4063"/>
    <cellStyle name="40% - Accent4 6 2 4 2" xfId="11497"/>
    <cellStyle name="40% - Accent4 6 2 4 3" xfId="7367"/>
    <cellStyle name="40% - Accent4 6 2 5" xfId="1585"/>
    <cellStyle name="40% - Accent4 6 2 5 2" xfId="9019"/>
    <cellStyle name="40% - Accent4 6 2 6" xfId="8193"/>
    <cellStyle name="40% - Accent4 6 2 7" xfId="4889"/>
    <cellStyle name="40% - Accent4 6 2 8" xfId="12417"/>
    <cellStyle name="40% - Accent4 6 3" xfId="1903"/>
    <cellStyle name="40% - Accent4 6 3 2" xfId="9337"/>
    <cellStyle name="40% - Accent4 6 3 3" xfId="5207"/>
    <cellStyle name="40% - Accent4 6 4" xfId="2729"/>
    <cellStyle name="40% - Accent4 6 4 2" xfId="10163"/>
    <cellStyle name="40% - Accent4 6 4 3" xfId="6033"/>
    <cellStyle name="40% - Accent4 6 5" xfId="3555"/>
    <cellStyle name="40% - Accent4 6 5 2" xfId="10989"/>
    <cellStyle name="40% - Accent4 6 5 3" xfId="6859"/>
    <cellStyle name="40% - Accent4 6 6" xfId="1077"/>
    <cellStyle name="40% - Accent4 6 6 2" xfId="8511"/>
    <cellStyle name="40% - Accent4 6 7" xfId="7685"/>
    <cellStyle name="40% - Accent4 6 8" xfId="4381"/>
    <cellStyle name="40% - Accent4 6 9" xfId="11909"/>
    <cellStyle name="40% - Accent4 7" xfId="353"/>
    <cellStyle name="40% - Accent4 7 2" xfId="2005"/>
    <cellStyle name="40% - Accent4 7 2 2" xfId="9439"/>
    <cellStyle name="40% - Accent4 7 2 3" xfId="5309"/>
    <cellStyle name="40% - Accent4 7 3" xfId="2831"/>
    <cellStyle name="40% - Accent4 7 3 2" xfId="10265"/>
    <cellStyle name="40% - Accent4 7 3 3" xfId="6135"/>
    <cellStyle name="40% - Accent4 7 4" xfId="3657"/>
    <cellStyle name="40% - Accent4 7 4 2" xfId="11091"/>
    <cellStyle name="40% - Accent4 7 4 3" xfId="6961"/>
    <cellStyle name="40% - Accent4 7 5" xfId="1179"/>
    <cellStyle name="40% - Accent4 7 5 2" xfId="8613"/>
    <cellStyle name="40% - Accent4 7 6" xfId="7787"/>
    <cellStyle name="40% - Accent4 7 7" xfId="4483"/>
    <cellStyle name="40% - Accent4 7 8" xfId="12011"/>
    <cellStyle name="40% - Accent4 8" xfId="455"/>
    <cellStyle name="40% - Accent4 8 2" xfId="2107"/>
    <cellStyle name="40% - Accent4 8 2 2" xfId="9541"/>
    <cellStyle name="40% - Accent4 8 2 3" xfId="5411"/>
    <cellStyle name="40% - Accent4 8 3" xfId="2933"/>
    <cellStyle name="40% - Accent4 8 3 2" xfId="10367"/>
    <cellStyle name="40% - Accent4 8 3 3" xfId="6237"/>
    <cellStyle name="40% - Accent4 8 4" xfId="3759"/>
    <cellStyle name="40% - Accent4 8 4 2" xfId="11193"/>
    <cellStyle name="40% - Accent4 8 4 3" xfId="7063"/>
    <cellStyle name="40% - Accent4 8 5" xfId="1281"/>
    <cellStyle name="40% - Accent4 8 5 2" xfId="8715"/>
    <cellStyle name="40% - Accent4 8 6" xfId="7889"/>
    <cellStyle name="40% - Accent4 8 7" xfId="4585"/>
    <cellStyle name="40% - Accent4 8 8" xfId="12113"/>
    <cellStyle name="40% - Accent4 9" xfId="558"/>
    <cellStyle name="40% - Accent4 9 2" xfId="2210"/>
    <cellStyle name="40% - Accent4 9 2 2" xfId="9644"/>
    <cellStyle name="40% - Accent4 9 2 3" xfId="5514"/>
    <cellStyle name="40% - Accent4 9 3" xfId="3036"/>
    <cellStyle name="40% - Accent4 9 3 2" xfId="10470"/>
    <cellStyle name="40% - Accent4 9 3 3" xfId="6340"/>
    <cellStyle name="40% - Accent4 9 4" xfId="3862"/>
    <cellStyle name="40% - Accent4 9 4 2" xfId="11296"/>
    <cellStyle name="40% - Accent4 9 4 3" xfId="7166"/>
    <cellStyle name="40% - Accent4 9 5" xfId="1384"/>
    <cellStyle name="40% - Accent4 9 5 2" xfId="8818"/>
    <cellStyle name="40% - Accent4 9 6" xfId="7992"/>
    <cellStyle name="40% - Accent4 9 7" xfId="4688"/>
    <cellStyle name="40% - Accent4 9 8" xfId="12216"/>
    <cellStyle name="40% - Accent5" xfId="11" builtinId="47" customBuiltin="1"/>
    <cellStyle name="40% - Accent5 10" xfId="864"/>
    <cellStyle name="40% - Accent5 10 2" xfId="2516"/>
    <cellStyle name="40% - Accent5 10 2 2" xfId="9950"/>
    <cellStyle name="40% - Accent5 10 2 3" xfId="5820"/>
    <cellStyle name="40% - Accent5 10 3" xfId="3342"/>
    <cellStyle name="40% - Accent5 10 3 2" xfId="10776"/>
    <cellStyle name="40% - Accent5 10 3 3" xfId="6646"/>
    <cellStyle name="40% - Accent5 10 4" xfId="4168"/>
    <cellStyle name="40% - Accent5 10 4 2" xfId="11602"/>
    <cellStyle name="40% - Accent5 10 4 3" xfId="7472"/>
    <cellStyle name="40% - Accent5 10 5" xfId="1690"/>
    <cellStyle name="40% - Accent5 10 5 2" xfId="9124"/>
    <cellStyle name="40% - Accent5 10 6" xfId="8298"/>
    <cellStyle name="40% - Accent5 10 7" xfId="4994"/>
    <cellStyle name="40% - Accent5 11" xfId="1703"/>
    <cellStyle name="40% - Accent5 11 2" xfId="9137"/>
    <cellStyle name="40% - Accent5 11 3" xfId="5007"/>
    <cellStyle name="40% - Accent5 12" xfId="2529"/>
    <cellStyle name="40% - Accent5 12 2" xfId="9963"/>
    <cellStyle name="40% - Accent5 12 3" xfId="5833"/>
    <cellStyle name="40% - Accent5 13" xfId="3355"/>
    <cellStyle name="40% - Accent5 13 2" xfId="10789"/>
    <cellStyle name="40% - Accent5 13 3" xfId="6659"/>
    <cellStyle name="40% - Accent5 14" xfId="877"/>
    <cellStyle name="40% - Accent5 14 2" xfId="8311"/>
    <cellStyle name="40% - Accent5 15" xfId="7485"/>
    <cellStyle name="40% - Accent5 16" xfId="4181"/>
    <cellStyle name="40% - Accent5 17" xfId="11615"/>
    <cellStyle name="40% - Accent5 18" xfId="11692"/>
    <cellStyle name="40% - Accent5 19" xfId="11709"/>
    <cellStyle name="40% - Accent5 2" xfId="53"/>
    <cellStyle name="40% - Accent5 2 10" xfId="2542"/>
    <cellStyle name="40% - Accent5 2 10 2" xfId="9976"/>
    <cellStyle name="40% - Accent5 2 10 3" xfId="5846"/>
    <cellStyle name="40% - Accent5 2 11" xfId="3368"/>
    <cellStyle name="40% - Accent5 2 11 2" xfId="10802"/>
    <cellStyle name="40% - Accent5 2 11 3" xfId="6672"/>
    <cellStyle name="40% - Accent5 2 12" xfId="890"/>
    <cellStyle name="40% - Accent5 2 12 2" xfId="8324"/>
    <cellStyle name="40% - Accent5 2 13" xfId="7498"/>
    <cellStyle name="40% - Accent5 2 14" xfId="4194"/>
    <cellStyle name="40% - Accent5 2 15" xfId="11628"/>
    <cellStyle name="40% - Accent5 2 16" xfId="11722"/>
    <cellStyle name="40% - Accent5 2 2" xfId="80"/>
    <cellStyle name="40% - Accent5 2 2 10" xfId="3394"/>
    <cellStyle name="40% - Accent5 2 2 10 2" xfId="10828"/>
    <cellStyle name="40% - Accent5 2 2 10 3" xfId="6698"/>
    <cellStyle name="40% - Accent5 2 2 11" xfId="916"/>
    <cellStyle name="40% - Accent5 2 2 11 2" xfId="8350"/>
    <cellStyle name="40% - Accent5 2 2 12" xfId="7524"/>
    <cellStyle name="40% - Accent5 2 2 13" xfId="4220"/>
    <cellStyle name="40% - Accent5 2 2 14" xfId="11654"/>
    <cellStyle name="40% - Accent5 2 2 15" xfId="11748"/>
    <cellStyle name="40% - Accent5 2 2 2" xfId="128"/>
    <cellStyle name="40% - Accent5 2 2 2 10" xfId="963"/>
    <cellStyle name="40% - Accent5 2 2 2 10 2" xfId="8397"/>
    <cellStyle name="40% - Accent5 2 2 2 11" xfId="7571"/>
    <cellStyle name="40% - Accent5 2 2 2 12" xfId="4267"/>
    <cellStyle name="40% - Accent5 2 2 2 13" xfId="11795"/>
    <cellStyle name="40% - Accent5 2 2 2 2" xfId="235"/>
    <cellStyle name="40% - Accent5 2 2 2 2 2" xfId="746"/>
    <cellStyle name="40% - Accent5 2 2 2 2 2 2" xfId="2398"/>
    <cellStyle name="40% - Accent5 2 2 2 2 2 2 2" xfId="9832"/>
    <cellStyle name="40% - Accent5 2 2 2 2 2 2 3" xfId="5702"/>
    <cellStyle name="40% - Accent5 2 2 2 2 2 3" xfId="3224"/>
    <cellStyle name="40% - Accent5 2 2 2 2 2 3 2" xfId="10658"/>
    <cellStyle name="40% - Accent5 2 2 2 2 2 3 3" xfId="6528"/>
    <cellStyle name="40% - Accent5 2 2 2 2 2 4" xfId="4050"/>
    <cellStyle name="40% - Accent5 2 2 2 2 2 4 2" xfId="11484"/>
    <cellStyle name="40% - Accent5 2 2 2 2 2 4 3" xfId="7354"/>
    <cellStyle name="40% - Accent5 2 2 2 2 2 5" xfId="1572"/>
    <cellStyle name="40% - Accent5 2 2 2 2 2 5 2" xfId="9006"/>
    <cellStyle name="40% - Accent5 2 2 2 2 2 6" xfId="8180"/>
    <cellStyle name="40% - Accent5 2 2 2 2 2 7" xfId="4876"/>
    <cellStyle name="40% - Accent5 2 2 2 2 2 8" xfId="12404"/>
    <cellStyle name="40% - Accent5 2 2 2 2 3" xfId="1890"/>
    <cellStyle name="40% - Accent5 2 2 2 2 3 2" xfId="9324"/>
    <cellStyle name="40% - Accent5 2 2 2 2 3 3" xfId="5194"/>
    <cellStyle name="40% - Accent5 2 2 2 2 4" xfId="2716"/>
    <cellStyle name="40% - Accent5 2 2 2 2 4 2" xfId="10150"/>
    <cellStyle name="40% - Accent5 2 2 2 2 4 3" xfId="6020"/>
    <cellStyle name="40% - Accent5 2 2 2 2 5" xfId="3542"/>
    <cellStyle name="40% - Accent5 2 2 2 2 5 2" xfId="10976"/>
    <cellStyle name="40% - Accent5 2 2 2 2 5 3" xfId="6846"/>
    <cellStyle name="40% - Accent5 2 2 2 2 6" xfId="1064"/>
    <cellStyle name="40% - Accent5 2 2 2 2 6 2" xfId="8498"/>
    <cellStyle name="40% - Accent5 2 2 2 2 7" xfId="7672"/>
    <cellStyle name="40% - Accent5 2 2 2 2 8" xfId="4368"/>
    <cellStyle name="40% - Accent5 2 2 2 2 9" xfId="11896"/>
    <cellStyle name="40% - Accent5 2 2 2 3" xfId="340"/>
    <cellStyle name="40% - Accent5 2 2 2 3 2" xfId="848"/>
    <cellStyle name="40% - Accent5 2 2 2 3 2 2" xfId="2500"/>
    <cellStyle name="40% - Accent5 2 2 2 3 2 2 2" xfId="9934"/>
    <cellStyle name="40% - Accent5 2 2 2 3 2 2 3" xfId="5804"/>
    <cellStyle name="40% - Accent5 2 2 2 3 2 3" xfId="3326"/>
    <cellStyle name="40% - Accent5 2 2 2 3 2 3 2" xfId="10760"/>
    <cellStyle name="40% - Accent5 2 2 2 3 2 3 3" xfId="6630"/>
    <cellStyle name="40% - Accent5 2 2 2 3 2 4" xfId="4152"/>
    <cellStyle name="40% - Accent5 2 2 2 3 2 4 2" xfId="11586"/>
    <cellStyle name="40% - Accent5 2 2 2 3 2 4 3" xfId="7456"/>
    <cellStyle name="40% - Accent5 2 2 2 3 2 5" xfId="1674"/>
    <cellStyle name="40% - Accent5 2 2 2 3 2 5 2" xfId="9108"/>
    <cellStyle name="40% - Accent5 2 2 2 3 2 6" xfId="8282"/>
    <cellStyle name="40% - Accent5 2 2 2 3 2 7" xfId="4978"/>
    <cellStyle name="40% - Accent5 2 2 2 3 2 8" xfId="12506"/>
    <cellStyle name="40% - Accent5 2 2 2 3 3" xfId="1992"/>
    <cellStyle name="40% - Accent5 2 2 2 3 3 2" xfId="9426"/>
    <cellStyle name="40% - Accent5 2 2 2 3 3 3" xfId="5296"/>
    <cellStyle name="40% - Accent5 2 2 2 3 4" xfId="2818"/>
    <cellStyle name="40% - Accent5 2 2 2 3 4 2" xfId="10252"/>
    <cellStyle name="40% - Accent5 2 2 2 3 4 3" xfId="6122"/>
    <cellStyle name="40% - Accent5 2 2 2 3 5" xfId="3644"/>
    <cellStyle name="40% - Accent5 2 2 2 3 5 2" xfId="11078"/>
    <cellStyle name="40% - Accent5 2 2 2 3 5 3" xfId="6948"/>
    <cellStyle name="40% - Accent5 2 2 2 3 6" xfId="1166"/>
    <cellStyle name="40% - Accent5 2 2 2 3 6 2" xfId="8600"/>
    <cellStyle name="40% - Accent5 2 2 2 3 7" xfId="7774"/>
    <cellStyle name="40% - Accent5 2 2 2 3 8" xfId="4470"/>
    <cellStyle name="40% - Accent5 2 2 2 3 9" xfId="11998"/>
    <cellStyle name="40% - Accent5 2 2 2 4" xfId="442"/>
    <cellStyle name="40% - Accent5 2 2 2 4 2" xfId="2094"/>
    <cellStyle name="40% - Accent5 2 2 2 4 2 2" xfId="9528"/>
    <cellStyle name="40% - Accent5 2 2 2 4 2 3" xfId="5398"/>
    <cellStyle name="40% - Accent5 2 2 2 4 3" xfId="2920"/>
    <cellStyle name="40% - Accent5 2 2 2 4 3 2" xfId="10354"/>
    <cellStyle name="40% - Accent5 2 2 2 4 3 3" xfId="6224"/>
    <cellStyle name="40% - Accent5 2 2 2 4 4" xfId="3746"/>
    <cellStyle name="40% - Accent5 2 2 2 4 4 2" xfId="11180"/>
    <cellStyle name="40% - Accent5 2 2 2 4 4 3" xfId="7050"/>
    <cellStyle name="40% - Accent5 2 2 2 4 5" xfId="1268"/>
    <cellStyle name="40% - Accent5 2 2 2 4 5 2" xfId="8702"/>
    <cellStyle name="40% - Accent5 2 2 2 4 6" xfId="7876"/>
    <cellStyle name="40% - Accent5 2 2 2 4 7" xfId="4572"/>
    <cellStyle name="40% - Accent5 2 2 2 4 8" xfId="12100"/>
    <cellStyle name="40% - Accent5 2 2 2 5" xfId="544"/>
    <cellStyle name="40% - Accent5 2 2 2 5 2" xfId="2196"/>
    <cellStyle name="40% - Accent5 2 2 2 5 2 2" xfId="9630"/>
    <cellStyle name="40% - Accent5 2 2 2 5 2 3" xfId="5500"/>
    <cellStyle name="40% - Accent5 2 2 2 5 3" xfId="3022"/>
    <cellStyle name="40% - Accent5 2 2 2 5 3 2" xfId="10456"/>
    <cellStyle name="40% - Accent5 2 2 2 5 3 3" xfId="6326"/>
    <cellStyle name="40% - Accent5 2 2 2 5 4" xfId="3848"/>
    <cellStyle name="40% - Accent5 2 2 2 5 4 2" xfId="11282"/>
    <cellStyle name="40% - Accent5 2 2 2 5 4 3" xfId="7152"/>
    <cellStyle name="40% - Accent5 2 2 2 5 5" xfId="1370"/>
    <cellStyle name="40% - Accent5 2 2 2 5 5 2" xfId="8804"/>
    <cellStyle name="40% - Accent5 2 2 2 5 6" xfId="7978"/>
    <cellStyle name="40% - Accent5 2 2 2 5 7" xfId="4674"/>
    <cellStyle name="40% - Accent5 2 2 2 5 8" xfId="12202"/>
    <cellStyle name="40% - Accent5 2 2 2 6" xfId="645"/>
    <cellStyle name="40% - Accent5 2 2 2 6 2" xfId="2297"/>
    <cellStyle name="40% - Accent5 2 2 2 6 2 2" xfId="9731"/>
    <cellStyle name="40% - Accent5 2 2 2 6 2 3" xfId="5601"/>
    <cellStyle name="40% - Accent5 2 2 2 6 3" xfId="3123"/>
    <cellStyle name="40% - Accent5 2 2 2 6 3 2" xfId="10557"/>
    <cellStyle name="40% - Accent5 2 2 2 6 3 3" xfId="6427"/>
    <cellStyle name="40% - Accent5 2 2 2 6 4" xfId="3949"/>
    <cellStyle name="40% - Accent5 2 2 2 6 4 2" xfId="11383"/>
    <cellStyle name="40% - Accent5 2 2 2 6 4 3" xfId="7253"/>
    <cellStyle name="40% - Accent5 2 2 2 6 5" xfId="1471"/>
    <cellStyle name="40% - Accent5 2 2 2 6 5 2" xfId="8905"/>
    <cellStyle name="40% - Accent5 2 2 2 6 6" xfId="8079"/>
    <cellStyle name="40% - Accent5 2 2 2 6 7" xfId="4775"/>
    <cellStyle name="40% - Accent5 2 2 2 6 8" xfId="12303"/>
    <cellStyle name="40% - Accent5 2 2 2 7" xfId="1789"/>
    <cellStyle name="40% - Accent5 2 2 2 7 2" xfId="9223"/>
    <cellStyle name="40% - Accent5 2 2 2 7 3" xfId="5093"/>
    <cellStyle name="40% - Accent5 2 2 2 8" xfId="2615"/>
    <cellStyle name="40% - Accent5 2 2 2 8 2" xfId="10049"/>
    <cellStyle name="40% - Accent5 2 2 2 8 3" xfId="5919"/>
    <cellStyle name="40% - Accent5 2 2 2 9" xfId="3441"/>
    <cellStyle name="40% - Accent5 2 2 2 9 2" xfId="10875"/>
    <cellStyle name="40% - Accent5 2 2 2 9 3" xfId="6745"/>
    <cellStyle name="40% - Accent5 2 2 3" xfId="188"/>
    <cellStyle name="40% - Accent5 2 2 3 2" xfId="699"/>
    <cellStyle name="40% - Accent5 2 2 3 2 2" xfId="2351"/>
    <cellStyle name="40% - Accent5 2 2 3 2 2 2" xfId="9785"/>
    <cellStyle name="40% - Accent5 2 2 3 2 2 3" xfId="5655"/>
    <cellStyle name="40% - Accent5 2 2 3 2 3" xfId="3177"/>
    <cellStyle name="40% - Accent5 2 2 3 2 3 2" xfId="10611"/>
    <cellStyle name="40% - Accent5 2 2 3 2 3 3" xfId="6481"/>
    <cellStyle name="40% - Accent5 2 2 3 2 4" xfId="4003"/>
    <cellStyle name="40% - Accent5 2 2 3 2 4 2" xfId="11437"/>
    <cellStyle name="40% - Accent5 2 2 3 2 4 3" xfId="7307"/>
    <cellStyle name="40% - Accent5 2 2 3 2 5" xfId="1525"/>
    <cellStyle name="40% - Accent5 2 2 3 2 5 2" xfId="8959"/>
    <cellStyle name="40% - Accent5 2 2 3 2 6" xfId="8133"/>
    <cellStyle name="40% - Accent5 2 2 3 2 7" xfId="4829"/>
    <cellStyle name="40% - Accent5 2 2 3 2 8" xfId="12357"/>
    <cellStyle name="40% - Accent5 2 2 3 3" xfId="1843"/>
    <cellStyle name="40% - Accent5 2 2 3 3 2" xfId="9277"/>
    <cellStyle name="40% - Accent5 2 2 3 3 3" xfId="5147"/>
    <cellStyle name="40% - Accent5 2 2 3 4" xfId="2669"/>
    <cellStyle name="40% - Accent5 2 2 3 4 2" xfId="10103"/>
    <cellStyle name="40% - Accent5 2 2 3 4 3" xfId="5973"/>
    <cellStyle name="40% - Accent5 2 2 3 5" xfId="3495"/>
    <cellStyle name="40% - Accent5 2 2 3 5 2" xfId="10929"/>
    <cellStyle name="40% - Accent5 2 2 3 5 3" xfId="6799"/>
    <cellStyle name="40% - Accent5 2 2 3 6" xfId="1017"/>
    <cellStyle name="40% - Accent5 2 2 3 6 2" xfId="8451"/>
    <cellStyle name="40% - Accent5 2 2 3 7" xfId="7625"/>
    <cellStyle name="40% - Accent5 2 2 3 8" xfId="4321"/>
    <cellStyle name="40% - Accent5 2 2 3 9" xfId="11849"/>
    <cellStyle name="40% - Accent5 2 2 4" xfId="292"/>
    <cellStyle name="40% - Accent5 2 2 4 2" xfId="801"/>
    <cellStyle name="40% - Accent5 2 2 4 2 2" xfId="2453"/>
    <cellStyle name="40% - Accent5 2 2 4 2 2 2" xfId="9887"/>
    <cellStyle name="40% - Accent5 2 2 4 2 2 3" xfId="5757"/>
    <cellStyle name="40% - Accent5 2 2 4 2 3" xfId="3279"/>
    <cellStyle name="40% - Accent5 2 2 4 2 3 2" xfId="10713"/>
    <cellStyle name="40% - Accent5 2 2 4 2 3 3" xfId="6583"/>
    <cellStyle name="40% - Accent5 2 2 4 2 4" xfId="4105"/>
    <cellStyle name="40% - Accent5 2 2 4 2 4 2" xfId="11539"/>
    <cellStyle name="40% - Accent5 2 2 4 2 4 3" xfId="7409"/>
    <cellStyle name="40% - Accent5 2 2 4 2 5" xfId="1627"/>
    <cellStyle name="40% - Accent5 2 2 4 2 5 2" xfId="9061"/>
    <cellStyle name="40% - Accent5 2 2 4 2 6" xfId="8235"/>
    <cellStyle name="40% - Accent5 2 2 4 2 7" xfId="4931"/>
    <cellStyle name="40% - Accent5 2 2 4 2 8" xfId="12459"/>
    <cellStyle name="40% - Accent5 2 2 4 3" xfId="1945"/>
    <cellStyle name="40% - Accent5 2 2 4 3 2" xfId="9379"/>
    <cellStyle name="40% - Accent5 2 2 4 3 3" xfId="5249"/>
    <cellStyle name="40% - Accent5 2 2 4 4" xfId="2771"/>
    <cellStyle name="40% - Accent5 2 2 4 4 2" xfId="10205"/>
    <cellStyle name="40% - Accent5 2 2 4 4 3" xfId="6075"/>
    <cellStyle name="40% - Accent5 2 2 4 5" xfId="3597"/>
    <cellStyle name="40% - Accent5 2 2 4 5 2" xfId="11031"/>
    <cellStyle name="40% - Accent5 2 2 4 5 3" xfId="6901"/>
    <cellStyle name="40% - Accent5 2 2 4 6" xfId="1119"/>
    <cellStyle name="40% - Accent5 2 2 4 6 2" xfId="8553"/>
    <cellStyle name="40% - Accent5 2 2 4 7" xfId="7727"/>
    <cellStyle name="40% - Accent5 2 2 4 8" xfId="4423"/>
    <cellStyle name="40% - Accent5 2 2 4 9" xfId="11951"/>
    <cellStyle name="40% - Accent5 2 2 5" xfId="395"/>
    <cellStyle name="40% - Accent5 2 2 5 2" xfId="2047"/>
    <cellStyle name="40% - Accent5 2 2 5 2 2" xfId="9481"/>
    <cellStyle name="40% - Accent5 2 2 5 2 3" xfId="5351"/>
    <cellStyle name="40% - Accent5 2 2 5 3" xfId="2873"/>
    <cellStyle name="40% - Accent5 2 2 5 3 2" xfId="10307"/>
    <cellStyle name="40% - Accent5 2 2 5 3 3" xfId="6177"/>
    <cellStyle name="40% - Accent5 2 2 5 4" xfId="3699"/>
    <cellStyle name="40% - Accent5 2 2 5 4 2" xfId="11133"/>
    <cellStyle name="40% - Accent5 2 2 5 4 3" xfId="7003"/>
    <cellStyle name="40% - Accent5 2 2 5 5" xfId="1221"/>
    <cellStyle name="40% - Accent5 2 2 5 5 2" xfId="8655"/>
    <cellStyle name="40% - Accent5 2 2 5 6" xfId="7829"/>
    <cellStyle name="40% - Accent5 2 2 5 7" xfId="4525"/>
    <cellStyle name="40% - Accent5 2 2 5 8" xfId="12053"/>
    <cellStyle name="40% - Accent5 2 2 6" xfId="497"/>
    <cellStyle name="40% - Accent5 2 2 6 2" xfId="2149"/>
    <cellStyle name="40% - Accent5 2 2 6 2 2" xfId="9583"/>
    <cellStyle name="40% - Accent5 2 2 6 2 3" xfId="5453"/>
    <cellStyle name="40% - Accent5 2 2 6 3" xfId="2975"/>
    <cellStyle name="40% - Accent5 2 2 6 3 2" xfId="10409"/>
    <cellStyle name="40% - Accent5 2 2 6 3 3" xfId="6279"/>
    <cellStyle name="40% - Accent5 2 2 6 4" xfId="3801"/>
    <cellStyle name="40% - Accent5 2 2 6 4 2" xfId="11235"/>
    <cellStyle name="40% - Accent5 2 2 6 4 3" xfId="7105"/>
    <cellStyle name="40% - Accent5 2 2 6 5" xfId="1323"/>
    <cellStyle name="40% - Accent5 2 2 6 5 2" xfId="8757"/>
    <cellStyle name="40% - Accent5 2 2 6 6" xfId="7931"/>
    <cellStyle name="40% - Accent5 2 2 6 7" xfId="4627"/>
    <cellStyle name="40% - Accent5 2 2 6 8" xfId="12155"/>
    <cellStyle name="40% - Accent5 2 2 7" xfId="598"/>
    <cellStyle name="40% - Accent5 2 2 7 2" xfId="2250"/>
    <cellStyle name="40% - Accent5 2 2 7 2 2" xfId="9684"/>
    <cellStyle name="40% - Accent5 2 2 7 2 3" xfId="5554"/>
    <cellStyle name="40% - Accent5 2 2 7 3" xfId="3076"/>
    <cellStyle name="40% - Accent5 2 2 7 3 2" xfId="10510"/>
    <cellStyle name="40% - Accent5 2 2 7 3 3" xfId="6380"/>
    <cellStyle name="40% - Accent5 2 2 7 4" xfId="3902"/>
    <cellStyle name="40% - Accent5 2 2 7 4 2" xfId="11336"/>
    <cellStyle name="40% - Accent5 2 2 7 4 3" xfId="7206"/>
    <cellStyle name="40% - Accent5 2 2 7 5" xfId="1424"/>
    <cellStyle name="40% - Accent5 2 2 7 5 2" xfId="8858"/>
    <cellStyle name="40% - Accent5 2 2 7 6" xfId="8032"/>
    <cellStyle name="40% - Accent5 2 2 7 7" xfId="4728"/>
    <cellStyle name="40% - Accent5 2 2 7 8" xfId="12256"/>
    <cellStyle name="40% - Accent5 2 2 8" xfId="1742"/>
    <cellStyle name="40% - Accent5 2 2 8 2" xfId="9176"/>
    <cellStyle name="40% - Accent5 2 2 8 3" xfId="5046"/>
    <cellStyle name="40% - Accent5 2 2 9" xfId="2568"/>
    <cellStyle name="40% - Accent5 2 2 9 2" xfId="10002"/>
    <cellStyle name="40% - Accent5 2 2 9 3" xfId="5872"/>
    <cellStyle name="40% - Accent5 2 3" xfId="127"/>
    <cellStyle name="40% - Accent5 2 3 10" xfId="962"/>
    <cellStyle name="40% - Accent5 2 3 10 2" xfId="8396"/>
    <cellStyle name="40% - Accent5 2 3 11" xfId="7570"/>
    <cellStyle name="40% - Accent5 2 3 12" xfId="4266"/>
    <cellStyle name="40% - Accent5 2 3 13" xfId="11794"/>
    <cellStyle name="40% - Accent5 2 3 2" xfId="234"/>
    <cellStyle name="40% - Accent5 2 3 2 2" xfId="745"/>
    <cellStyle name="40% - Accent5 2 3 2 2 2" xfId="2397"/>
    <cellStyle name="40% - Accent5 2 3 2 2 2 2" xfId="9831"/>
    <cellStyle name="40% - Accent5 2 3 2 2 2 3" xfId="5701"/>
    <cellStyle name="40% - Accent5 2 3 2 2 3" xfId="3223"/>
    <cellStyle name="40% - Accent5 2 3 2 2 3 2" xfId="10657"/>
    <cellStyle name="40% - Accent5 2 3 2 2 3 3" xfId="6527"/>
    <cellStyle name="40% - Accent5 2 3 2 2 4" xfId="4049"/>
    <cellStyle name="40% - Accent5 2 3 2 2 4 2" xfId="11483"/>
    <cellStyle name="40% - Accent5 2 3 2 2 4 3" xfId="7353"/>
    <cellStyle name="40% - Accent5 2 3 2 2 5" xfId="1571"/>
    <cellStyle name="40% - Accent5 2 3 2 2 5 2" xfId="9005"/>
    <cellStyle name="40% - Accent5 2 3 2 2 6" xfId="8179"/>
    <cellStyle name="40% - Accent5 2 3 2 2 7" xfId="4875"/>
    <cellStyle name="40% - Accent5 2 3 2 2 8" xfId="12403"/>
    <cellStyle name="40% - Accent5 2 3 2 3" xfId="1889"/>
    <cellStyle name="40% - Accent5 2 3 2 3 2" xfId="9323"/>
    <cellStyle name="40% - Accent5 2 3 2 3 3" xfId="5193"/>
    <cellStyle name="40% - Accent5 2 3 2 4" xfId="2715"/>
    <cellStyle name="40% - Accent5 2 3 2 4 2" xfId="10149"/>
    <cellStyle name="40% - Accent5 2 3 2 4 3" xfId="6019"/>
    <cellStyle name="40% - Accent5 2 3 2 5" xfId="3541"/>
    <cellStyle name="40% - Accent5 2 3 2 5 2" xfId="10975"/>
    <cellStyle name="40% - Accent5 2 3 2 5 3" xfId="6845"/>
    <cellStyle name="40% - Accent5 2 3 2 6" xfId="1063"/>
    <cellStyle name="40% - Accent5 2 3 2 6 2" xfId="8497"/>
    <cellStyle name="40% - Accent5 2 3 2 7" xfId="7671"/>
    <cellStyle name="40% - Accent5 2 3 2 8" xfId="4367"/>
    <cellStyle name="40% - Accent5 2 3 2 9" xfId="11895"/>
    <cellStyle name="40% - Accent5 2 3 3" xfId="339"/>
    <cellStyle name="40% - Accent5 2 3 3 2" xfId="847"/>
    <cellStyle name="40% - Accent5 2 3 3 2 2" xfId="2499"/>
    <cellStyle name="40% - Accent5 2 3 3 2 2 2" xfId="9933"/>
    <cellStyle name="40% - Accent5 2 3 3 2 2 3" xfId="5803"/>
    <cellStyle name="40% - Accent5 2 3 3 2 3" xfId="3325"/>
    <cellStyle name="40% - Accent5 2 3 3 2 3 2" xfId="10759"/>
    <cellStyle name="40% - Accent5 2 3 3 2 3 3" xfId="6629"/>
    <cellStyle name="40% - Accent5 2 3 3 2 4" xfId="4151"/>
    <cellStyle name="40% - Accent5 2 3 3 2 4 2" xfId="11585"/>
    <cellStyle name="40% - Accent5 2 3 3 2 4 3" xfId="7455"/>
    <cellStyle name="40% - Accent5 2 3 3 2 5" xfId="1673"/>
    <cellStyle name="40% - Accent5 2 3 3 2 5 2" xfId="9107"/>
    <cellStyle name="40% - Accent5 2 3 3 2 6" xfId="8281"/>
    <cellStyle name="40% - Accent5 2 3 3 2 7" xfId="4977"/>
    <cellStyle name="40% - Accent5 2 3 3 2 8" xfId="12505"/>
    <cellStyle name="40% - Accent5 2 3 3 3" xfId="1991"/>
    <cellStyle name="40% - Accent5 2 3 3 3 2" xfId="9425"/>
    <cellStyle name="40% - Accent5 2 3 3 3 3" xfId="5295"/>
    <cellStyle name="40% - Accent5 2 3 3 4" xfId="2817"/>
    <cellStyle name="40% - Accent5 2 3 3 4 2" xfId="10251"/>
    <cellStyle name="40% - Accent5 2 3 3 4 3" xfId="6121"/>
    <cellStyle name="40% - Accent5 2 3 3 5" xfId="3643"/>
    <cellStyle name="40% - Accent5 2 3 3 5 2" xfId="11077"/>
    <cellStyle name="40% - Accent5 2 3 3 5 3" xfId="6947"/>
    <cellStyle name="40% - Accent5 2 3 3 6" xfId="1165"/>
    <cellStyle name="40% - Accent5 2 3 3 6 2" xfId="8599"/>
    <cellStyle name="40% - Accent5 2 3 3 7" xfId="7773"/>
    <cellStyle name="40% - Accent5 2 3 3 8" xfId="4469"/>
    <cellStyle name="40% - Accent5 2 3 3 9" xfId="11997"/>
    <cellStyle name="40% - Accent5 2 3 4" xfId="441"/>
    <cellStyle name="40% - Accent5 2 3 4 2" xfId="2093"/>
    <cellStyle name="40% - Accent5 2 3 4 2 2" xfId="9527"/>
    <cellStyle name="40% - Accent5 2 3 4 2 3" xfId="5397"/>
    <cellStyle name="40% - Accent5 2 3 4 3" xfId="2919"/>
    <cellStyle name="40% - Accent5 2 3 4 3 2" xfId="10353"/>
    <cellStyle name="40% - Accent5 2 3 4 3 3" xfId="6223"/>
    <cellStyle name="40% - Accent5 2 3 4 4" xfId="3745"/>
    <cellStyle name="40% - Accent5 2 3 4 4 2" xfId="11179"/>
    <cellStyle name="40% - Accent5 2 3 4 4 3" xfId="7049"/>
    <cellStyle name="40% - Accent5 2 3 4 5" xfId="1267"/>
    <cellStyle name="40% - Accent5 2 3 4 5 2" xfId="8701"/>
    <cellStyle name="40% - Accent5 2 3 4 6" xfId="7875"/>
    <cellStyle name="40% - Accent5 2 3 4 7" xfId="4571"/>
    <cellStyle name="40% - Accent5 2 3 4 8" xfId="12099"/>
    <cellStyle name="40% - Accent5 2 3 5" xfId="543"/>
    <cellStyle name="40% - Accent5 2 3 5 2" xfId="2195"/>
    <cellStyle name="40% - Accent5 2 3 5 2 2" xfId="9629"/>
    <cellStyle name="40% - Accent5 2 3 5 2 3" xfId="5499"/>
    <cellStyle name="40% - Accent5 2 3 5 3" xfId="3021"/>
    <cellStyle name="40% - Accent5 2 3 5 3 2" xfId="10455"/>
    <cellStyle name="40% - Accent5 2 3 5 3 3" xfId="6325"/>
    <cellStyle name="40% - Accent5 2 3 5 4" xfId="3847"/>
    <cellStyle name="40% - Accent5 2 3 5 4 2" xfId="11281"/>
    <cellStyle name="40% - Accent5 2 3 5 4 3" xfId="7151"/>
    <cellStyle name="40% - Accent5 2 3 5 5" xfId="1369"/>
    <cellStyle name="40% - Accent5 2 3 5 5 2" xfId="8803"/>
    <cellStyle name="40% - Accent5 2 3 5 6" xfId="7977"/>
    <cellStyle name="40% - Accent5 2 3 5 7" xfId="4673"/>
    <cellStyle name="40% - Accent5 2 3 5 8" xfId="12201"/>
    <cellStyle name="40% - Accent5 2 3 6" xfId="644"/>
    <cellStyle name="40% - Accent5 2 3 6 2" xfId="2296"/>
    <cellStyle name="40% - Accent5 2 3 6 2 2" xfId="9730"/>
    <cellStyle name="40% - Accent5 2 3 6 2 3" xfId="5600"/>
    <cellStyle name="40% - Accent5 2 3 6 3" xfId="3122"/>
    <cellStyle name="40% - Accent5 2 3 6 3 2" xfId="10556"/>
    <cellStyle name="40% - Accent5 2 3 6 3 3" xfId="6426"/>
    <cellStyle name="40% - Accent5 2 3 6 4" xfId="3948"/>
    <cellStyle name="40% - Accent5 2 3 6 4 2" xfId="11382"/>
    <cellStyle name="40% - Accent5 2 3 6 4 3" xfId="7252"/>
    <cellStyle name="40% - Accent5 2 3 6 5" xfId="1470"/>
    <cellStyle name="40% - Accent5 2 3 6 5 2" xfId="8904"/>
    <cellStyle name="40% - Accent5 2 3 6 6" xfId="8078"/>
    <cellStyle name="40% - Accent5 2 3 6 7" xfId="4774"/>
    <cellStyle name="40% - Accent5 2 3 6 8" xfId="12302"/>
    <cellStyle name="40% - Accent5 2 3 7" xfId="1788"/>
    <cellStyle name="40% - Accent5 2 3 7 2" xfId="9222"/>
    <cellStyle name="40% - Accent5 2 3 7 3" xfId="5092"/>
    <cellStyle name="40% - Accent5 2 3 8" xfId="2614"/>
    <cellStyle name="40% - Accent5 2 3 8 2" xfId="10048"/>
    <cellStyle name="40% - Accent5 2 3 8 3" xfId="5918"/>
    <cellStyle name="40% - Accent5 2 3 9" xfId="3440"/>
    <cellStyle name="40% - Accent5 2 3 9 2" xfId="10874"/>
    <cellStyle name="40% - Accent5 2 3 9 3" xfId="6744"/>
    <cellStyle name="40% - Accent5 2 4" xfId="162"/>
    <cellStyle name="40% - Accent5 2 4 2" xfId="673"/>
    <cellStyle name="40% - Accent5 2 4 2 2" xfId="2325"/>
    <cellStyle name="40% - Accent5 2 4 2 2 2" xfId="9759"/>
    <cellStyle name="40% - Accent5 2 4 2 2 3" xfId="5629"/>
    <cellStyle name="40% - Accent5 2 4 2 3" xfId="3151"/>
    <cellStyle name="40% - Accent5 2 4 2 3 2" xfId="10585"/>
    <cellStyle name="40% - Accent5 2 4 2 3 3" xfId="6455"/>
    <cellStyle name="40% - Accent5 2 4 2 4" xfId="3977"/>
    <cellStyle name="40% - Accent5 2 4 2 4 2" xfId="11411"/>
    <cellStyle name="40% - Accent5 2 4 2 4 3" xfId="7281"/>
    <cellStyle name="40% - Accent5 2 4 2 5" xfId="1499"/>
    <cellStyle name="40% - Accent5 2 4 2 5 2" xfId="8933"/>
    <cellStyle name="40% - Accent5 2 4 2 6" xfId="8107"/>
    <cellStyle name="40% - Accent5 2 4 2 7" xfId="4803"/>
    <cellStyle name="40% - Accent5 2 4 2 8" xfId="12331"/>
    <cellStyle name="40% - Accent5 2 4 3" xfId="1817"/>
    <cellStyle name="40% - Accent5 2 4 3 2" xfId="9251"/>
    <cellStyle name="40% - Accent5 2 4 3 3" xfId="5121"/>
    <cellStyle name="40% - Accent5 2 4 4" xfId="2643"/>
    <cellStyle name="40% - Accent5 2 4 4 2" xfId="10077"/>
    <cellStyle name="40% - Accent5 2 4 4 3" xfId="5947"/>
    <cellStyle name="40% - Accent5 2 4 5" xfId="3469"/>
    <cellStyle name="40% - Accent5 2 4 5 2" xfId="10903"/>
    <cellStyle name="40% - Accent5 2 4 5 3" xfId="6773"/>
    <cellStyle name="40% - Accent5 2 4 6" xfId="991"/>
    <cellStyle name="40% - Accent5 2 4 6 2" xfId="8425"/>
    <cellStyle name="40% - Accent5 2 4 7" xfId="7599"/>
    <cellStyle name="40% - Accent5 2 4 8" xfId="4295"/>
    <cellStyle name="40% - Accent5 2 4 9" xfId="11823"/>
    <cellStyle name="40% - Accent5 2 5" xfId="266"/>
    <cellStyle name="40% - Accent5 2 5 2" xfId="775"/>
    <cellStyle name="40% - Accent5 2 5 2 2" xfId="2427"/>
    <cellStyle name="40% - Accent5 2 5 2 2 2" xfId="9861"/>
    <cellStyle name="40% - Accent5 2 5 2 2 3" xfId="5731"/>
    <cellStyle name="40% - Accent5 2 5 2 3" xfId="3253"/>
    <cellStyle name="40% - Accent5 2 5 2 3 2" xfId="10687"/>
    <cellStyle name="40% - Accent5 2 5 2 3 3" xfId="6557"/>
    <cellStyle name="40% - Accent5 2 5 2 4" xfId="4079"/>
    <cellStyle name="40% - Accent5 2 5 2 4 2" xfId="11513"/>
    <cellStyle name="40% - Accent5 2 5 2 4 3" xfId="7383"/>
    <cellStyle name="40% - Accent5 2 5 2 5" xfId="1601"/>
    <cellStyle name="40% - Accent5 2 5 2 5 2" xfId="9035"/>
    <cellStyle name="40% - Accent5 2 5 2 6" xfId="8209"/>
    <cellStyle name="40% - Accent5 2 5 2 7" xfId="4905"/>
    <cellStyle name="40% - Accent5 2 5 2 8" xfId="12433"/>
    <cellStyle name="40% - Accent5 2 5 3" xfId="1919"/>
    <cellStyle name="40% - Accent5 2 5 3 2" xfId="9353"/>
    <cellStyle name="40% - Accent5 2 5 3 3" xfId="5223"/>
    <cellStyle name="40% - Accent5 2 5 4" xfId="2745"/>
    <cellStyle name="40% - Accent5 2 5 4 2" xfId="10179"/>
    <cellStyle name="40% - Accent5 2 5 4 3" xfId="6049"/>
    <cellStyle name="40% - Accent5 2 5 5" xfId="3571"/>
    <cellStyle name="40% - Accent5 2 5 5 2" xfId="11005"/>
    <cellStyle name="40% - Accent5 2 5 5 3" xfId="6875"/>
    <cellStyle name="40% - Accent5 2 5 6" xfId="1093"/>
    <cellStyle name="40% - Accent5 2 5 6 2" xfId="8527"/>
    <cellStyle name="40% - Accent5 2 5 7" xfId="7701"/>
    <cellStyle name="40% - Accent5 2 5 8" xfId="4397"/>
    <cellStyle name="40% - Accent5 2 5 9" xfId="11925"/>
    <cellStyle name="40% - Accent5 2 6" xfId="369"/>
    <cellStyle name="40% - Accent5 2 6 2" xfId="2021"/>
    <cellStyle name="40% - Accent5 2 6 2 2" xfId="9455"/>
    <cellStyle name="40% - Accent5 2 6 2 3" xfId="5325"/>
    <cellStyle name="40% - Accent5 2 6 3" xfId="2847"/>
    <cellStyle name="40% - Accent5 2 6 3 2" xfId="10281"/>
    <cellStyle name="40% - Accent5 2 6 3 3" xfId="6151"/>
    <cellStyle name="40% - Accent5 2 6 4" xfId="3673"/>
    <cellStyle name="40% - Accent5 2 6 4 2" xfId="11107"/>
    <cellStyle name="40% - Accent5 2 6 4 3" xfId="6977"/>
    <cellStyle name="40% - Accent5 2 6 5" xfId="1195"/>
    <cellStyle name="40% - Accent5 2 6 5 2" xfId="8629"/>
    <cellStyle name="40% - Accent5 2 6 6" xfId="7803"/>
    <cellStyle name="40% - Accent5 2 6 7" xfId="4499"/>
    <cellStyle name="40% - Accent5 2 6 8" xfId="12027"/>
    <cellStyle name="40% - Accent5 2 7" xfId="471"/>
    <cellStyle name="40% - Accent5 2 7 2" xfId="2123"/>
    <cellStyle name="40% - Accent5 2 7 2 2" xfId="9557"/>
    <cellStyle name="40% - Accent5 2 7 2 3" xfId="5427"/>
    <cellStyle name="40% - Accent5 2 7 3" xfId="2949"/>
    <cellStyle name="40% - Accent5 2 7 3 2" xfId="10383"/>
    <cellStyle name="40% - Accent5 2 7 3 3" xfId="6253"/>
    <cellStyle name="40% - Accent5 2 7 4" xfId="3775"/>
    <cellStyle name="40% - Accent5 2 7 4 2" xfId="11209"/>
    <cellStyle name="40% - Accent5 2 7 4 3" xfId="7079"/>
    <cellStyle name="40% - Accent5 2 7 5" xfId="1297"/>
    <cellStyle name="40% - Accent5 2 7 5 2" xfId="8731"/>
    <cellStyle name="40% - Accent5 2 7 6" xfId="7905"/>
    <cellStyle name="40% - Accent5 2 7 7" xfId="4601"/>
    <cellStyle name="40% - Accent5 2 7 8" xfId="12129"/>
    <cellStyle name="40% - Accent5 2 8" xfId="572"/>
    <cellStyle name="40% - Accent5 2 8 2" xfId="2224"/>
    <cellStyle name="40% - Accent5 2 8 2 2" xfId="9658"/>
    <cellStyle name="40% - Accent5 2 8 2 3" xfId="5528"/>
    <cellStyle name="40% - Accent5 2 8 3" xfId="3050"/>
    <cellStyle name="40% - Accent5 2 8 3 2" xfId="10484"/>
    <cellStyle name="40% - Accent5 2 8 3 3" xfId="6354"/>
    <cellStyle name="40% - Accent5 2 8 4" xfId="3876"/>
    <cellStyle name="40% - Accent5 2 8 4 2" xfId="11310"/>
    <cellStyle name="40% - Accent5 2 8 4 3" xfId="7180"/>
    <cellStyle name="40% - Accent5 2 8 5" xfId="1398"/>
    <cellStyle name="40% - Accent5 2 8 5 2" xfId="8832"/>
    <cellStyle name="40% - Accent5 2 8 6" xfId="8006"/>
    <cellStyle name="40% - Accent5 2 8 7" xfId="4702"/>
    <cellStyle name="40% - Accent5 2 8 8" xfId="12230"/>
    <cellStyle name="40% - Accent5 2 9" xfId="1716"/>
    <cellStyle name="40% - Accent5 2 9 2" xfId="9150"/>
    <cellStyle name="40% - Accent5 2 9 3" xfId="5020"/>
    <cellStyle name="40% - Accent5 3" xfId="67"/>
    <cellStyle name="40% - Accent5 3 10" xfId="3381"/>
    <cellStyle name="40% - Accent5 3 10 2" xfId="10815"/>
    <cellStyle name="40% - Accent5 3 10 3" xfId="6685"/>
    <cellStyle name="40% - Accent5 3 11" xfId="903"/>
    <cellStyle name="40% - Accent5 3 11 2" xfId="8337"/>
    <cellStyle name="40% - Accent5 3 12" xfId="7511"/>
    <cellStyle name="40% - Accent5 3 13" xfId="4207"/>
    <cellStyle name="40% - Accent5 3 14" xfId="11641"/>
    <cellStyle name="40% - Accent5 3 15" xfId="11735"/>
    <cellStyle name="40% - Accent5 3 2" xfId="129"/>
    <cellStyle name="40% - Accent5 3 2 10" xfId="964"/>
    <cellStyle name="40% - Accent5 3 2 10 2" xfId="8398"/>
    <cellStyle name="40% - Accent5 3 2 11" xfId="7572"/>
    <cellStyle name="40% - Accent5 3 2 12" xfId="4268"/>
    <cellStyle name="40% - Accent5 3 2 13" xfId="11796"/>
    <cellStyle name="40% - Accent5 3 2 2" xfId="236"/>
    <cellStyle name="40% - Accent5 3 2 2 2" xfId="747"/>
    <cellStyle name="40% - Accent5 3 2 2 2 2" xfId="2399"/>
    <cellStyle name="40% - Accent5 3 2 2 2 2 2" xfId="9833"/>
    <cellStyle name="40% - Accent5 3 2 2 2 2 3" xfId="5703"/>
    <cellStyle name="40% - Accent5 3 2 2 2 3" xfId="3225"/>
    <cellStyle name="40% - Accent5 3 2 2 2 3 2" xfId="10659"/>
    <cellStyle name="40% - Accent5 3 2 2 2 3 3" xfId="6529"/>
    <cellStyle name="40% - Accent5 3 2 2 2 4" xfId="4051"/>
    <cellStyle name="40% - Accent5 3 2 2 2 4 2" xfId="11485"/>
    <cellStyle name="40% - Accent5 3 2 2 2 4 3" xfId="7355"/>
    <cellStyle name="40% - Accent5 3 2 2 2 5" xfId="1573"/>
    <cellStyle name="40% - Accent5 3 2 2 2 5 2" xfId="9007"/>
    <cellStyle name="40% - Accent5 3 2 2 2 6" xfId="8181"/>
    <cellStyle name="40% - Accent5 3 2 2 2 7" xfId="4877"/>
    <cellStyle name="40% - Accent5 3 2 2 2 8" xfId="12405"/>
    <cellStyle name="40% - Accent5 3 2 2 3" xfId="1891"/>
    <cellStyle name="40% - Accent5 3 2 2 3 2" xfId="9325"/>
    <cellStyle name="40% - Accent5 3 2 2 3 3" xfId="5195"/>
    <cellStyle name="40% - Accent5 3 2 2 4" xfId="2717"/>
    <cellStyle name="40% - Accent5 3 2 2 4 2" xfId="10151"/>
    <cellStyle name="40% - Accent5 3 2 2 4 3" xfId="6021"/>
    <cellStyle name="40% - Accent5 3 2 2 5" xfId="3543"/>
    <cellStyle name="40% - Accent5 3 2 2 5 2" xfId="10977"/>
    <cellStyle name="40% - Accent5 3 2 2 5 3" xfId="6847"/>
    <cellStyle name="40% - Accent5 3 2 2 6" xfId="1065"/>
    <cellStyle name="40% - Accent5 3 2 2 6 2" xfId="8499"/>
    <cellStyle name="40% - Accent5 3 2 2 7" xfId="7673"/>
    <cellStyle name="40% - Accent5 3 2 2 8" xfId="4369"/>
    <cellStyle name="40% - Accent5 3 2 2 9" xfId="11897"/>
    <cellStyle name="40% - Accent5 3 2 3" xfId="341"/>
    <cellStyle name="40% - Accent5 3 2 3 2" xfId="849"/>
    <cellStyle name="40% - Accent5 3 2 3 2 2" xfId="2501"/>
    <cellStyle name="40% - Accent5 3 2 3 2 2 2" xfId="9935"/>
    <cellStyle name="40% - Accent5 3 2 3 2 2 3" xfId="5805"/>
    <cellStyle name="40% - Accent5 3 2 3 2 3" xfId="3327"/>
    <cellStyle name="40% - Accent5 3 2 3 2 3 2" xfId="10761"/>
    <cellStyle name="40% - Accent5 3 2 3 2 3 3" xfId="6631"/>
    <cellStyle name="40% - Accent5 3 2 3 2 4" xfId="4153"/>
    <cellStyle name="40% - Accent5 3 2 3 2 4 2" xfId="11587"/>
    <cellStyle name="40% - Accent5 3 2 3 2 4 3" xfId="7457"/>
    <cellStyle name="40% - Accent5 3 2 3 2 5" xfId="1675"/>
    <cellStyle name="40% - Accent5 3 2 3 2 5 2" xfId="9109"/>
    <cellStyle name="40% - Accent5 3 2 3 2 6" xfId="8283"/>
    <cellStyle name="40% - Accent5 3 2 3 2 7" xfId="4979"/>
    <cellStyle name="40% - Accent5 3 2 3 2 8" xfId="12507"/>
    <cellStyle name="40% - Accent5 3 2 3 3" xfId="1993"/>
    <cellStyle name="40% - Accent5 3 2 3 3 2" xfId="9427"/>
    <cellStyle name="40% - Accent5 3 2 3 3 3" xfId="5297"/>
    <cellStyle name="40% - Accent5 3 2 3 4" xfId="2819"/>
    <cellStyle name="40% - Accent5 3 2 3 4 2" xfId="10253"/>
    <cellStyle name="40% - Accent5 3 2 3 4 3" xfId="6123"/>
    <cellStyle name="40% - Accent5 3 2 3 5" xfId="3645"/>
    <cellStyle name="40% - Accent5 3 2 3 5 2" xfId="11079"/>
    <cellStyle name="40% - Accent5 3 2 3 5 3" xfId="6949"/>
    <cellStyle name="40% - Accent5 3 2 3 6" xfId="1167"/>
    <cellStyle name="40% - Accent5 3 2 3 6 2" xfId="8601"/>
    <cellStyle name="40% - Accent5 3 2 3 7" xfId="7775"/>
    <cellStyle name="40% - Accent5 3 2 3 8" xfId="4471"/>
    <cellStyle name="40% - Accent5 3 2 3 9" xfId="11999"/>
    <cellStyle name="40% - Accent5 3 2 4" xfId="443"/>
    <cellStyle name="40% - Accent5 3 2 4 2" xfId="2095"/>
    <cellStyle name="40% - Accent5 3 2 4 2 2" xfId="9529"/>
    <cellStyle name="40% - Accent5 3 2 4 2 3" xfId="5399"/>
    <cellStyle name="40% - Accent5 3 2 4 3" xfId="2921"/>
    <cellStyle name="40% - Accent5 3 2 4 3 2" xfId="10355"/>
    <cellStyle name="40% - Accent5 3 2 4 3 3" xfId="6225"/>
    <cellStyle name="40% - Accent5 3 2 4 4" xfId="3747"/>
    <cellStyle name="40% - Accent5 3 2 4 4 2" xfId="11181"/>
    <cellStyle name="40% - Accent5 3 2 4 4 3" xfId="7051"/>
    <cellStyle name="40% - Accent5 3 2 4 5" xfId="1269"/>
    <cellStyle name="40% - Accent5 3 2 4 5 2" xfId="8703"/>
    <cellStyle name="40% - Accent5 3 2 4 6" xfId="7877"/>
    <cellStyle name="40% - Accent5 3 2 4 7" xfId="4573"/>
    <cellStyle name="40% - Accent5 3 2 4 8" xfId="12101"/>
    <cellStyle name="40% - Accent5 3 2 5" xfId="545"/>
    <cellStyle name="40% - Accent5 3 2 5 2" xfId="2197"/>
    <cellStyle name="40% - Accent5 3 2 5 2 2" xfId="9631"/>
    <cellStyle name="40% - Accent5 3 2 5 2 3" xfId="5501"/>
    <cellStyle name="40% - Accent5 3 2 5 3" xfId="3023"/>
    <cellStyle name="40% - Accent5 3 2 5 3 2" xfId="10457"/>
    <cellStyle name="40% - Accent5 3 2 5 3 3" xfId="6327"/>
    <cellStyle name="40% - Accent5 3 2 5 4" xfId="3849"/>
    <cellStyle name="40% - Accent5 3 2 5 4 2" xfId="11283"/>
    <cellStyle name="40% - Accent5 3 2 5 4 3" xfId="7153"/>
    <cellStyle name="40% - Accent5 3 2 5 5" xfId="1371"/>
    <cellStyle name="40% - Accent5 3 2 5 5 2" xfId="8805"/>
    <cellStyle name="40% - Accent5 3 2 5 6" xfId="7979"/>
    <cellStyle name="40% - Accent5 3 2 5 7" xfId="4675"/>
    <cellStyle name="40% - Accent5 3 2 5 8" xfId="12203"/>
    <cellStyle name="40% - Accent5 3 2 6" xfId="646"/>
    <cellStyle name="40% - Accent5 3 2 6 2" xfId="2298"/>
    <cellStyle name="40% - Accent5 3 2 6 2 2" xfId="9732"/>
    <cellStyle name="40% - Accent5 3 2 6 2 3" xfId="5602"/>
    <cellStyle name="40% - Accent5 3 2 6 3" xfId="3124"/>
    <cellStyle name="40% - Accent5 3 2 6 3 2" xfId="10558"/>
    <cellStyle name="40% - Accent5 3 2 6 3 3" xfId="6428"/>
    <cellStyle name="40% - Accent5 3 2 6 4" xfId="3950"/>
    <cellStyle name="40% - Accent5 3 2 6 4 2" xfId="11384"/>
    <cellStyle name="40% - Accent5 3 2 6 4 3" xfId="7254"/>
    <cellStyle name="40% - Accent5 3 2 6 5" xfId="1472"/>
    <cellStyle name="40% - Accent5 3 2 6 5 2" xfId="8906"/>
    <cellStyle name="40% - Accent5 3 2 6 6" xfId="8080"/>
    <cellStyle name="40% - Accent5 3 2 6 7" xfId="4776"/>
    <cellStyle name="40% - Accent5 3 2 6 8" xfId="12304"/>
    <cellStyle name="40% - Accent5 3 2 7" xfId="1790"/>
    <cellStyle name="40% - Accent5 3 2 7 2" xfId="9224"/>
    <cellStyle name="40% - Accent5 3 2 7 3" xfId="5094"/>
    <cellStyle name="40% - Accent5 3 2 8" xfId="2616"/>
    <cellStyle name="40% - Accent5 3 2 8 2" xfId="10050"/>
    <cellStyle name="40% - Accent5 3 2 8 3" xfId="5920"/>
    <cellStyle name="40% - Accent5 3 2 9" xfId="3442"/>
    <cellStyle name="40% - Accent5 3 2 9 2" xfId="10876"/>
    <cellStyle name="40% - Accent5 3 2 9 3" xfId="6746"/>
    <cellStyle name="40% - Accent5 3 3" xfId="175"/>
    <cellStyle name="40% - Accent5 3 3 2" xfId="686"/>
    <cellStyle name="40% - Accent5 3 3 2 2" xfId="2338"/>
    <cellStyle name="40% - Accent5 3 3 2 2 2" xfId="9772"/>
    <cellStyle name="40% - Accent5 3 3 2 2 3" xfId="5642"/>
    <cellStyle name="40% - Accent5 3 3 2 3" xfId="3164"/>
    <cellStyle name="40% - Accent5 3 3 2 3 2" xfId="10598"/>
    <cellStyle name="40% - Accent5 3 3 2 3 3" xfId="6468"/>
    <cellStyle name="40% - Accent5 3 3 2 4" xfId="3990"/>
    <cellStyle name="40% - Accent5 3 3 2 4 2" xfId="11424"/>
    <cellStyle name="40% - Accent5 3 3 2 4 3" xfId="7294"/>
    <cellStyle name="40% - Accent5 3 3 2 5" xfId="1512"/>
    <cellStyle name="40% - Accent5 3 3 2 5 2" xfId="8946"/>
    <cellStyle name="40% - Accent5 3 3 2 6" xfId="8120"/>
    <cellStyle name="40% - Accent5 3 3 2 7" xfId="4816"/>
    <cellStyle name="40% - Accent5 3 3 2 8" xfId="12344"/>
    <cellStyle name="40% - Accent5 3 3 3" xfId="1830"/>
    <cellStyle name="40% - Accent5 3 3 3 2" xfId="9264"/>
    <cellStyle name="40% - Accent5 3 3 3 3" xfId="5134"/>
    <cellStyle name="40% - Accent5 3 3 4" xfId="2656"/>
    <cellStyle name="40% - Accent5 3 3 4 2" xfId="10090"/>
    <cellStyle name="40% - Accent5 3 3 4 3" xfId="5960"/>
    <cellStyle name="40% - Accent5 3 3 5" xfId="3482"/>
    <cellStyle name="40% - Accent5 3 3 5 2" xfId="10916"/>
    <cellStyle name="40% - Accent5 3 3 5 3" xfId="6786"/>
    <cellStyle name="40% - Accent5 3 3 6" xfId="1004"/>
    <cellStyle name="40% - Accent5 3 3 6 2" xfId="8438"/>
    <cellStyle name="40% - Accent5 3 3 7" xfId="7612"/>
    <cellStyle name="40% - Accent5 3 3 8" xfId="4308"/>
    <cellStyle name="40% - Accent5 3 3 9" xfId="11836"/>
    <cellStyle name="40% - Accent5 3 4" xfId="279"/>
    <cellStyle name="40% - Accent5 3 4 2" xfId="788"/>
    <cellStyle name="40% - Accent5 3 4 2 2" xfId="2440"/>
    <cellStyle name="40% - Accent5 3 4 2 2 2" xfId="9874"/>
    <cellStyle name="40% - Accent5 3 4 2 2 3" xfId="5744"/>
    <cellStyle name="40% - Accent5 3 4 2 3" xfId="3266"/>
    <cellStyle name="40% - Accent5 3 4 2 3 2" xfId="10700"/>
    <cellStyle name="40% - Accent5 3 4 2 3 3" xfId="6570"/>
    <cellStyle name="40% - Accent5 3 4 2 4" xfId="4092"/>
    <cellStyle name="40% - Accent5 3 4 2 4 2" xfId="11526"/>
    <cellStyle name="40% - Accent5 3 4 2 4 3" xfId="7396"/>
    <cellStyle name="40% - Accent5 3 4 2 5" xfId="1614"/>
    <cellStyle name="40% - Accent5 3 4 2 5 2" xfId="9048"/>
    <cellStyle name="40% - Accent5 3 4 2 6" xfId="8222"/>
    <cellStyle name="40% - Accent5 3 4 2 7" xfId="4918"/>
    <cellStyle name="40% - Accent5 3 4 2 8" xfId="12446"/>
    <cellStyle name="40% - Accent5 3 4 3" xfId="1932"/>
    <cellStyle name="40% - Accent5 3 4 3 2" xfId="9366"/>
    <cellStyle name="40% - Accent5 3 4 3 3" xfId="5236"/>
    <cellStyle name="40% - Accent5 3 4 4" xfId="2758"/>
    <cellStyle name="40% - Accent5 3 4 4 2" xfId="10192"/>
    <cellStyle name="40% - Accent5 3 4 4 3" xfId="6062"/>
    <cellStyle name="40% - Accent5 3 4 5" xfId="3584"/>
    <cellStyle name="40% - Accent5 3 4 5 2" xfId="11018"/>
    <cellStyle name="40% - Accent5 3 4 5 3" xfId="6888"/>
    <cellStyle name="40% - Accent5 3 4 6" xfId="1106"/>
    <cellStyle name="40% - Accent5 3 4 6 2" xfId="8540"/>
    <cellStyle name="40% - Accent5 3 4 7" xfId="7714"/>
    <cellStyle name="40% - Accent5 3 4 8" xfId="4410"/>
    <cellStyle name="40% - Accent5 3 4 9" xfId="11938"/>
    <cellStyle name="40% - Accent5 3 5" xfId="382"/>
    <cellStyle name="40% - Accent5 3 5 2" xfId="2034"/>
    <cellStyle name="40% - Accent5 3 5 2 2" xfId="9468"/>
    <cellStyle name="40% - Accent5 3 5 2 3" xfId="5338"/>
    <cellStyle name="40% - Accent5 3 5 3" xfId="2860"/>
    <cellStyle name="40% - Accent5 3 5 3 2" xfId="10294"/>
    <cellStyle name="40% - Accent5 3 5 3 3" xfId="6164"/>
    <cellStyle name="40% - Accent5 3 5 4" xfId="3686"/>
    <cellStyle name="40% - Accent5 3 5 4 2" xfId="11120"/>
    <cellStyle name="40% - Accent5 3 5 4 3" xfId="6990"/>
    <cellStyle name="40% - Accent5 3 5 5" xfId="1208"/>
    <cellStyle name="40% - Accent5 3 5 5 2" xfId="8642"/>
    <cellStyle name="40% - Accent5 3 5 6" xfId="7816"/>
    <cellStyle name="40% - Accent5 3 5 7" xfId="4512"/>
    <cellStyle name="40% - Accent5 3 5 8" xfId="12040"/>
    <cellStyle name="40% - Accent5 3 6" xfId="484"/>
    <cellStyle name="40% - Accent5 3 6 2" xfId="2136"/>
    <cellStyle name="40% - Accent5 3 6 2 2" xfId="9570"/>
    <cellStyle name="40% - Accent5 3 6 2 3" xfId="5440"/>
    <cellStyle name="40% - Accent5 3 6 3" xfId="2962"/>
    <cellStyle name="40% - Accent5 3 6 3 2" xfId="10396"/>
    <cellStyle name="40% - Accent5 3 6 3 3" xfId="6266"/>
    <cellStyle name="40% - Accent5 3 6 4" xfId="3788"/>
    <cellStyle name="40% - Accent5 3 6 4 2" xfId="11222"/>
    <cellStyle name="40% - Accent5 3 6 4 3" xfId="7092"/>
    <cellStyle name="40% - Accent5 3 6 5" xfId="1310"/>
    <cellStyle name="40% - Accent5 3 6 5 2" xfId="8744"/>
    <cellStyle name="40% - Accent5 3 6 6" xfId="7918"/>
    <cellStyle name="40% - Accent5 3 6 7" xfId="4614"/>
    <cellStyle name="40% - Accent5 3 6 8" xfId="12142"/>
    <cellStyle name="40% - Accent5 3 7" xfId="585"/>
    <cellStyle name="40% - Accent5 3 7 2" xfId="2237"/>
    <cellStyle name="40% - Accent5 3 7 2 2" xfId="9671"/>
    <cellStyle name="40% - Accent5 3 7 2 3" xfId="5541"/>
    <cellStyle name="40% - Accent5 3 7 3" xfId="3063"/>
    <cellStyle name="40% - Accent5 3 7 3 2" xfId="10497"/>
    <cellStyle name="40% - Accent5 3 7 3 3" xfId="6367"/>
    <cellStyle name="40% - Accent5 3 7 4" xfId="3889"/>
    <cellStyle name="40% - Accent5 3 7 4 2" xfId="11323"/>
    <cellStyle name="40% - Accent5 3 7 4 3" xfId="7193"/>
    <cellStyle name="40% - Accent5 3 7 5" xfId="1411"/>
    <cellStyle name="40% - Accent5 3 7 5 2" xfId="8845"/>
    <cellStyle name="40% - Accent5 3 7 6" xfId="8019"/>
    <cellStyle name="40% - Accent5 3 7 7" xfId="4715"/>
    <cellStyle name="40% - Accent5 3 7 8" xfId="12243"/>
    <cellStyle name="40% - Accent5 3 8" xfId="1729"/>
    <cellStyle name="40% - Accent5 3 8 2" xfId="9163"/>
    <cellStyle name="40% - Accent5 3 8 3" xfId="5033"/>
    <cellStyle name="40% - Accent5 3 9" xfId="2555"/>
    <cellStyle name="40% - Accent5 3 9 2" xfId="9989"/>
    <cellStyle name="40% - Accent5 3 9 3" xfId="5859"/>
    <cellStyle name="40% - Accent5 4" xfId="94"/>
    <cellStyle name="40% - Accent5 4 10" xfId="929"/>
    <cellStyle name="40% - Accent5 4 10 2" xfId="8363"/>
    <cellStyle name="40% - Accent5 4 11" xfId="7537"/>
    <cellStyle name="40% - Accent5 4 12" xfId="4233"/>
    <cellStyle name="40% - Accent5 4 13" xfId="11761"/>
    <cellStyle name="40% - Accent5 4 2" xfId="201"/>
    <cellStyle name="40% - Accent5 4 2 2" xfId="712"/>
    <cellStyle name="40% - Accent5 4 2 2 2" xfId="2364"/>
    <cellStyle name="40% - Accent5 4 2 2 2 2" xfId="9798"/>
    <cellStyle name="40% - Accent5 4 2 2 2 3" xfId="5668"/>
    <cellStyle name="40% - Accent5 4 2 2 3" xfId="3190"/>
    <cellStyle name="40% - Accent5 4 2 2 3 2" xfId="10624"/>
    <cellStyle name="40% - Accent5 4 2 2 3 3" xfId="6494"/>
    <cellStyle name="40% - Accent5 4 2 2 4" xfId="4016"/>
    <cellStyle name="40% - Accent5 4 2 2 4 2" xfId="11450"/>
    <cellStyle name="40% - Accent5 4 2 2 4 3" xfId="7320"/>
    <cellStyle name="40% - Accent5 4 2 2 5" xfId="1538"/>
    <cellStyle name="40% - Accent5 4 2 2 5 2" xfId="8972"/>
    <cellStyle name="40% - Accent5 4 2 2 6" xfId="8146"/>
    <cellStyle name="40% - Accent5 4 2 2 7" xfId="4842"/>
    <cellStyle name="40% - Accent5 4 2 2 8" xfId="12370"/>
    <cellStyle name="40% - Accent5 4 2 3" xfId="1856"/>
    <cellStyle name="40% - Accent5 4 2 3 2" xfId="9290"/>
    <cellStyle name="40% - Accent5 4 2 3 3" xfId="5160"/>
    <cellStyle name="40% - Accent5 4 2 4" xfId="2682"/>
    <cellStyle name="40% - Accent5 4 2 4 2" xfId="10116"/>
    <cellStyle name="40% - Accent5 4 2 4 3" xfId="5986"/>
    <cellStyle name="40% - Accent5 4 2 5" xfId="3508"/>
    <cellStyle name="40% - Accent5 4 2 5 2" xfId="10942"/>
    <cellStyle name="40% - Accent5 4 2 5 3" xfId="6812"/>
    <cellStyle name="40% - Accent5 4 2 6" xfId="1030"/>
    <cellStyle name="40% - Accent5 4 2 6 2" xfId="8464"/>
    <cellStyle name="40% - Accent5 4 2 7" xfId="7638"/>
    <cellStyle name="40% - Accent5 4 2 8" xfId="4334"/>
    <cellStyle name="40% - Accent5 4 2 9" xfId="11862"/>
    <cellStyle name="40% - Accent5 4 3" xfId="306"/>
    <cellStyle name="40% - Accent5 4 3 2" xfId="814"/>
    <cellStyle name="40% - Accent5 4 3 2 2" xfId="2466"/>
    <cellStyle name="40% - Accent5 4 3 2 2 2" xfId="9900"/>
    <cellStyle name="40% - Accent5 4 3 2 2 3" xfId="5770"/>
    <cellStyle name="40% - Accent5 4 3 2 3" xfId="3292"/>
    <cellStyle name="40% - Accent5 4 3 2 3 2" xfId="10726"/>
    <cellStyle name="40% - Accent5 4 3 2 3 3" xfId="6596"/>
    <cellStyle name="40% - Accent5 4 3 2 4" xfId="4118"/>
    <cellStyle name="40% - Accent5 4 3 2 4 2" xfId="11552"/>
    <cellStyle name="40% - Accent5 4 3 2 4 3" xfId="7422"/>
    <cellStyle name="40% - Accent5 4 3 2 5" xfId="1640"/>
    <cellStyle name="40% - Accent5 4 3 2 5 2" xfId="9074"/>
    <cellStyle name="40% - Accent5 4 3 2 6" xfId="8248"/>
    <cellStyle name="40% - Accent5 4 3 2 7" xfId="4944"/>
    <cellStyle name="40% - Accent5 4 3 2 8" xfId="12472"/>
    <cellStyle name="40% - Accent5 4 3 3" xfId="1958"/>
    <cellStyle name="40% - Accent5 4 3 3 2" xfId="9392"/>
    <cellStyle name="40% - Accent5 4 3 3 3" xfId="5262"/>
    <cellStyle name="40% - Accent5 4 3 4" xfId="2784"/>
    <cellStyle name="40% - Accent5 4 3 4 2" xfId="10218"/>
    <cellStyle name="40% - Accent5 4 3 4 3" xfId="6088"/>
    <cellStyle name="40% - Accent5 4 3 5" xfId="3610"/>
    <cellStyle name="40% - Accent5 4 3 5 2" xfId="11044"/>
    <cellStyle name="40% - Accent5 4 3 5 3" xfId="6914"/>
    <cellStyle name="40% - Accent5 4 3 6" xfId="1132"/>
    <cellStyle name="40% - Accent5 4 3 6 2" xfId="8566"/>
    <cellStyle name="40% - Accent5 4 3 7" xfId="7740"/>
    <cellStyle name="40% - Accent5 4 3 8" xfId="4436"/>
    <cellStyle name="40% - Accent5 4 3 9" xfId="11964"/>
    <cellStyle name="40% - Accent5 4 4" xfId="408"/>
    <cellStyle name="40% - Accent5 4 4 2" xfId="2060"/>
    <cellStyle name="40% - Accent5 4 4 2 2" xfId="9494"/>
    <cellStyle name="40% - Accent5 4 4 2 3" xfId="5364"/>
    <cellStyle name="40% - Accent5 4 4 3" xfId="2886"/>
    <cellStyle name="40% - Accent5 4 4 3 2" xfId="10320"/>
    <cellStyle name="40% - Accent5 4 4 3 3" xfId="6190"/>
    <cellStyle name="40% - Accent5 4 4 4" xfId="3712"/>
    <cellStyle name="40% - Accent5 4 4 4 2" xfId="11146"/>
    <cellStyle name="40% - Accent5 4 4 4 3" xfId="7016"/>
    <cellStyle name="40% - Accent5 4 4 5" xfId="1234"/>
    <cellStyle name="40% - Accent5 4 4 5 2" xfId="8668"/>
    <cellStyle name="40% - Accent5 4 4 6" xfId="7842"/>
    <cellStyle name="40% - Accent5 4 4 7" xfId="4538"/>
    <cellStyle name="40% - Accent5 4 4 8" xfId="12066"/>
    <cellStyle name="40% - Accent5 4 5" xfId="510"/>
    <cellStyle name="40% - Accent5 4 5 2" xfId="2162"/>
    <cellStyle name="40% - Accent5 4 5 2 2" xfId="9596"/>
    <cellStyle name="40% - Accent5 4 5 2 3" xfId="5466"/>
    <cellStyle name="40% - Accent5 4 5 3" xfId="2988"/>
    <cellStyle name="40% - Accent5 4 5 3 2" xfId="10422"/>
    <cellStyle name="40% - Accent5 4 5 3 3" xfId="6292"/>
    <cellStyle name="40% - Accent5 4 5 4" xfId="3814"/>
    <cellStyle name="40% - Accent5 4 5 4 2" xfId="11248"/>
    <cellStyle name="40% - Accent5 4 5 4 3" xfId="7118"/>
    <cellStyle name="40% - Accent5 4 5 5" xfId="1336"/>
    <cellStyle name="40% - Accent5 4 5 5 2" xfId="8770"/>
    <cellStyle name="40% - Accent5 4 5 6" xfId="7944"/>
    <cellStyle name="40% - Accent5 4 5 7" xfId="4640"/>
    <cellStyle name="40% - Accent5 4 5 8" xfId="12168"/>
    <cellStyle name="40% - Accent5 4 6" xfId="611"/>
    <cellStyle name="40% - Accent5 4 6 2" xfId="2263"/>
    <cellStyle name="40% - Accent5 4 6 2 2" xfId="9697"/>
    <cellStyle name="40% - Accent5 4 6 2 3" xfId="5567"/>
    <cellStyle name="40% - Accent5 4 6 3" xfId="3089"/>
    <cellStyle name="40% - Accent5 4 6 3 2" xfId="10523"/>
    <cellStyle name="40% - Accent5 4 6 3 3" xfId="6393"/>
    <cellStyle name="40% - Accent5 4 6 4" xfId="3915"/>
    <cellStyle name="40% - Accent5 4 6 4 2" xfId="11349"/>
    <cellStyle name="40% - Accent5 4 6 4 3" xfId="7219"/>
    <cellStyle name="40% - Accent5 4 6 5" xfId="1437"/>
    <cellStyle name="40% - Accent5 4 6 5 2" xfId="8871"/>
    <cellStyle name="40% - Accent5 4 6 6" xfId="8045"/>
    <cellStyle name="40% - Accent5 4 6 7" xfId="4741"/>
    <cellStyle name="40% - Accent5 4 6 8" xfId="12269"/>
    <cellStyle name="40% - Accent5 4 7" xfId="1755"/>
    <cellStyle name="40% - Accent5 4 7 2" xfId="9189"/>
    <cellStyle name="40% - Accent5 4 7 3" xfId="5059"/>
    <cellStyle name="40% - Accent5 4 8" xfId="2581"/>
    <cellStyle name="40% - Accent5 4 8 2" xfId="10015"/>
    <cellStyle name="40% - Accent5 4 8 3" xfId="5885"/>
    <cellStyle name="40% - Accent5 4 9" xfId="3407"/>
    <cellStyle name="40% - Accent5 4 9 2" xfId="10841"/>
    <cellStyle name="40% - Accent5 4 9 3" xfId="6711"/>
    <cellStyle name="40% - Accent5 5" xfId="149"/>
    <cellStyle name="40% - Accent5 5 2" xfId="660"/>
    <cellStyle name="40% - Accent5 5 2 2" xfId="2312"/>
    <cellStyle name="40% - Accent5 5 2 2 2" xfId="9746"/>
    <cellStyle name="40% - Accent5 5 2 2 3" xfId="5616"/>
    <cellStyle name="40% - Accent5 5 2 3" xfId="3138"/>
    <cellStyle name="40% - Accent5 5 2 3 2" xfId="10572"/>
    <cellStyle name="40% - Accent5 5 2 3 3" xfId="6442"/>
    <cellStyle name="40% - Accent5 5 2 4" xfId="3964"/>
    <cellStyle name="40% - Accent5 5 2 4 2" xfId="11398"/>
    <cellStyle name="40% - Accent5 5 2 4 3" xfId="7268"/>
    <cellStyle name="40% - Accent5 5 2 5" xfId="1486"/>
    <cellStyle name="40% - Accent5 5 2 5 2" xfId="8920"/>
    <cellStyle name="40% - Accent5 5 2 6" xfId="8094"/>
    <cellStyle name="40% - Accent5 5 2 7" xfId="4790"/>
    <cellStyle name="40% - Accent5 5 2 8" xfId="12318"/>
    <cellStyle name="40% - Accent5 5 3" xfId="1804"/>
    <cellStyle name="40% - Accent5 5 3 2" xfId="9238"/>
    <cellStyle name="40% - Accent5 5 3 3" xfId="5108"/>
    <cellStyle name="40% - Accent5 5 4" xfId="2630"/>
    <cellStyle name="40% - Accent5 5 4 2" xfId="10064"/>
    <cellStyle name="40% - Accent5 5 4 3" xfId="5934"/>
    <cellStyle name="40% - Accent5 5 5" xfId="3456"/>
    <cellStyle name="40% - Accent5 5 5 2" xfId="10890"/>
    <cellStyle name="40% - Accent5 5 5 3" xfId="6760"/>
    <cellStyle name="40% - Accent5 5 6" xfId="978"/>
    <cellStyle name="40% - Accent5 5 6 2" xfId="8412"/>
    <cellStyle name="40% - Accent5 5 7" xfId="7586"/>
    <cellStyle name="40% - Accent5 5 8" xfId="4282"/>
    <cellStyle name="40% - Accent5 5 9" xfId="11810"/>
    <cellStyle name="40% - Accent5 6" xfId="250"/>
    <cellStyle name="40% - Accent5 6 2" xfId="761"/>
    <cellStyle name="40% - Accent5 6 2 2" xfId="2413"/>
    <cellStyle name="40% - Accent5 6 2 2 2" xfId="9847"/>
    <cellStyle name="40% - Accent5 6 2 2 3" xfId="5717"/>
    <cellStyle name="40% - Accent5 6 2 3" xfId="3239"/>
    <cellStyle name="40% - Accent5 6 2 3 2" xfId="10673"/>
    <cellStyle name="40% - Accent5 6 2 3 3" xfId="6543"/>
    <cellStyle name="40% - Accent5 6 2 4" xfId="4065"/>
    <cellStyle name="40% - Accent5 6 2 4 2" xfId="11499"/>
    <cellStyle name="40% - Accent5 6 2 4 3" xfId="7369"/>
    <cellStyle name="40% - Accent5 6 2 5" xfId="1587"/>
    <cellStyle name="40% - Accent5 6 2 5 2" xfId="9021"/>
    <cellStyle name="40% - Accent5 6 2 6" xfId="8195"/>
    <cellStyle name="40% - Accent5 6 2 7" xfId="4891"/>
    <cellStyle name="40% - Accent5 6 2 8" xfId="12419"/>
    <cellStyle name="40% - Accent5 6 3" xfId="1905"/>
    <cellStyle name="40% - Accent5 6 3 2" xfId="9339"/>
    <cellStyle name="40% - Accent5 6 3 3" xfId="5209"/>
    <cellStyle name="40% - Accent5 6 4" xfId="2731"/>
    <cellStyle name="40% - Accent5 6 4 2" xfId="10165"/>
    <cellStyle name="40% - Accent5 6 4 3" xfId="6035"/>
    <cellStyle name="40% - Accent5 6 5" xfId="3557"/>
    <cellStyle name="40% - Accent5 6 5 2" xfId="10991"/>
    <cellStyle name="40% - Accent5 6 5 3" xfId="6861"/>
    <cellStyle name="40% - Accent5 6 6" xfId="1079"/>
    <cellStyle name="40% - Accent5 6 6 2" xfId="8513"/>
    <cellStyle name="40% - Accent5 6 7" xfId="7687"/>
    <cellStyle name="40% - Accent5 6 8" xfId="4383"/>
    <cellStyle name="40% - Accent5 6 9" xfId="11911"/>
    <cellStyle name="40% - Accent5 7" xfId="355"/>
    <cellStyle name="40% - Accent5 7 2" xfId="2007"/>
    <cellStyle name="40% - Accent5 7 2 2" xfId="9441"/>
    <cellStyle name="40% - Accent5 7 2 3" xfId="5311"/>
    <cellStyle name="40% - Accent5 7 3" xfId="2833"/>
    <cellStyle name="40% - Accent5 7 3 2" xfId="10267"/>
    <cellStyle name="40% - Accent5 7 3 3" xfId="6137"/>
    <cellStyle name="40% - Accent5 7 4" xfId="3659"/>
    <cellStyle name="40% - Accent5 7 4 2" xfId="11093"/>
    <cellStyle name="40% - Accent5 7 4 3" xfId="6963"/>
    <cellStyle name="40% - Accent5 7 5" xfId="1181"/>
    <cellStyle name="40% - Accent5 7 5 2" xfId="8615"/>
    <cellStyle name="40% - Accent5 7 6" xfId="7789"/>
    <cellStyle name="40% - Accent5 7 7" xfId="4485"/>
    <cellStyle name="40% - Accent5 7 8" xfId="12013"/>
    <cellStyle name="40% - Accent5 8" xfId="457"/>
    <cellStyle name="40% - Accent5 8 2" xfId="2109"/>
    <cellStyle name="40% - Accent5 8 2 2" xfId="9543"/>
    <cellStyle name="40% - Accent5 8 2 3" xfId="5413"/>
    <cellStyle name="40% - Accent5 8 3" xfId="2935"/>
    <cellStyle name="40% - Accent5 8 3 2" xfId="10369"/>
    <cellStyle name="40% - Accent5 8 3 3" xfId="6239"/>
    <cellStyle name="40% - Accent5 8 4" xfId="3761"/>
    <cellStyle name="40% - Accent5 8 4 2" xfId="11195"/>
    <cellStyle name="40% - Accent5 8 4 3" xfId="7065"/>
    <cellStyle name="40% - Accent5 8 5" xfId="1283"/>
    <cellStyle name="40% - Accent5 8 5 2" xfId="8717"/>
    <cellStyle name="40% - Accent5 8 6" xfId="7891"/>
    <cellStyle name="40% - Accent5 8 7" xfId="4587"/>
    <cellStyle name="40% - Accent5 8 8" xfId="12115"/>
    <cellStyle name="40% - Accent5 9" xfId="559"/>
    <cellStyle name="40% - Accent5 9 2" xfId="2211"/>
    <cellStyle name="40% - Accent5 9 2 2" xfId="9645"/>
    <cellStyle name="40% - Accent5 9 2 3" xfId="5515"/>
    <cellStyle name="40% - Accent5 9 3" xfId="3037"/>
    <cellStyle name="40% - Accent5 9 3 2" xfId="10471"/>
    <cellStyle name="40% - Accent5 9 3 3" xfId="6341"/>
    <cellStyle name="40% - Accent5 9 4" xfId="3863"/>
    <cellStyle name="40% - Accent5 9 4 2" xfId="11297"/>
    <cellStyle name="40% - Accent5 9 4 3" xfId="7167"/>
    <cellStyle name="40% - Accent5 9 5" xfId="1385"/>
    <cellStyle name="40% - Accent5 9 5 2" xfId="8819"/>
    <cellStyle name="40% - Accent5 9 6" xfId="7993"/>
    <cellStyle name="40% - Accent5 9 7" xfId="4689"/>
    <cellStyle name="40% - Accent5 9 8" xfId="12217"/>
    <cellStyle name="40% - Accent6" xfId="12" builtinId="51" customBuiltin="1"/>
    <cellStyle name="40% - Accent6 10" xfId="866"/>
    <cellStyle name="40% - Accent6 10 2" xfId="2518"/>
    <cellStyle name="40% - Accent6 10 2 2" xfId="9952"/>
    <cellStyle name="40% - Accent6 10 2 3" xfId="5822"/>
    <cellStyle name="40% - Accent6 10 3" xfId="3344"/>
    <cellStyle name="40% - Accent6 10 3 2" xfId="10778"/>
    <cellStyle name="40% - Accent6 10 3 3" xfId="6648"/>
    <cellStyle name="40% - Accent6 10 4" xfId="4170"/>
    <cellStyle name="40% - Accent6 10 4 2" xfId="11604"/>
    <cellStyle name="40% - Accent6 10 4 3" xfId="7474"/>
    <cellStyle name="40% - Accent6 10 5" xfId="1692"/>
    <cellStyle name="40% - Accent6 10 5 2" xfId="9126"/>
    <cellStyle name="40% - Accent6 10 6" xfId="8300"/>
    <cellStyle name="40% - Accent6 10 7" xfId="4996"/>
    <cellStyle name="40% - Accent6 11" xfId="1704"/>
    <cellStyle name="40% - Accent6 11 2" xfId="9138"/>
    <cellStyle name="40% - Accent6 11 3" xfId="5008"/>
    <cellStyle name="40% - Accent6 12" xfId="2530"/>
    <cellStyle name="40% - Accent6 12 2" xfId="9964"/>
    <cellStyle name="40% - Accent6 12 3" xfId="5834"/>
    <cellStyle name="40% - Accent6 13" xfId="3356"/>
    <cellStyle name="40% - Accent6 13 2" xfId="10790"/>
    <cellStyle name="40% - Accent6 13 3" xfId="6660"/>
    <cellStyle name="40% - Accent6 14" xfId="878"/>
    <cellStyle name="40% - Accent6 14 2" xfId="8312"/>
    <cellStyle name="40% - Accent6 15" xfId="7486"/>
    <cellStyle name="40% - Accent6 16" xfId="4182"/>
    <cellStyle name="40% - Accent6 17" xfId="11616"/>
    <cellStyle name="40% - Accent6 18" xfId="11696"/>
    <cellStyle name="40% - Accent6 19" xfId="11710"/>
    <cellStyle name="40% - Accent6 2" xfId="54"/>
    <cellStyle name="40% - Accent6 2 10" xfId="2543"/>
    <cellStyle name="40% - Accent6 2 10 2" xfId="9977"/>
    <cellStyle name="40% - Accent6 2 10 3" xfId="5847"/>
    <cellStyle name="40% - Accent6 2 11" xfId="3369"/>
    <cellStyle name="40% - Accent6 2 11 2" xfId="10803"/>
    <cellStyle name="40% - Accent6 2 11 3" xfId="6673"/>
    <cellStyle name="40% - Accent6 2 12" xfId="891"/>
    <cellStyle name="40% - Accent6 2 12 2" xfId="8325"/>
    <cellStyle name="40% - Accent6 2 13" xfId="7499"/>
    <cellStyle name="40% - Accent6 2 14" xfId="4195"/>
    <cellStyle name="40% - Accent6 2 15" xfId="11629"/>
    <cellStyle name="40% - Accent6 2 16" xfId="11723"/>
    <cellStyle name="40% - Accent6 2 2" xfId="81"/>
    <cellStyle name="40% - Accent6 2 2 10" xfId="3395"/>
    <cellStyle name="40% - Accent6 2 2 10 2" xfId="10829"/>
    <cellStyle name="40% - Accent6 2 2 10 3" xfId="6699"/>
    <cellStyle name="40% - Accent6 2 2 11" xfId="917"/>
    <cellStyle name="40% - Accent6 2 2 11 2" xfId="8351"/>
    <cellStyle name="40% - Accent6 2 2 12" xfId="7525"/>
    <cellStyle name="40% - Accent6 2 2 13" xfId="4221"/>
    <cellStyle name="40% - Accent6 2 2 14" xfId="11655"/>
    <cellStyle name="40% - Accent6 2 2 15" xfId="11749"/>
    <cellStyle name="40% - Accent6 2 2 2" xfId="131"/>
    <cellStyle name="40% - Accent6 2 2 2 10" xfId="966"/>
    <cellStyle name="40% - Accent6 2 2 2 10 2" xfId="8400"/>
    <cellStyle name="40% - Accent6 2 2 2 11" xfId="7574"/>
    <cellStyle name="40% - Accent6 2 2 2 12" xfId="4270"/>
    <cellStyle name="40% - Accent6 2 2 2 13" xfId="11798"/>
    <cellStyle name="40% - Accent6 2 2 2 2" xfId="238"/>
    <cellStyle name="40% - Accent6 2 2 2 2 2" xfId="749"/>
    <cellStyle name="40% - Accent6 2 2 2 2 2 2" xfId="2401"/>
    <cellStyle name="40% - Accent6 2 2 2 2 2 2 2" xfId="9835"/>
    <cellStyle name="40% - Accent6 2 2 2 2 2 2 3" xfId="5705"/>
    <cellStyle name="40% - Accent6 2 2 2 2 2 3" xfId="3227"/>
    <cellStyle name="40% - Accent6 2 2 2 2 2 3 2" xfId="10661"/>
    <cellStyle name="40% - Accent6 2 2 2 2 2 3 3" xfId="6531"/>
    <cellStyle name="40% - Accent6 2 2 2 2 2 4" xfId="4053"/>
    <cellStyle name="40% - Accent6 2 2 2 2 2 4 2" xfId="11487"/>
    <cellStyle name="40% - Accent6 2 2 2 2 2 4 3" xfId="7357"/>
    <cellStyle name="40% - Accent6 2 2 2 2 2 5" xfId="1575"/>
    <cellStyle name="40% - Accent6 2 2 2 2 2 5 2" xfId="9009"/>
    <cellStyle name="40% - Accent6 2 2 2 2 2 6" xfId="8183"/>
    <cellStyle name="40% - Accent6 2 2 2 2 2 7" xfId="4879"/>
    <cellStyle name="40% - Accent6 2 2 2 2 2 8" xfId="12407"/>
    <cellStyle name="40% - Accent6 2 2 2 2 3" xfId="1893"/>
    <cellStyle name="40% - Accent6 2 2 2 2 3 2" xfId="9327"/>
    <cellStyle name="40% - Accent6 2 2 2 2 3 3" xfId="5197"/>
    <cellStyle name="40% - Accent6 2 2 2 2 4" xfId="2719"/>
    <cellStyle name="40% - Accent6 2 2 2 2 4 2" xfId="10153"/>
    <cellStyle name="40% - Accent6 2 2 2 2 4 3" xfId="6023"/>
    <cellStyle name="40% - Accent6 2 2 2 2 5" xfId="3545"/>
    <cellStyle name="40% - Accent6 2 2 2 2 5 2" xfId="10979"/>
    <cellStyle name="40% - Accent6 2 2 2 2 5 3" xfId="6849"/>
    <cellStyle name="40% - Accent6 2 2 2 2 6" xfId="1067"/>
    <cellStyle name="40% - Accent6 2 2 2 2 6 2" xfId="8501"/>
    <cellStyle name="40% - Accent6 2 2 2 2 7" xfId="7675"/>
    <cellStyle name="40% - Accent6 2 2 2 2 8" xfId="4371"/>
    <cellStyle name="40% - Accent6 2 2 2 2 9" xfId="11899"/>
    <cellStyle name="40% - Accent6 2 2 2 3" xfId="343"/>
    <cellStyle name="40% - Accent6 2 2 2 3 2" xfId="851"/>
    <cellStyle name="40% - Accent6 2 2 2 3 2 2" xfId="2503"/>
    <cellStyle name="40% - Accent6 2 2 2 3 2 2 2" xfId="9937"/>
    <cellStyle name="40% - Accent6 2 2 2 3 2 2 3" xfId="5807"/>
    <cellStyle name="40% - Accent6 2 2 2 3 2 3" xfId="3329"/>
    <cellStyle name="40% - Accent6 2 2 2 3 2 3 2" xfId="10763"/>
    <cellStyle name="40% - Accent6 2 2 2 3 2 3 3" xfId="6633"/>
    <cellStyle name="40% - Accent6 2 2 2 3 2 4" xfId="4155"/>
    <cellStyle name="40% - Accent6 2 2 2 3 2 4 2" xfId="11589"/>
    <cellStyle name="40% - Accent6 2 2 2 3 2 4 3" xfId="7459"/>
    <cellStyle name="40% - Accent6 2 2 2 3 2 5" xfId="1677"/>
    <cellStyle name="40% - Accent6 2 2 2 3 2 5 2" xfId="9111"/>
    <cellStyle name="40% - Accent6 2 2 2 3 2 6" xfId="8285"/>
    <cellStyle name="40% - Accent6 2 2 2 3 2 7" xfId="4981"/>
    <cellStyle name="40% - Accent6 2 2 2 3 2 8" xfId="12509"/>
    <cellStyle name="40% - Accent6 2 2 2 3 3" xfId="1995"/>
    <cellStyle name="40% - Accent6 2 2 2 3 3 2" xfId="9429"/>
    <cellStyle name="40% - Accent6 2 2 2 3 3 3" xfId="5299"/>
    <cellStyle name="40% - Accent6 2 2 2 3 4" xfId="2821"/>
    <cellStyle name="40% - Accent6 2 2 2 3 4 2" xfId="10255"/>
    <cellStyle name="40% - Accent6 2 2 2 3 4 3" xfId="6125"/>
    <cellStyle name="40% - Accent6 2 2 2 3 5" xfId="3647"/>
    <cellStyle name="40% - Accent6 2 2 2 3 5 2" xfId="11081"/>
    <cellStyle name="40% - Accent6 2 2 2 3 5 3" xfId="6951"/>
    <cellStyle name="40% - Accent6 2 2 2 3 6" xfId="1169"/>
    <cellStyle name="40% - Accent6 2 2 2 3 6 2" xfId="8603"/>
    <cellStyle name="40% - Accent6 2 2 2 3 7" xfId="7777"/>
    <cellStyle name="40% - Accent6 2 2 2 3 8" xfId="4473"/>
    <cellStyle name="40% - Accent6 2 2 2 3 9" xfId="12001"/>
    <cellStyle name="40% - Accent6 2 2 2 4" xfId="445"/>
    <cellStyle name="40% - Accent6 2 2 2 4 2" xfId="2097"/>
    <cellStyle name="40% - Accent6 2 2 2 4 2 2" xfId="9531"/>
    <cellStyle name="40% - Accent6 2 2 2 4 2 3" xfId="5401"/>
    <cellStyle name="40% - Accent6 2 2 2 4 3" xfId="2923"/>
    <cellStyle name="40% - Accent6 2 2 2 4 3 2" xfId="10357"/>
    <cellStyle name="40% - Accent6 2 2 2 4 3 3" xfId="6227"/>
    <cellStyle name="40% - Accent6 2 2 2 4 4" xfId="3749"/>
    <cellStyle name="40% - Accent6 2 2 2 4 4 2" xfId="11183"/>
    <cellStyle name="40% - Accent6 2 2 2 4 4 3" xfId="7053"/>
    <cellStyle name="40% - Accent6 2 2 2 4 5" xfId="1271"/>
    <cellStyle name="40% - Accent6 2 2 2 4 5 2" xfId="8705"/>
    <cellStyle name="40% - Accent6 2 2 2 4 6" xfId="7879"/>
    <cellStyle name="40% - Accent6 2 2 2 4 7" xfId="4575"/>
    <cellStyle name="40% - Accent6 2 2 2 4 8" xfId="12103"/>
    <cellStyle name="40% - Accent6 2 2 2 5" xfId="547"/>
    <cellStyle name="40% - Accent6 2 2 2 5 2" xfId="2199"/>
    <cellStyle name="40% - Accent6 2 2 2 5 2 2" xfId="9633"/>
    <cellStyle name="40% - Accent6 2 2 2 5 2 3" xfId="5503"/>
    <cellStyle name="40% - Accent6 2 2 2 5 3" xfId="3025"/>
    <cellStyle name="40% - Accent6 2 2 2 5 3 2" xfId="10459"/>
    <cellStyle name="40% - Accent6 2 2 2 5 3 3" xfId="6329"/>
    <cellStyle name="40% - Accent6 2 2 2 5 4" xfId="3851"/>
    <cellStyle name="40% - Accent6 2 2 2 5 4 2" xfId="11285"/>
    <cellStyle name="40% - Accent6 2 2 2 5 4 3" xfId="7155"/>
    <cellStyle name="40% - Accent6 2 2 2 5 5" xfId="1373"/>
    <cellStyle name="40% - Accent6 2 2 2 5 5 2" xfId="8807"/>
    <cellStyle name="40% - Accent6 2 2 2 5 6" xfId="7981"/>
    <cellStyle name="40% - Accent6 2 2 2 5 7" xfId="4677"/>
    <cellStyle name="40% - Accent6 2 2 2 5 8" xfId="12205"/>
    <cellStyle name="40% - Accent6 2 2 2 6" xfId="648"/>
    <cellStyle name="40% - Accent6 2 2 2 6 2" xfId="2300"/>
    <cellStyle name="40% - Accent6 2 2 2 6 2 2" xfId="9734"/>
    <cellStyle name="40% - Accent6 2 2 2 6 2 3" xfId="5604"/>
    <cellStyle name="40% - Accent6 2 2 2 6 3" xfId="3126"/>
    <cellStyle name="40% - Accent6 2 2 2 6 3 2" xfId="10560"/>
    <cellStyle name="40% - Accent6 2 2 2 6 3 3" xfId="6430"/>
    <cellStyle name="40% - Accent6 2 2 2 6 4" xfId="3952"/>
    <cellStyle name="40% - Accent6 2 2 2 6 4 2" xfId="11386"/>
    <cellStyle name="40% - Accent6 2 2 2 6 4 3" xfId="7256"/>
    <cellStyle name="40% - Accent6 2 2 2 6 5" xfId="1474"/>
    <cellStyle name="40% - Accent6 2 2 2 6 5 2" xfId="8908"/>
    <cellStyle name="40% - Accent6 2 2 2 6 6" xfId="8082"/>
    <cellStyle name="40% - Accent6 2 2 2 6 7" xfId="4778"/>
    <cellStyle name="40% - Accent6 2 2 2 6 8" xfId="12306"/>
    <cellStyle name="40% - Accent6 2 2 2 7" xfId="1792"/>
    <cellStyle name="40% - Accent6 2 2 2 7 2" xfId="9226"/>
    <cellStyle name="40% - Accent6 2 2 2 7 3" xfId="5096"/>
    <cellStyle name="40% - Accent6 2 2 2 8" xfId="2618"/>
    <cellStyle name="40% - Accent6 2 2 2 8 2" xfId="10052"/>
    <cellStyle name="40% - Accent6 2 2 2 8 3" xfId="5922"/>
    <cellStyle name="40% - Accent6 2 2 2 9" xfId="3444"/>
    <cellStyle name="40% - Accent6 2 2 2 9 2" xfId="10878"/>
    <cellStyle name="40% - Accent6 2 2 2 9 3" xfId="6748"/>
    <cellStyle name="40% - Accent6 2 2 3" xfId="189"/>
    <cellStyle name="40% - Accent6 2 2 3 2" xfId="700"/>
    <cellStyle name="40% - Accent6 2 2 3 2 2" xfId="2352"/>
    <cellStyle name="40% - Accent6 2 2 3 2 2 2" xfId="9786"/>
    <cellStyle name="40% - Accent6 2 2 3 2 2 3" xfId="5656"/>
    <cellStyle name="40% - Accent6 2 2 3 2 3" xfId="3178"/>
    <cellStyle name="40% - Accent6 2 2 3 2 3 2" xfId="10612"/>
    <cellStyle name="40% - Accent6 2 2 3 2 3 3" xfId="6482"/>
    <cellStyle name="40% - Accent6 2 2 3 2 4" xfId="4004"/>
    <cellStyle name="40% - Accent6 2 2 3 2 4 2" xfId="11438"/>
    <cellStyle name="40% - Accent6 2 2 3 2 4 3" xfId="7308"/>
    <cellStyle name="40% - Accent6 2 2 3 2 5" xfId="1526"/>
    <cellStyle name="40% - Accent6 2 2 3 2 5 2" xfId="8960"/>
    <cellStyle name="40% - Accent6 2 2 3 2 6" xfId="8134"/>
    <cellStyle name="40% - Accent6 2 2 3 2 7" xfId="4830"/>
    <cellStyle name="40% - Accent6 2 2 3 2 8" xfId="12358"/>
    <cellStyle name="40% - Accent6 2 2 3 3" xfId="1844"/>
    <cellStyle name="40% - Accent6 2 2 3 3 2" xfId="9278"/>
    <cellStyle name="40% - Accent6 2 2 3 3 3" xfId="5148"/>
    <cellStyle name="40% - Accent6 2 2 3 4" xfId="2670"/>
    <cellStyle name="40% - Accent6 2 2 3 4 2" xfId="10104"/>
    <cellStyle name="40% - Accent6 2 2 3 4 3" xfId="5974"/>
    <cellStyle name="40% - Accent6 2 2 3 5" xfId="3496"/>
    <cellStyle name="40% - Accent6 2 2 3 5 2" xfId="10930"/>
    <cellStyle name="40% - Accent6 2 2 3 5 3" xfId="6800"/>
    <cellStyle name="40% - Accent6 2 2 3 6" xfId="1018"/>
    <cellStyle name="40% - Accent6 2 2 3 6 2" xfId="8452"/>
    <cellStyle name="40% - Accent6 2 2 3 7" xfId="7626"/>
    <cellStyle name="40% - Accent6 2 2 3 8" xfId="4322"/>
    <cellStyle name="40% - Accent6 2 2 3 9" xfId="11850"/>
    <cellStyle name="40% - Accent6 2 2 4" xfId="293"/>
    <cellStyle name="40% - Accent6 2 2 4 2" xfId="802"/>
    <cellStyle name="40% - Accent6 2 2 4 2 2" xfId="2454"/>
    <cellStyle name="40% - Accent6 2 2 4 2 2 2" xfId="9888"/>
    <cellStyle name="40% - Accent6 2 2 4 2 2 3" xfId="5758"/>
    <cellStyle name="40% - Accent6 2 2 4 2 3" xfId="3280"/>
    <cellStyle name="40% - Accent6 2 2 4 2 3 2" xfId="10714"/>
    <cellStyle name="40% - Accent6 2 2 4 2 3 3" xfId="6584"/>
    <cellStyle name="40% - Accent6 2 2 4 2 4" xfId="4106"/>
    <cellStyle name="40% - Accent6 2 2 4 2 4 2" xfId="11540"/>
    <cellStyle name="40% - Accent6 2 2 4 2 4 3" xfId="7410"/>
    <cellStyle name="40% - Accent6 2 2 4 2 5" xfId="1628"/>
    <cellStyle name="40% - Accent6 2 2 4 2 5 2" xfId="9062"/>
    <cellStyle name="40% - Accent6 2 2 4 2 6" xfId="8236"/>
    <cellStyle name="40% - Accent6 2 2 4 2 7" xfId="4932"/>
    <cellStyle name="40% - Accent6 2 2 4 2 8" xfId="12460"/>
    <cellStyle name="40% - Accent6 2 2 4 3" xfId="1946"/>
    <cellStyle name="40% - Accent6 2 2 4 3 2" xfId="9380"/>
    <cellStyle name="40% - Accent6 2 2 4 3 3" xfId="5250"/>
    <cellStyle name="40% - Accent6 2 2 4 4" xfId="2772"/>
    <cellStyle name="40% - Accent6 2 2 4 4 2" xfId="10206"/>
    <cellStyle name="40% - Accent6 2 2 4 4 3" xfId="6076"/>
    <cellStyle name="40% - Accent6 2 2 4 5" xfId="3598"/>
    <cellStyle name="40% - Accent6 2 2 4 5 2" xfId="11032"/>
    <cellStyle name="40% - Accent6 2 2 4 5 3" xfId="6902"/>
    <cellStyle name="40% - Accent6 2 2 4 6" xfId="1120"/>
    <cellStyle name="40% - Accent6 2 2 4 6 2" xfId="8554"/>
    <cellStyle name="40% - Accent6 2 2 4 7" xfId="7728"/>
    <cellStyle name="40% - Accent6 2 2 4 8" xfId="4424"/>
    <cellStyle name="40% - Accent6 2 2 4 9" xfId="11952"/>
    <cellStyle name="40% - Accent6 2 2 5" xfId="396"/>
    <cellStyle name="40% - Accent6 2 2 5 2" xfId="2048"/>
    <cellStyle name="40% - Accent6 2 2 5 2 2" xfId="9482"/>
    <cellStyle name="40% - Accent6 2 2 5 2 3" xfId="5352"/>
    <cellStyle name="40% - Accent6 2 2 5 3" xfId="2874"/>
    <cellStyle name="40% - Accent6 2 2 5 3 2" xfId="10308"/>
    <cellStyle name="40% - Accent6 2 2 5 3 3" xfId="6178"/>
    <cellStyle name="40% - Accent6 2 2 5 4" xfId="3700"/>
    <cellStyle name="40% - Accent6 2 2 5 4 2" xfId="11134"/>
    <cellStyle name="40% - Accent6 2 2 5 4 3" xfId="7004"/>
    <cellStyle name="40% - Accent6 2 2 5 5" xfId="1222"/>
    <cellStyle name="40% - Accent6 2 2 5 5 2" xfId="8656"/>
    <cellStyle name="40% - Accent6 2 2 5 6" xfId="7830"/>
    <cellStyle name="40% - Accent6 2 2 5 7" xfId="4526"/>
    <cellStyle name="40% - Accent6 2 2 5 8" xfId="12054"/>
    <cellStyle name="40% - Accent6 2 2 6" xfId="498"/>
    <cellStyle name="40% - Accent6 2 2 6 2" xfId="2150"/>
    <cellStyle name="40% - Accent6 2 2 6 2 2" xfId="9584"/>
    <cellStyle name="40% - Accent6 2 2 6 2 3" xfId="5454"/>
    <cellStyle name="40% - Accent6 2 2 6 3" xfId="2976"/>
    <cellStyle name="40% - Accent6 2 2 6 3 2" xfId="10410"/>
    <cellStyle name="40% - Accent6 2 2 6 3 3" xfId="6280"/>
    <cellStyle name="40% - Accent6 2 2 6 4" xfId="3802"/>
    <cellStyle name="40% - Accent6 2 2 6 4 2" xfId="11236"/>
    <cellStyle name="40% - Accent6 2 2 6 4 3" xfId="7106"/>
    <cellStyle name="40% - Accent6 2 2 6 5" xfId="1324"/>
    <cellStyle name="40% - Accent6 2 2 6 5 2" xfId="8758"/>
    <cellStyle name="40% - Accent6 2 2 6 6" xfId="7932"/>
    <cellStyle name="40% - Accent6 2 2 6 7" xfId="4628"/>
    <cellStyle name="40% - Accent6 2 2 6 8" xfId="12156"/>
    <cellStyle name="40% - Accent6 2 2 7" xfId="599"/>
    <cellStyle name="40% - Accent6 2 2 7 2" xfId="2251"/>
    <cellStyle name="40% - Accent6 2 2 7 2 2" xfId="9685"/>
    <cellStyle name="40% - Accent6 2 2 7 2 3" xfId="5555"/>
    <cellStyle name="40% - Accent6 2 2 7 3" xfId="3077"/>
    <cellStyle name="40% - Accent6 2 2 7 3 2" xfId="10511"/>
    <cellStyle name="40% - Accent6 2 2 7 3 3" xfId="6381"/>
    <cellStyle name="40% - Accent6 2 2 7 4" xfId="3903"/>
    <cellStyle name="40% - Accent6 2 2 7 4 2" xfId="11337"/>
    <cellStyle name="40% - Accent6 2 2 7 4 3" xfId="7207"/>
    <cellStyle name="40% - Accent6 2 2 7 5" xfId="1425"/>
    <cellStyle name="40% - Accent6 2 2 7 5 2" xfId="8859"/>
    <cellStyle name="40% - Accent6 2 2 7 6" xfId="8033"/>
    <cellStyle name="40% - Accent6 2 2 7 7" xfId="4729"/>
    <cellStyle name="40% - Accent6 2 2 7 8" xfId="12257"/>
    <cellStyle name="40% - Accent6 2 2 8" xfId="1743"/>
    <cellStyle name="40% - Accent6 2 2 8 2" xfId="9177"/>
    <cellStyle name="40% - Accent6 2 2 8 3" xfId="5047"/>
    <cellStyle name="40% - Accent6 2 2 9" xfId="2569"/>
    <cellStyle name="40% - Accent6 2 2 9 2" xfId="10003"/>
    <cellStyle name="40% - Accent6 2 2 9 3" xfId="5873"/>
    <cellStyle name="40% - Accent6 2 3" xfId="130"/>
    <cellStyle name="40% - Accent6 2 3 10" xfId="965"/>
    <cellStyle name="40% - Accent6 2 3 10 2" xfId="8399"/>
    <cellStyle name="40% - Accent6 2 3 11" xfId="7573"/>
    <cellStyle name="40% - Accent6 2 3 12" xfId="4269"/>
    <cellStyle name="40% - Accent6 2 3 13" xfId="11797"/>
    <cellStyle name="40% - Accent6 2 3 2" xfId="237"/>
    <cellStyle name="40% - Accent6 2 3 2 2" xfId="748"/>
    <cellStyle name="40% - Accent6 2 3 2 2 2" xfId="2400"/>
    <cellStyle name="40% - Accent6 2 3 2 2 2 2" xfId="9834"/>
    <cellStyle name="40% - Accent6 2 3 2 2 2 3" xfId="5704"/>
    <cellStyle name="40% - Accent6 2 3 2 2 3" xfId="3226"/>
    <cellStyle name="40% - Accent6 2 3 2 2 3 2" xfId="10660"/>
    <cellStyle name="40% - Accent6 2 3 2 2 3 3" xfId="6530"/>
    <cellStyle name="40% - Accent6 2 3 2 2 4" xfId="4052"/>
    <cellStyle name="40% - Accent6 2 3 2 2 4 2" xfId="11486"/>
    <cellStyle name="40% - Accent6 2 3 2 2 4 3" xfId="7356"/>
    <cellStyle name="40% - Accent6 2 3 2 2 5" xfId="1574"/>
    <cellStyle name="40% - Accent6 2 3 2 2 5 2" xfId="9008"/>
    <cellStyle name="40% - Accent6 2 3 2 2 6" xfId="8182"/>
    <cellStyle name="40% - Accent6 2 3 2 2 7" xfId="4878"/>
    <cellStyle name="40% - Accent6 2 3 2 2 8" xfId="12406"/>
    <cellStyle name="40% - Accent6 2 3 2 3" xfId="1892"/>
    <cellStyle name="40% - Accent6 2 3 2 3 2" xfId="9326"/>
    <cellStyle name="40% - Accent6 2 3 2 3 3" xfId="5196"/>
    <cellStyle name="40% - Accent6 2 3 2 4" xfId="2718"/>
    <cellStyle name="40% - Accent6 2 3 2 4 2" xfId="10152"/>
    <cellStyle name="40% - Accent6 2 3 2 4 3" xfId="6022"/>
    <cellStyle name="40% - Accent6 2 3 2 5" xfId="3544"/>
    <cellStyle name="40% - Accent6 2 3 2 5 2" xfId="10978"/>
    <cellStyle name="40% - Accent6 2 3 2 5 3" xfId="6848"/>
    <cellStyle name="40% - Accent6 2 3 2 6" xfId="1066"/>
    <cellStyle name="40% - Accent6 2 3 2 6 2" xfId="8500"/>
    <cellStyle name="40% - Accent6 2 3 2 7" xfId="7674"/>
    <cellStyle name="40% - Accent6 2 3 2 8" xfId="4370"/>
    <cellStyle name="40% - Accent6 2 3 2 9" xfId="11898"/>
    <cellStyle name="40% - Accent6 2 3 3" xfId="342"/>
    <cellStyle name="40% - Accent6 2 3 3 2" xfId="850"/>
    <cellStyle name="40% - Accent6 2 3 3 2 2" xfId="2502"/>
    <cellStyle name="40% - Accent6 2 3 3 2 2 2" xfId="9936"/>
    <cellStyle name="40% - Accent6 2 3 3 2 2 3" xfId="5806"/>
    <cellStyle name="40% - Accent6 2 3 3 2 3" xfId="3328"/>
    <cellStyle name="40% - Accent6 2 3 3 2 3 2" xfId="10762"/>
    <cellStyle name="40% - Accent6 2 3 3 2 3 3" xfId="6632"/>
    <cellStyle name="40% - Accent6 2 3 3 2 4" xfId="4154"/>
    <cellStyle name="40% - Accent6 2 3 3 2 4 2" xfId="11588"/>
    <cellStyle name="40% - Accent6 2 3 3 2 4 3" xfId="7458"/>
    <cellStyle name="40% - Accent6 2 3 3 2 5" xfId="1676"/>
    <cellStyle name="40% - Accent6 2 3 3 2 5 2" xfId="9110"/>
    <cellStyle name="40% - Accent6 2 3 3 2 6" xfId="8284"/>
    <cellStyle name="40% - Accent6 2 3 3 2 7" xfId="4980"/>
    <cellStyle name="40% - Accent6 2 3 3 2 8" xfId="12508"/>
    <cellStyle name="40% - Accent6 2 3 3 3" xfId="1994"/>
    <cellStyle name="40% - Accent6 2 3 3 3 2" xfId="9428"/>
    <cellStyle name="40% - Accent6 2 3 3 3 3" xfId="5298"/>
    <cellStyle name="40% - Accent6 2 3 3 4" xfId="2820"/>
    <cellStyle name="40% - Accent6 2 3 3 4 2" xfId="10254"/>
    <cellStyle name="40% - Accent6 2 3 3 4 3" xfId="6124"/>
    <cellStyle name="40% - Accent6 2 3 3 5" xfId="3646"/>
    <cellStyle name="40% - Accent6 2 3 3 5 2" xfId="11080"/>
    <cellStyle name="40% - Accent6 2 3 3 5 3" xfId="6950"/>
    <cellStyle name="40% - Accent6 2 3 3 6" xfId="1168"/>
    <cellStyle name="40% - Accent6 2 3 3 6 2" xfId="8602"/>
    <cellStyle name="40% - Accent6 2 3 3 7" xfId="7776"/>
    <cellStyle name="40% - Accent6 2 3 3 8" xfId="4472"/>
    <cellStyle name="40% - Accent6 2 3 3 9" xfId="12000"/>
    <cellStyle name="40% - Accent6 2 3 4" xfId="444"/>
    <cellStyle name="40% - Accent6 2 3 4 2" xfId="2096"/>
    <cellStyle name="40% - Accent6 2 3 4 2 2" xfId="9530"/>
    <cellStyle name="40% - Accent6 2 3 4 2 3" xfId="5400"/>
    <cellStyle name="40% - Accent6 2 3 4 3" xfId="2922"/>
    <cellStyle name="40% - Accent6 2 3 4 3 2" xfId="10356"/>
    <cellStyle name="40% - Accent6 2 3 4 3 3" xfId="6226"/>
    <cellStyle name="40% - Accent6 2 3 4 4" xfId="3748"/>
    <cellStyle name="40% - Accent6 2 3 4 4 2" xfId="11182"/>
    <cellStyle name="40% - Accent6 2 3 4 4 3" xfId="7052"/>
    <cellStyle name="40% - Accent6 2 3 4 5" xfId="1270"/>
    <cellStyle name="40% - Accent6 2 3 4 5 2" xfId="8704"/>
    <cellStyle name="40% - Accent6 2 3 4 6" xfId="7878"/>
    <cellStyle name="40% - Accent6 2 3 4 7" xfId="4574"/>
    <cellStyle name="40% - Accent6 2 3 4 8" xfId="12102"/>
    <cellStyle name="40% - Accent6 2 3 5" xfId="546"/>
    <cellStyle name="40% - Accent6 2 3 5 2" xfId="2198"/>
    <cellStyle name="40% - Accent6 2 3 5 2 2" xfId="9632"/>
    <cellStyle name="40% - Accent6 2 3 5 2 3" xfId="5502"/>
    <cellStyle name="40% - Accent6 2 3 5 3" xfId="3024"/>
    <cellStyle name="40% - Accent6 2 3 5 3 2" xfId="10458"/>
    <cellStyle name="40% - Accent6 2 3 5 3 3" xfId="6328"/>
    <cellStyle name="40% - Accent6 2 3 5 4" xfId="3850"/>
    <cellStyle name="40% - Accent6 2 3 5 4 2" xfId="11284"/>
    <cellStyle name="40% - Accent6 2 3 5 4 3" xfId="7154"/>
    <cellStyle name="40% - Accent6 2 3 5 5" xfId="1372"/>
    <cellStyle name="40% - Accent6 2 3 5 5 2" xfId="8806"/>
    <cellStyle name="40% - Accent6 2 3 5 6" xfId="7980"/>
    <cellStyle name="40% - Accent6 2 3 5 7" xfId="4676"/>
    <cellStyle name="40% - Accent6 2 3 5 8" xfId="12204"/>
    <cellStyle name="40% - Accent6 2 3 6" xfId="647"/>
    <cellStyle name="40% - Accent6 2 3 6 2" xfId="2299"/>
    <cellStyle name="40% - Accent6 2 3 6 2 2" xfId="9733"/>
    <cellStyle name="40% - Accent6 2 3 6 2 3" xfId="5603"/>
    <cellStyle name="40% - Accent6 2 3 6 3" xfId="3125"/>
    <cellStyle name="40% - Accent6 2 3 6 3 2" xfId="10559"/>
    <cellStyle name="40% - Accent6 2 3 6 3 3" xfId="6429"/>
    <cellStyle name="40% - Accent6 2 3 6 4" xfId="3951"/>
    <cellStyle name="40% - Accent6 2 3 6 4 2" xfId="11385"/>
    <cellStyle name="40% - Accent6 2 3 6 4 3" xfId="7255"/>
    <cellStyle name="40% - Accent6 2 3 6 5" xfId="1473"/>
    <cellStyle name="40% - Accent6 2 3 6 5 2" xfId="8907"/>
    <cellStyle name="40% - Accent6 2 3 6 6" xfId="8081"/>
    <cellStyle name="40% - Accent6 2 3 6 7" xfId="4777"/>
    <cellStyle name="40% - Accent6 2 3 6 8" xfId="12305"/>
    <cellStyle name="40% - Accent6 2 3 7" xfId="1791"/>
    <cellStyle name="40% - Accent6 2 3 7 2" xfId="9225"/>
    <cellStyle name="40% - Accent6 2 3 7 3" xfId="5095"/>
    <cellStyle name="40% - Accent6 2 3 8" xfId="2617"/>
    <cellStyle name="40% - Accent6 2 3 8 2" xfId="10051"/>
    <cellStyle name="40% - Accent6 2 3 8 3" xfId="5921"/>
    <cellStyle name="40% - Accent6 2 3 9" xfId="3443"/>
    <cellStyle name="40% - Accent6 2 3 9 2" xfId="10877"/>
    <cellStyle name="40% - Accent6 2 3 9 3" xfId="6747"/>
    <cellStyle name="40% - Accent6 2 4" xfId="163"/>
    <cellStyle name="40% - Accent6 2 4 2" xfId="674"/>
    <cellStyle name="40% - Accent6 2 4 2 2" xfId="2326"/>
    <cellStyle name="40% - Accent6 2 4 2 2 2" xfId="9760"/>
    <cellStyle name="40% - Accent6 2 4 2 2 3" xfId="5630"/>
    <cellStyle name="40% - Accent6 2 4 2 3" xfId="3152"/>
    <cellStyle name="40% - Accent6 2 4 2 3 2" xfId="10586"/>
    <cellStyle name="40% - Accent6 2 4 2 3 3" xfId="6456"/>
    <cellStyle name="40% - Accent6 2 4 2 4" xfId="3978"/>
    <cellStyle name="40% - Accent6 2 4 2 4 2" xfId="11412"/>
    <cellStyle name="40% - Accent6 2 4 2 4 3" xfId="7282"/>
    <cellStyle name="40% - Accent6 2 4 2 5" xfId="1500"/>
    <cellStyle name="40% - Accent6 2 4 2 5 2" xfId="8934"/>
    <cellStyle name="40% - Accent6 2 4 2 6" xfId="8108"/>
    <cellStyle name="40% - Accent6 2 4 2 7" xfId="4804"/>
    <cellStyle name="40% - Accent6 2 4 2 8" xfId="12332"/>
    <cellStyle name="40% - Accent6 2 4 3" xfId="1818"/>
    <cellStyle name="40% - Accent6 2 4 3 2" xfId="9252"/>
    <cellStyle name="40% - Accent6 2 4 3 3" xfId="5122"/>
    <cellStyle name="40% - Accent6 2 4 4" xfId="2644"/>
    <cellStyle name="40% - Accent6 2 4 4 2" xfId="10078"/>
    <cellStyle name="40% - Accent6 2 4 4 3" xfId="5948"/>
    <cellStyle name="40% - Accent6 2 4 5" xfId="3470"/>
    <cellStyle name="40% - Accent6 2 4 5 2" xfId="10904"/>
    <cellStyle name="40% - Accent6 2 4 5 3" xfId="6774"/>
    <cellStyle name="40% - Accent6 2 4 6" xfId="992"/>
    <cellStyle name="40% - Accent6 2 4 6 2" xfId="8426"/>
    <cellStyle name="40% - Accent6 2 4 7" xfId="7600"/>
    <cellStyle name="40% - Accent6 2 4 8" xfId="4296"/>
    <cellStyle name="40% - Accent6 2 4 9" xfId="11824"/>
    <cellStyle name="40% - Accent6 2 5" xfId="267"/>
    <cellStyle name="40% - Accent6 2 5 2" xfId="776"/>
    <cellStyle name="40% - Accent6 2 5 2 2" xfId="2428"/>
    <cellStyle name="40% - Accent6 2 5 2 2 2" xfId="9862"/>
    <cellStyle name="40% - Accent6 2 5 2 2 3" xfId="5732"/>
    <cellStyle name="40% - Accent6 2 5 2 3" xfId="3254"/>
    <cellStyle name="40% - Accent6 2 5 2 3 2" xfId="10688"/>
    <cellStyle name="40% - Accent6 2 5 2 3 3" xfId="6558"/>
    <cellStyle name="40% - Accent6 2 5 2 4" xfId="4080"/>
    <cellStyle name="40% - Accent6 2 5 2 4 2" xfId="11514"/>
    <cellStyle name="40% - Accent6 2 5 2 4 3" xfId="7384"/>
    <cellStyle name="40% - Accent6 2 5 2 5" xfId="1602"/>
    <cellStyle name="40% - Accent6 2 5 2 5 2" xfId="9036"/>
    <cellStyle name="40% - Accent6 2 5 2 6" xfId="8210"/>
    <cellStyle name="40% - Accent6 2 5 2 7" xfId="4906"/>
    <cellStyle name="40% - Accent6 2 5 2 8" xfId="12434"/>
    <cellStyle name="40% - Accent6 2 5 3" xfId="1920"/>
    <cellStyle name="40% - Accent6 2 5 3 2" xfId="9354"/>
    <cellStyle name="40% - Accent6 2 5 3 3" xfId="5224"/>
    <cellStyle name="40% - Accent6 2 5 4" xfId="2746"/>
    <cellStyle name="40% - Accent6 2 5 4 2" xfId="10180"/>
    <cellStyle name="40% - Accent6 2 5 4 3" xfId="6050"/>
    <cellStyle name="40% - Accent6 2 5 5" xfId="3572"/>
    <cellStyle name="40% - Accent6 2 5 5 2" xfId="11006"/>
    <cellStyle name="40% - Accent6 2 5 5 3" xfId="6876"/>
    <cellStyle name="40% - Accent6 2 5 6" xfId="1094"/>
    <cellStyle name="40% - Accent6 2 5 6 2" xfId="8528"/>
    <cellStyle name="40% - Accent6 2 5 7" xfId="7702"/>
    <cellStyle name="40% - Accent6 2 5 8" xfId="4398"/>
    <cellStyle name="40% - Accent6 2 5 9" xfId="11926"/>
    <cellStyle name="40% - Accent6 2 6" xfId="370"/>
    <cellStyle name="40% - Accent6 2 6 2" xfId="2022"/>
    <cellStyle name="40% - Accent6 2 6 2 2" xfId="9456"/>
    <cellStyle name="40% - Accent6 2 6 2 3" xfId="5326"/>
    <cellStyle name="40% - Accent6 2 6 3" xfId="2848"/>
    <cellStyle name="40% - Accent6 2 6 3 2" xfId="10282"/>
    <cellStyle name="40% - Accent6 2 6 3 3" xfId="6152"/>
    <cellStyle name="40% - Accent6 2 6 4" xfId="3674"/>
    <cellStyle name="40% - Accent6 2 6 4 2" xfId="11108"/>
    <cellStyle name="40% - Accent6 2 6 4 3" xfId="6978"/>
    <cellStyle name="40% - Accent6 2 6 5" xfId="1196"/>
    <cellStyle name="40% - Accent6 2 6 5 2" xfId="8630"/>
    <cellStyle name="40% - Accent6 2 6 6" xfId="7804"/>
    <cellStyle name="40% - Accent6 2 6 7" xfId="4500"/>
    <cellStyle name="40% - Accent6 2 6 8" xfId="12028"/>
    <cellStyle name="40% - Accent6 2 7" xfId="472"/>
    <cellStyle name="40% - Accent6 2 7 2" xfId="2124"/>
    <cellStyle name="40% - Accent6 2 7 2 2" xfId="9558"/>
    <cellStyle name="40% - Accent6 2 7 2 3" xfId="5428"/>
    <cellStyle name="40% - Accent6 2 7 3" xfId="2950"/>
    <cellStyle name="40% - Accent6 2 7 3 2" xfId="10384"/>
    <cellStyle name="40% - Accent6 2 7 3 3" xfId="6254"/>
    <cellStyle name="40% - Accent6 2 7 4" xfId="3776"/>
    <cellStyle name="40% - Accent6 2 7 4 2" xfId="11210"/>
    <cellStyle name="40% - Accent6 2 7 4 3" xfId="7080"/>
    <cellStyle name="40% - Accent6 2 7 5" xfId="1298"/>
    <cellStyle name="40% - Accent6 2 7 5 2" xfId="8732"/>
    <cellStyle name="40% - Accent6 2 7 6" xfId="7906"/>
    <cellStyle name="40% - Accent6 2 7 7" xfId="4602"/>
    <cellStyle name="40% - Accent6 2 7 8" xfId="12130"/>
    <cellStyle name="40% - Accent6 2 8" xfId="573"/>
    <cellStyle name="40% - Accent6 2 8 2" xfId="2225"/>
    <cellStyle name="40% - Accent6 2 8 2 2" xfId="9659"/>
    <cellStyle name="40% - Accent6 2 8 2 3" xfId="5529"/>
    <cellStyle name="40% - Accent6 2 8 3" xfId="3051"/>
    <cellStyle name="40% - Accent6 2 8 3 2" xfId="10485"/>
    <cellStyle name="40% - Accent6 2 8 3 3" xfId="6355"/>
    <cellStyle name="40% - Accent6 2 8 4" xfId="3877"/>
    <cellStyle name="40% - Accent6 2 8 4 2" xfId="11311"/>
    <cellStyle name="40% - Accent6 2 8 4 3" xfId="7181"/>
    <cellStyle name="40% - Accent6 2 8 5" xfId="1399"/>
    <cellStyle name="40% - Accent6 2 8 5 2" xfId="8833"/>
    <cellStyle name="40% - Accent6 2 8 6" xfId="8007"/>
    <cellStyle name="40% - Accent6 2 8 7" xfId="4703"/>
    <cellStyle name="40% - Accent6 2 8 8" xfId="12231"/>
    <cellStyle name="40% - Accent6 2 9" xfId="1717"/>
    <cellStyle name="40% - Accent6 2 9 2" xfId="9151"/>
    <cellStyle name="40% - Accent6 2 9 3" xfId="5021"/>
    <cellStyle name="40% - Accent6 3" xfId="68"/>
    <cellStyle name="40% - Accent6 3 10" xfId="3382"/>
    <cellStyle name="40% - Accent6 3 10 2" xfId="10816"/>
    <cellStyle name="40% - Accent6 3 10 3" xfId="6686"/>
    <cellStyle name="40% - Accent6 3 11" xfId="904"/>
    <cellStyle name="40% - Accent6 3 11 2" xfId="8338"/>
    <cellStyle name="40% - Accent6 3 12" xfId="7512"/>
    <cellStyle name="40% - Accent6 3 13" xfId="4208"/>
    <cellStyle name="40% - Accent6 3 14" xfId="11642"/>
    <cellStyle name="40% - Accent6 3 15" xfId="11736"/>
    <cellStyle name="40% - Accent6 3 2" xfId="132"/>
    <cellStyle name="40% - Accent6 3 2 10" xfId="967"/>
    <cellStyle name="40% - Accent6 3 2 10 2" xfId="8401"/>
    <cellStyle name="40% - Accent6 3 2 11" xfId="7575"/>
    <cellStyle name="40% - Accent6 3 2 12" xfId="4271"/>
    <cellStyle name="40% - Accent6 3 2 13" xfId="11799"/>
    <cellStyle name="40% - Accent6 3 2 2" xfId="239"/>
    <cellStyle name="40% - Accent6 3 2 2 2" xfId="750"/>
    <cellStyle name="40% - Accent6 3 2 2 2 2" xfId="2402"/>
    <cellStyle name="40% - Accent6 3 2 2 2 2 2" xfId="9836"/>
    <cellStyle name="40% - Accent6 3 2 2 2 2 3" xfId="5706"/>
    <cellStyle name="40% - Accent6 3 2 2 2 3" xfId="3228"/>
    <cellStyle name="40% - Accent6 3 2 2 2 3 2" xfId="10662"/>
    <cellStyle name="40% - Accent6 3 2 2 2 3 3" xfId="6532"/>
    <cellStyle name="40% - Accent6 3 2 2 2 4" xfId="4054"/>
    <cellStyle name="40% - Accent6 3 2 2 2 4 2" xfId="11488"/>
    <cellStyle name="40% - Accent6 3 2 2 2 4 3" xfId="7358"/>
    <cellStyle name="40% - Accent6 3 2 2 2 5" xfId="1576"/>
    <cellStyle name="40% - Accent6 3 2 2 2 5 2" xfId="9010"/>
    <cellStyle name="40% - Accent6 3 2 2 2 6" xfId="8184"/>
    <cellStyle name="40% - Accent6 3 2 2 2 7" xfId="4880"/>
    <cellStyle name="40% - Accent6 3 2 2 2 8" xfId="12408"/>
    <cellStyle name="40% - Accent6 3 2 2 3" xfId="1894"/>
    <cellStyle name="40% - Accent6 3 2 2 3 2" xfId="9328"/>
    <cellStyle name="40% - Accent6 3 2 2 3 3" xfId="5198"/>
    <cellStyle name="40% - Accent6 3 2 2 4" xfId="2720"/>
    <cellStyle name="40% - Accent6 3 2 2 4 2" xfId="10154"/>
    <cellStyle name="40% - Accent6 3 2 2 4 3" xfId="6024"/>
    <cellStyle name="40% - Accent6 3 2 2 5" xfId="3546"/>
    <cellStyle name="40% - Accent6 3 2 2 5 2" xfId="10980"/>
    <cellStyle name="40% - Accent6 3 2 2 5 3" xfId="6850"/>
    <cellStyle name="40% - Accent6 3 2 2 6" xfId="1068"/>
    <cellStyle name="40% - Accent6 3 2 2 6 2" xfId="8502"/>
    <cellStyle name="40% - Accent6 3 2 2 7" xfId="7676"/>
    <cellStyle name="40% - Accent6 3 2 2 8" xfId="4372"/>
    <cellStyle name="40% - Accent6 3 2 2 9" xfId="11900"/>
    <cellStyle name="40% - Accent6 3 2 3" xfId="344"/>
    <cellStyle name="40% - Accent6 3 2 3 2" xfId="852"/>
    <cellStyle name="40% - Accent6 3 2 3 2 2" xfId="2504"/>
    <cellStyle name="40% - Accent6 3 2 3 2 2 2" xfId="9938"/>
    <cellStyle name="40% - Accent6 3 2 3 2 2 3" xfId="5808"/>
    <cellStyle name="40% - Accent6 3 2 3 2 3" xfId="3330"/>
    <cellStyle name="40% - Accent6 3 2 3 2 3 2" xfId="10764"/>
    <cellStyle name="40% - Accent6 3 2 3 2 3 3" xfId="6634"/>
    <cellStyle name="40% - Accent6 3 2 3 2 4" xfId="4156"/>
    <cellStyle name="40% - Accent6 3 2 3 2 4 2" xfId="11590"/>
    <cellStyle name="40% - Accent6 3 2 3 2 4 3" xfId="7460"/>
    <cellStyle name="40% - Accent6 3 2 3 2 5" xfId="1678"/>
    <cellStyle name="40% - Accent6 3 2 3 2 5 2" xfId="9112"/>
    <cellStyle name="40% - Accent6 3 2 3 2 6" xfId="8286"/>
    <cellStyle name="40% - Accent6 3 2 3 2 7" xfId="4982"/>
    <cellStyle name="40% - Accent6 3 2 3 2 8" xfId="12510"/>
    <cellStyle name="40% - Accent6 3 2 3 3" xfId="1996"/>
    <cellStyle name="40% - Accent6 3 2 3 3 2" xfId="9430"/>
    <cellStyle name="40% - Accent6 3 2 3 3 3" xfId="5300"/>
    <cellStyle name="40% - Accent6 3 2 3 4" xfId="2822"/>
    <cellStyle name="40% - Accent6 3 2 3 4 2" xfId="10256"/>
    <cellStyle name="40% - Accent6 3 2 3 4 3" xfId="6126"/>
    <cellStyle name="40% - Accent6 3 2 3 5" xfId="3648"/>
    <cellStyle name="40% - Accent6 3 2 3 5 2" xfId="11082"/>
    <cellStyle name="40% - Accent6 3 2 3 5 3" xfId="6952"/>
    <cellStyle name="40% - Accent6 3 2 3 6" xfId="1170"/>
    <cellStyle name="40% - Accent6 3 2 3 6 2" xfId="8604"/>
    <cellStyle name="40% - Accent6 3 2 3 7" xfId="7778"/>
    <cellStyle name="40% - Accent6 3 2 3 8" xfId="4474"/>
    <cellStyle name="40% - Accent6 3 2 3 9" xfId="12002"/>
    <cellStyle name="40% - Accent6 3 2 4" xfId="446"/>
    <cellStyle name="40% - Accent6 3 2 4 2" xfId="2098"/>
    <cellStyle name="40% - Accent6 3 2 4 2 2" xfId="9532"/>
    <cellStyle name="40% - Accent6 3 2 4 2 3" xfId="5402"/>
    <cellStyle name="40% - Accent6 3 2 4 3" xfId="2924"/>
    <cellStyle name="40% - Accent6 3 2 4 3 2" xfId="10358"/>
    <cellStyle name="40% - Accent6 3 2 4 3 3" xfId="6228"/>
    <cellStyle name="40% - Accent6 3 2 4 4" xfId="3750"/>
    <cellStyle name="40% - Accent6 3 2 4 4 2" xfId="11184"/>
    <cellStyle name="40% - Accent6 3 2 4 4 3" xfId="7054"/>
    <cellStyle name="40% - Accent6 3 2 4 5" xfId="1272"/>
    <cellStyle name="40% - Accent6 3 2 4 5 2" xfId="8706"/>
    <cellStyle name="40% - Accent6 3 2 4 6" xfId="7880"/>
    <cellStyle name="40% - Accent6 3 2 4 7" xfId="4576"/>
    <cellStyle name="40% - Accent6 3 2 4 8" xfId="12104"/>
    <cellStyle name="40% - Accent6 3 2 5" xfId="548"/>
    <cellStyle name="40% - Accent6 3 2 5 2" xfId="2200"/>
    <cellStyle name="40% - Accent6 3 2 5 2 2" xfId="9634"/>
    <cellStyle name="40% - Accent6 3 2 5 2 3" xfId="5504"/>
    <cellStyle name="40% - Accent6 3 2 5 3" xfId="3026"/>
    <cellStyle name="40% - Accent6 3 2 5 3 2" xfId="10460"/>
    <cellStyle name="40% - Accent6 3 2 5 3 3" xfId="6330"/>
    <cellStyle name="40% - Accent6 3 2 5 4" xfId="3852"/>
    <cellStyle name="40% - Accent6 3 2 5 4 2" xfId="11286"/>
    <cellStyle name="40% - Accent6 3 2 5 4 3" xfId="7156"/>
    <cellStyle name="40% - Accent6 3 2 5 5" xfId="1374"/>
    <cellStyle name="40% - Accent6 3 2 5 5 2" xfId="8808"/>
    <cellStyle name="40% - Accent6 3 2 5 6" xfId="7982"/>
    <cellStyle name="40% - Accent6 3 2 5 7" xfId="4678"/>
    <cellStyle name="40% - Accent6 3 2 5 8" xfId="12206"/>
    <cellStyle name="40% - Accent6 3 2 6" xfId="649"/>
    <cellStyle name="40% - Accent6 3 2 6 2" xfId="2301"/>
    <cellStyle name="40% - Accent6 3 2 6 2 2" xfId="9735"/>
    <cellStyle name="40% - Accent6 3 2 6 2 3" xfId="5605"/>
    <cellStyle name="40% - Accent6 3 2 6 3" xfId="3127"/>
    <cellStyle name="40% - Accent6 3 2 6 3 2" xfId="10561"/>
    <cellStyle name="40% - Accent6 3 2 6 3 3" xfId="6431"/>
    <cellStyle name="40% - Accent6 3 2 6 4" xfId="3953"/>
    <cellStyle name="40% - Accent6 3 2 6 4 2" xfId="11387"/>
    <cellStyle name="40% - Accent6 3 2 6 4 3" xfId="7257"/>
    <cellStyle name="40% - Accent6 3 2 6 5" xfId="1475"/>
    <cellStyle name="40% - Accent6 3 2 6 5 2" xfId="8909"/>
    <cellStyle name="40% - Accent6 3 2 6 6" xfId="8083"/>
    <cellStyle name="40% - Accent6 3 2 6 7" xfId="4779"/>
    <cellStyle name="40% - Accent6 3 2 6 8" xfId="12307"/>
    <cellStyle name="40% - Accent6 3 2 7" xfId="1793"/>
    <cellStyle name="40% - Accent6 3 2 7 2" xfId="9227"/>
    <cellStyle name="40% - Accent6 3 2 7 3" xfId="5097"/>
    <cellStyle name="40% - Accent6 3 2 8" xfId="2619"/>
    <cellStyle name="40% - Accent6 3 2 8 2" xfId="10053"/>
    <cellStyle name="40% - Accent6 3 2 8 3" xfId="5923"/>
    <cellStyle name="40% - Accent6 3 2 9" xfId="3445"/>
    <cellStyle name="40% - Accent6 3 2 9 2" xfId="10879"/>
    <cellStyle name="40% - Accent6 3 2 9 3" xfId="6749"/>
    <cellStyle name="40% - Accent6 3 3" xfId="176"/>
    <cellStyle name="40% - Accent6 3 3 2" xfId="687"/>
    <cellStyle name="40% - Accent6 3 3 2 2" xfId="2339"/>
    <cellStyle name="40% - Accent6 3 3 2 2 2" xfId="9773"/>
    <cellStyle name="40% - Accent6 3 3 2 2 3" xfId="5643"/>
    <cellStyle name="40% - Accent6 3 3 2 3" xfId="3165"/>
    <cellStyle name="40% - Accent6 3 3 2 3 2" xfId="10599"/>
    <cellStyle name="40% - Accent6 3 3 2 3 3" xfId="6469"/>
    <cellStyle name="40% - Accent6 3 3 2 4" xfId="3991"/>
    <cellStyle name="40% - Accent6 3 3 2 4 2" xfId="11425"/>
    <cellStyle name="40% - Accent6 3 3 2 4 3" xfId="7295"/>
    <cellStyle name="40% - Accent6 3 3 2 5" xfId="1513"/>
    <cellStyle name="40% - Accent6 3 3 2 5 2" xfId="8947"/>
    <cellStyle name="40% - Accent6 3 3 2 6" xfId="8121"/>
    <cellStyle name="40% - Accent6 3 3 2 7" xfId="4817"/>
    <cellStyle name="40% - Accent6 3 3 2 8" xfId="12345"/>
    <cellStyle name="40% - Accent6 3 3 3" xfId="1831"/>
    <cellStyle name="40% - Accent6 3 3 3 2" xfId="9265"/>
    <cellStyle name="40% - Accent6 3 3 3 3" xfId="5135"/>
    <cellStyle name="40% - Accent6 3 3 4" xfId="2657"/>
    <cellStyle name="40% - Accent6 3 3 4 2" xfId="10091"/>
    <cellStyle name="40% - Accent6 3 3 4 3" xfId="5961"/>
    <cellStyle name="40% - Accent6 3 3 5" xfId="3483"/>
    <cellStyle name="40% - Accent6 3 3 5 2" xfId="10917"/>
    <cellStyle name="40% - Accent6 3 3 5 3" xfId="6787"/>
    <cellStyle name="40% - Accent6 3 3 6" xfId="1005"/>
    <cellStyle name="40% - Accent6 3 3 6 2" xfId="8439"/>
    <cellStyle name="40% - Accent6 3 3 7" xfId="7613"/>
    <cellStyle name="40% - Accent6 3 3 8" xfId="4309"/>
    <cellStyle name="40% - Accent6 3 3 9" xfId="11837"/>
    <cellStyle name="40% - Accent6 3 4" xfId="280"/>
    <cellStyle name="40% - Accent6 3 4 2" xfId="789"/>
    <cellStyle name="40% - Accent6 3 4 2 2" xfId="2441"/>
    <cellStyle name="40% - Accent6 3 4 2 2 2" xfId="9875"/>
    <cellStyle name="40% - Accent6 3 4 2 2 3" xfId="5745"/>
    <cellStyle name="40% - Accent6 3 4 2 3" xfId="3267"/>
    <cellStyle name="40% - Accent6 3 4 2 3 2" xfId="10701"/>
    <cellStyle name="40% - Accent6 3 4 2 3 3" xfId="6571"/>
    <cellStyle name="40% - Accent6 3 4 2 4" xfId="4093"/>
    <cellStyle name="40% - Accent6 3 4 2 4 2" xfId="11527"/>
    <cellStyle name="40% - Accent6 3 4 2 4 3" xfId="7397"/>
    <cellStyle name="40% - Accent6 3 4 2 5" xfId="1615"/>
    <cellStyle name="40% - Accent6 3 4 2 5 2" xfId="9049"/>
    <cellStyle name="40% - Accent6 3 4 2 6" xfId="8223"/>
    <cellStyle name="40% - Accent6 3 4 2 7" xfId="4919"/>
    <cellStyle name="40% - Accent6 3 4 2 8" xfId="12447"/>
    <cellStyle name="40% - Accent6 3 4 3" xfId="1933"/>
    <cellStyle name="40% - Accent6 3 4 3 2" xfId="9367"/>
    <cellStyle name="40% - Accent6 3 4 3 3" xfId="5237"/>
    <cellStyle name="40% - Accent6 3 4 4" xfId="2759"/>
    <cellStyle name="40% - Accent6 3 4 4 2" xfId="10193"/>
    <cellStyle name="40% - Accent6 3 4 4 3" xfId="6063"/>
    <cellStyle name="40% - Accent6 3 4 5" xfId="3585"/>
    <cellStyle name="40% - Accent6 3 4 5 2" xfId="11019"/>
    <cellStyle name="40% - Accent6 3 4 5 3" xfId="6889"/>
    <cellStyle name="40% - Accent6 3 4 6" xfId="1107"/>
    <cellStyle name="40% - Accent6 3 4 6 2" xfId="8541"/>
    <cellStyle name="40% - Accent6 3 4 7" xfId="7715"/>
    <cellStyle name="40% - Accent6 3 4 8" xfId="4411"/>
    <cellStyle name="40% - Accent6 3 4 9" xfId="11939"/>
    <cellStyle name="40% - Accent6 3 5" xfId="383"/>
    <cellStyle name="40% - Accent6 3 5 2" xfId="2035"/>
    <cellStyle name="40% - Accent6 3 5 2 2" xfId="9469"/>
    <cellStyle name="40% - Accent6 3 5 2 3" xfId="5339"/>
    <cellStyle name="40% - Accent6 3 5 3" xfId="2861"/>
    <cellStyle name="40% - Accent6 3 5 3 2" xfId="10295"/>
    <cellStyle name="40% - Accent6 3 5 3 3" xfId="6165"/>
    <cellStyle name="40% - Accent6 3 5 4" xfId="3687"/>
    <cellStyle name="40% - Accent6 3 5 4 2" xfId="11121"/>
    <cellStyle name="40% - Accent6 3 5 4 3" xfId="6991"/>
    <cellStyle name="40% - Accent6 3 5 5" xfId="1209"/>
    <cellStyle name="40% - Accent6 3 5 5 2" xfId="8643"/>
    <cellStyle name="40% - Accent6 3 5 6" xfId="7817"/>
    <cellStyle name="40% - Accent6 3 5 7" xfId="4513"/>
    <cellStyle name="40% - Accent6 3 5 8" xfId="12041"/>
    <cellStyle name="40% - Accent6 3 6" xfId="485"/>
    <cellStyle name="40% - Accent6 3 6 2" xfId="2137"/>
    <cellStyle name="40% - Accent6 3 6 2 2" xfId="9571"/>
    <cellStyle name="40% - Accent6 3 6 2 3" xfId="5441"/>
    <cellStyle name="40% - Accent6 3 6 3" xfId="2963"/>
    <cellStyle name="40% - Accent6 3 6 3 2" xfId="10397"/>
    <cellStyle name="40% - Accent6 3 6 3 3" xfId="6267"/>
    <cellStyle name="40% - Accent6 3 6 4" xfId="3789"/>
    <cellStyle name="40% - Accent6 3 6 4 2" xfId="11223"/>
    <cellStyle name="40% - Accent6 3 6 4 3" xfId="7093"/>
    <cellStyle name="40% - Accent6 3 6 5" xfId="1311"/>
    <cellStyle name="40% - Accent6 3 6 5 2" xfId="8745"/>
    <cellStyle name="40% - Accent6 3 6 6" xfId="7919"/>
    <cellStyle name="40% - Accent6 3 6 7" xfId="4615"/>
    <cellStyle name="40% - Accent6 3 6 8" xfId="12143"/>
    <cellStyle name="40% - Accent6 3 7" xfId="586"/>
    <cellStyle name="40% - Accent6 3 7 2" xfId="2238"/>
    <cellStyle name="40% - Accent6 3 7 2 2" xfId="9672"/>
    <cellStyle name="40% - Accent6 3 7 2 3" xfId="5542"/>
    <cellStyle name="40% - Accent6 3 7 3" xfId="3064"/>
    <cellStyle name="40% - Accent6 3 7 3 2" xfId="10498"/>
    <cellStyle name="40% - Accent6 3 7 3 3" xfId="6368"/>
    <cellStyle name="40% - Accent6 3 7 4" xfId="3890"/>
    <cellStyle name="40% - Accent6 3 7 4 2" xfId="11324"/>
    <cellStyle name="40% - Accent6 3 7 4 3" xfId="7194"/>
    <cellStyle name="40% - Accent6 3 7 5" xfId="1412"/>
    <cellStyle name="40% - Accent6 3 7 5 2" xfId="8846"/>
    <cellStyle name="40% - Accent6 3 7 6" xfId="8020"/>
    <cellStyle name="40% - Accent6 3 7 7" xfId="4716"/>
    <cellStyle name="40% - Accent6 3 7 8" xfId="12244"/>
    <cellStyle name="40% - Accent6 3 8" xfId="1730"/>
    <cellStyle name="40% - Accent6 3 8 2" xfId="9164"/>
    <cellStyle name="40% - Accent6 3 8 3" xfId="5034"/>
    <cellStyle name="40% - Accent6 3 9" xfId="2556"/>
    <cellStyle name="40% - Accent6 3 9 2" xfId="9990"/>
    <cellStyle name="40% - Accent6 3 9 3" xfId="5860"/>
    <cellStyle name="40% - Accent6 4" xfId="96"/>
    <cellStyle name="40% - Accent6 4 10" xfId="931"/>
    <cellStyle name="40% - Accent6 4 10 2" xfId="8365"/>
    <cellStyle name="40% - Accent6 4 11" xfId="7539"/>
    <cellStyle name="40% - Accent6 4 12" xfId="4235"/>
    <cellStyle name="40% - Accent6 4 13" xfId="11763"/>
    <cellStyle name="40% - Accent6 4 2" xfId="203"/>
    <cellStyle name="40% - Accent6 4 2 2" xfId="714"/>
    <cellStyle name="40% - Accent6 4 2 2 2" xfId="2366"/>
    <cellStyle name="40% - Accent6 4 2 2 2 2" xfId="9800"/>
    <cellStyle name="40% - Accent6 4 2 2 2 3" xfId="5670"/>
    <cellStyle name="40% - Accent6 4 2 2 3" xfId="3192"/>
    <cellStyle name="40% - Accent6 4 2 2 3 2" xfId="10626"/>
    <cellStyle name="40% - Accent6 4 2 2 3 3" xfId="6496"/>
    <cellStyle name="40% - Accent6 4 2 2 4" xfId="4018"/>
    <cellStyle name="40% - Accent6 4 2 2 4 2" xfId="11452"/>
    <cellStyle name="40% - Accent6 4 2 2 4 3" xfId="7322"/>
    <cellStyle name="40% - Accent6 4 2 2 5" xfId="1540"/>
    <cellStyle name="40% - Accent6 4 2 2 5 2" xfId="8974"/>
    <cellStyle name="40% - Accent6 4 2 2 6" xfId="8148"/>
    <cellStyle name="40% - Accent6 4 2 2 7" xfId="4844"/>
    <cellStyle name="40% - Accent6 4 2 2 8" xfId="12372"/>
    <cellStyle name="40% - Accent6 4 2 3" xfId="1858"/>
    <cellStyle name="40% - Accent6 4 2 3 2" xfId="9292"/>
    <cellStyle name="40% - Accent6 4 2 3 3" xfId="5162"/>
    <cellStyle name="40% - Accent6 4 2 4" xfId="2684"/>
    <cellStyle name="40% - Accent6 4 2 4 2" xfId="10118"/>
    <cellStyle name="40% - Accent6 4 2 4 3" xfId="5988"/>
    <cellStyle name="40% - Accent6 4 2 5" xfId="3510"/>
    <cellStyle name="40% - Accent6 4 2 5 2" xfId="10944"/>
    <cellStyle name="40% - Accent6 4 2 5 3" xfId="6814"/>
    <cellStyle name="40% - Accent6 4 2 6" xfId="1032"/>
    <cellStyle name="40% - Accent6 4 2 6 2" xfId="8466"/>
    <cellStyle name="40% - Accent6 4 2 7" xfId="7640"/>
    <cellStyle name="40% - Accent6 4 2 8" xfId="4336"/>
    <cellStyle name="40% - Accent6 4 2 9" xfId="11864"/>
    <cellStyle name="40% - Accent6 4 3" xfId="308"/>
    <cellStyle name="40% - Accent6 4 3 2" xfId="816"/>
    <cellStyle name="40% - Accent6 4 3 2 2" xfId="2468"/>
    <cellStyle name="40% - Accent6 4 3 2 2 2" xfId="9902"/>
    <cellStyle name="40% - Accent6 4 3 2 2 3" xfId="5772"/>
    <cellStyle name="40% - Accent6 4 3 2 3" xfId="3294"/>
    <cellStyle name="40% - Accent6 4 3 2 3 2" xfId="10728"/>
    <cellStyle name="40% - Accent6 4 3 2 3 3" xfId="6598"/>
    <cellStyle name="40% - Accent6 4 3 2 4" xfId="4120"/>
    <cellStyle name="40% - Accent6 4 3 2 4 2" xfId="11554"/>
    <cellStyle name="40% - Accent6 4 3 2 4 3" xfId="7424"/>
    <cellStyle name="40% - Accent6 4 3 2 5" xfId="1642"/>
    <cellStyle name="40% - Accent6 4 3 2 5 2" xfId="9076"/>
    <cellStyle name="40% - Accent6 4 3 2 6" xfId="8250"/>
    <cellStyle name="40% - Accent6 4 3 2 7" xfId="4946"/>
    <cellStyle name="40% - Accent6 4 3 2 8" xfId="12474"/>
    <cellStyle name="40% - Accent6 4 3 3" xfId="1960"/>
    <cellStyle name="40% - Accent6 4 3 3 2" xfId="9394"/>
    <cellStyle name="40% - Accent6 4 3 3 3" xfId="5264"/>
    <cellStyle name="40% - Accent6 4 3 4" xfId="2786"/>
    <cellStyle name="40% - Accent6 4 3 4 2" xfId="10220"/>
    <cellStyle name="40% - Accent6 4 3 4 3" xfId="6090"/>
    <cellStyle name="40% - Accent6 4 3 5" xfId="3612"/>
    <cellStyle name="40% - Accent6 4 3 5 2" xfId="11046"/>
    <cellStyle name="40% - Accent6 4 3 5 3" xfId="6916"/>
    <cellStyle name="40% - Accent6 4 3 6" xfId="1134"/>
    <cellStyle name="40% - Accent6 4 3 6 2" xfId="8568"/>
    <cellStyle name="40% - Accent6 4 3 7" xfId="7742"/>
    <cellStyle name="40% - Accent6 4 3 8" xfId="4438"/>
    <cellStyle name="40% - Accent6 4 3 9" xfId="11966"/>
    <cellStyle name="40% - Accent6 4 4" xfId="410"/>
    <cellStyle name="40% - Accent6 4 4 2" xfId="2062"/>
    <cellStyle name="40% - Accent6 4 4 2 2" xfId="9496"/>
    <cellStyle name="40% - Accent6 4 4 2 3" xfId="5366"/>
    <cellStyle name="40% - Accent6 4 4 3" xfId="2888"/>
    <cellStyle name="40% - Accent6 4 4 3 2" xfId="10322"/>
    <cellStyle name="40% - Accent6 4 4 3 3" xfId="6192"/>
    <cellStyle name="40% - Accent6 4 4 4" xfId="3714"/>
    <cellStyle name="40% - Accent6 4 4 4 2" xfId="11148"/>
    <cellStyle name="40% - Accent6 4 4 4 3" xfId="7018"/>
    <cellStyle name="40% - Accent6 4 4 5" xfId="1236"/>
    <cellStyle name="40% - Accent6 4 4 5 2" xfId="8670"/>
    <cellStyle name="40% - Accent6 4 4 6" xfId="7844"/>
    <cellStyle name="40% - Accent6 4 4 7" xfId="4540"/>
    <cellStyle name="40% - Accent6 4 4 8" xfId="12068"/>
    <cellStyle name="40% - Accent6 4 5" xfId="512"/>
    <cellStyle name="40% - Accent6 4 5 2" xfId="2164"/>
    <cellStyle name="40% - Accent6 4 5 2 2" xfId="9598"/>
    <cellStyle name="40% - Accent6 4 5 2 3" xfId="5468"/>
    <cellStyle name="40% - Accent6 4 5 3" xfId="2990"/>
    <cellStyle name="40% - Accent6 4 5 3 2" xfId="10424"/>
    <cellStyle name="40% - Accent6 4 5 3 3" xfId="6294"/>
    <cellStyle name="40% - Accent6 4 5 4" xfId="3816"/>
    <cellStyle name="40% - Accent6 4 5 4 2" xfId="11250"/>
    <cellStyle name="40% - Accent6 4 5 4 3" xfId="7120"/>
    <cellStyle name="40% - Accent6 4 5 5" xfId="1338"/>
    <cellStyle name="40% - Accent6 4 5 5 2" xfId="8772"/>
    <cellStyle name="40% - Accent6 4 5 6" xfId="7946"/>
    <cellStyle name="40% - Accent6 4 5 7" xfId="4642"/>
    <cellStyle name="40% - Accent6 4 5 8" xfId="12170"/>
    <cellStyle name="40% - Accent6 4 6" xfId="613"/>
    <cellStyle name="40% - Accent6 4 6 2" xfId="2265"/>
    <cellStyle name="40% - Accent6 4 6 2 2" xfId="9699"/>
    <cellStyle name="40% - Accent6 4 6 2 3" xfId="5569"/>
    <cellStyle name="40% - Accent6 4 6 3" xfId="3091"/>
    <cellStyle name="40% - Accent6 4 6 3 2" xfId="10525"/>
    <cellStyle name="40% - Accent6 4 6 3 3" xfId="6395"/>
    <cellStyle name="40% - Accent6 4 6 4" xfId="3917"/>
    <cellStyle name="40% - Accent6 4 6 4 2" xfId="11351"/>
    <cellStyle name="40% - Accent6 4 6 4 3" xfId="7221"/>
    <cellStyle name="40% - Accent6 4 6 5" xfId="1439"/>
    <cellStyle name="40% - Accent6 4 6 5 2" xfId="8873"/>
    <cellStyle name="40% - Accent6 4 6 6" xfId="8047"/>
    <cellStyle name="40% - Accent6 4 6 7" xfId="4743"/>
    <cellStyle name="40% - Accent6 4 6 8" xfId="12271"/>
    <cellStyle name="40% - Accent6 4 7" xfId="1757"/>
    <cellStyle name="40% - Accent6 4 7 2" xfId="9191"/>
    <cellStyle name="40% - Accent6 4 7 3" xfId="5061"/>
    <cellStyle name="40% - Accent6 4 8" xfId="2583"/>
    <cellStyle name="40% - Accent6 4 8 2" xfId="10017"/>
    <cellStyle name="40% - Accent6 4 8 3" xfId="5887"/>
    <cellStyle name="40% - Accent6 4 9" xfId="3409"/>
    <cellStyle name="40% - Accent6 4 9 2" xfId="10843"/>
    <cellStyle name="40% - Accent6 4 9 3" xfId="6713"/>
    <cellStyle name="40% - Accent6 5" xfId="150"/>
    <cellStyle name="40% - Accent6 5 2" xfId="661"/>
    <cellStyle name="40% - Accent6 5 2 2" xfId="2313"/>
    <cellStyle name="40% - Accent6 5 2 2 2" xfId="9747"/>
    <cellStyle name="40% - Accent6 5 2 2 3" xfId="5617"/>
    <cellStyle name="40% - Accent6 5 2 3" xfId="3139"/>
    <cellStyle name="40% - Accent6 5 2 3 2" xfId="10573"/>
    <cellStyle name="40% - Accent6 5 2 3 3" xfId="6443"/>
    <cellStyle name="40% - Accent6 5 2 4" xfId="3965"/>
    <cellStyle name="40% - Accent6 5 2 4 2" xfId="11399"/>
    <cellStyle name="40% - Accent6 5 2 4 3" xfId="7269"/>
    <cellStyle name="40% - Accent6 5 2 5" xfId="1487"/>
    <cellStyle name="40% - Accent6 5 2 5 2" xfId="8921"/>
    <cellStyle name="40% - Accent6 5 2 6" xfId="8095"/>
    <cellStyle name="40% - Accent6 5 2 7" xfId="4791"/>
    <cellStyle name="40% - Accent6 5 2 8" xfId="12319"/>
    <cellStyle name="40% - Accent6 5 3" xfId="1805"/>
    <cellStyle name="40% - Accent6 5 3 2" xfId="9239"/>
    <cellStyle name="40% - Accent6 5 3 3" xfId="5109"/>
    <cellStyle name="40% - Accent6 5 4" xfId="2631"/>
    <cellStyle name="40% - Accent6 5 4 2" xfId="10065"/>
    <cellStyle name="40% - Accent6 5 4 3" xfId="5935"/>
    <cellStyle name="40% - Accent6 5 5" xfId="3457"/>
    <cellStyle name="40% - Accent6 5 5 2" xfId="10891"/>
    <cellStyle name="40% - Accent6 5 5 3" xfId="6761"/>
    <cellStyle name="40% - Accent6 5 6" xfId="979"/>
    <cellStyle name="40% - Accent6 5 6 2" xfId="8413"/>
    <cellStyle name="40% - Accent6 5 7" xfId="7587"/>
    <cellStyle name="40% - Accent6 5 8" xfId="4283"/>
    <cellStyle name="40% - Accent6 5 9" xfId="11811"/>
    <cellStyle name="40% - Accent6 6" xfId="252"/>
    <cellStyle name="40% - Accent6 6 2" xfId="763"/>
    <cellStyle name="40% - Accent6 6 2 2" xfId="2415"/>
    <cellStyle name="40% - Accent6 6 2 2 2" xfId="9849"/>
    <cellStyle name="40% - Accent6 6 2 2 3" xfId="5719"/>
    <cellStyle name="40% - Accent6 6 2 3" xfId="3241"/>
    <cellStyle name="40% - Accent6 6 2 3 2" xfId="10675"/>
    <cellStyle name="40% - Accent6 6 2 3 3" xfId="6545"/>
    <cellStyle name="40% - Accent6 6 2 4" xfId="4067"/>
    <cellStyle name="40% - Accent6 6 2 4 2" xfId="11501"/>
    <cellStyle name="40% - Accent6 6 2 4 3" xfId="7371"/>
    <cellStyle name="40% - Accent6 6 2 5" xfId="1589"/>
    <cellStyle name="40% - Accent6 6 2 5 2" xfId="9023"/>
    <cellStyle name="40% - Accent6 6 2 6" xfId="8197"/>
    <cellStyle name="40% - Accent6 6 2 7" xfId="4893"/>
    <cellStyle name="40% - Accent6 6 2 8" xfId="12421"/>
    <cellStyle name="40% - Accent6 6 3" xfId="1907"/>
    <cellStyle name="40% - Accent6 6 3 2" xfId="9341"/>
    <cellStyle name="40% - Accent6 6 3 3" xfId="5211"/>
    <cellStyle name="40% - Accent6 6 4" xfId="2733"/>
    <cellStyle name="40% - Accent6 6 4 2" xfId="10167"/>
    <cellStyle name="40% - Accent6 6 4 3" xfId="6037"/>
    <cellStyle name="40% - Accent6 6 5" xfId="3559"/>
    <cellStyle name="40% - Accent6 6 5 2" xfId="10993"/>
    <cellStyle name="40% - Accent6 6 5 3" xfId="6863"/>
    <cellStyle name="40% - Accent6 6 6" xfId="1081"/>
    <cellStyle name="40% - Accent6 6 6 2" xfId="8515"/>
    <cellStyle name="40% - Accent6 6 7" xfId="7689"/>
    <cellStyle name="40% - Accent6 6 8" xfId="4385"/>
    <cellStyle name="40% - Accent6 6 9" xfId="11913"/>
    <cellStyle name="40% - Accent6 7" xfId="357"/>
    <cellStyle name="40% - Accent6 7 2" xfId="2009"/>
    <cellStyle name="40% - Accent6 7 2 2" xfId="9443"/>
    <cellStyle name="40% - Accent6 7 2 3" xfId="5313"/>
    <cellStyle name="40% - Accent6 7 3" xfId="2835"/>
    <cellStyle name="40% - Accent6 7 3 2" xfId="10269"/>
    <cellStyle name="40% - Accent6 7 3 3" xfId="6139"/>
    <cellStyle name="40% - Accent6 7 4" xfId="3661"/>
    <cellStyle name="40% - Accent6 7 4 2" xfId="11095"/>
    <cellStyle name="40% - Accent6 7 4 3" xfId="6965"/>
    <cellStyle name="40% - Accent6 7 5" xfId="1183"/>
    <cellStyle name="40% - Accent6 7 5 2" xfId="8617"/>
    <cellStyle name="40% - Accent6 7 6" xfId="7791"/>
    <cellStyle name="40% - Accent6 7 7" xfId="4487"/>
    <cellStyle name="40% - Accent6 7 8" xfId="12015"/>
    <cellStyle name="40% - Accent6 8" xfId="459"/>
    <cellStyle name="40% - Accent6 8 2" xfId="2111"/>
    <cellStyle name="40% - Accent6 8 2 2" xfId="9545"/>
    <cellStyle name="40% - Accent6 8 2 3" xfId="5415"/>
    <cellStyle name="40% - Accent6 8 3" xfId="2937"/>
    <cellStyle name="40% - Accent6 8 3 2" xfId="10371"/>
    <cellStyle name="40% - Accent6 8 3 3" xfId="6241"/>
    <cellStyle name="40% - Accent6 8 4" xfId="3763"/>
    <cellStyle name="40% - Accent6 8 4 2" xfId="11197"/>
    <cellStyle name="40% - Accent6 8 4 3" xfId="7067"/>
    <cellStyle name="40% - Accent6 8 5" xfId="1285"/>
    <cellStyle name="40% - Accent6 8 5 2" xfId="8719"/>
    <cellStyle name="40% - Accent6 8 6" xfId="7893"/>
    <cellStyle name="40% - Accent6 8 7" xfId="4589"/>
    <cellStyle name="40% - Accent6 8 8" xfId="12117"/>
    <cellStyle name="40% - Accent6 9" xfId="560"/>
    <cellStyle name="40% - Accent6 9 2" xfId="2212"/>
    <cellStyle name="40% - Accent6 9 2 2" xfId="9646"/>
    <cellStyle name="40% - Accent6 9 2 3" xfId="5516"/>
    <cellStyle name="40% - Accent6 9 3" xfId="3038"/>
    <cellStyle name="40% - Accent6 9 3 2" xfId="10472"/>
    <cellStyle name="40% - Accent6 9 3 3" xfId="6342"/>
    <cellStyle name="40% - Accent6 9 4" xfId="3864"/>
    <cellStyle name="40% - Accent6 9 4 2" xfId="11298"/>
    <cellStyle name="40% - Accent6 9 4 3" xfId="7168"/>
    <cellStyle name="40% - Accent6 9 5" xfId="1386"/>
    <cellStyle name="40% - Accent6 9 5 2" xfId="8820"/>
    <cellStyle name="40% - Accent6 9 6" xfId="7994"/>
    <cellStyle name="40% - Accent6 9 7" xfId="4690"/>
    <cellStyle name="40% - Accent6 9 8" xfId="12218"/>
    <cellStyle name="60% - Accent1" xfId="13" builtinId="32" customBuiltin="1"/>
    <cellStyle name="60% - Accent1 2" xfId="11677"/>
    <cellStyle name="60% - Accent2" xfId="14" builtinId="36" customBuiltin="1"/>
    <cellStyle name="60% - Accent2 2" xfId="11681"/>
    <cellStyle name="60% - Accent3" xfId="15" builtinId="40" customBuiltin="1"/>
    <cellStyle name="60% - Accent3 2" xfId="11685"/>
    <cellStyle name="60% - Accent4" xfId="16" builtinId="44" customBuiltin="1"/>
    <cellStyle name="60% - Accent4 2" xfId="11689"/>
    <cellStyle name="60% - Accent5" xfId="17" builtinId="48" customBuiltin="1"/>
    <cellStyle name="60% - Accent5 2" xfId="11693"/>
    <cellStyle name="60% - Accent6" xfId="18" builtinId="52" customBuiltin="1"/>
    <cellStyle name="60% - Accent6 2" xfId="11697"/>
    <cellStyle name="Accent1" xfId="19" builtinId="29" customBuiltin="1"/>
    <cellStyle name="Accent1 2" xfId="11674"/>
    <cellStyle name="Accent2" xfId="20" builtinId="33" customBuiltin="1"/>
    <cellStyle name="Accent2 2" xfId="11678"/>
    <cellStyle name="Accent3" xfId="21" builtinId="37" customBuiltin="1"/>
    <cellStyle name="Accent3 2" xfId="11682"/>
    <cellStyle name="Accent4" xfId="22" builtinId="41" customBuiltin="1"/>
    <cellStyle name="Accent4 2" xfId="11686"/>
    <cellStyle name="Accent5" xfId="23" builtinId="45" customBuiltin="1"/>
    <cellStyle name="Accent5 2" xfId="11690"/>
    <cellStyle name="Accent6" xfId="24" builtinId="49" customBuiltin="1"/>
    <cellStyle name="Accent6 2" xfId="11694"/>
    <cellStyle name="Bad" xfId="25" builtinId="27" customBuiltin="1"/>
    <cellStyle name="Bad 2" xfId="11663"/>
    <cellStyle name="Calculation" xfId="26" builtinId="22" customBuiltin="1"/>
    <cellStyle name="Calculation 2" xfId="11667"/>
    <cellStyle name="Check Cell" xfId="27" builtinId="23" customBuiltin="1"/>
    <cellStyle name="Check Cell 2" xfId="11669"/>
    <cellStyle name="Comma 2" xfId="55"/>
    <cellStyle name="Comma 2 2" xfId="82"/>
    <cellStyle name="Comma 2 2 2" xfId="134"/>
    <cellStyle name="Comma 2 3" xfId="133"/>
    <cellStyle name="Comma 3" xfId="255"/>
    <cellStyle name="Comma 4" xfId="11698"/>
    <cellStyle name="Explanatory Text" xfId="28" builtinId="53" customBuiltin="1"/>
    <cellStyle name="Explanatory Text 2" xfId="11672"/>
    <cellStyle name="Good" xfId="29" builtinId="26" customBuiltin="1"/>
    <cellStyle name="Good 2" xfId="11662"/>
    <cellStyle name="Heading 1" xfId="30" builtinId="16" customBuiltin="1"/>
    <cellStyle name="Heading 1 2" xfId="11658"/>
    <cellStyle name="Heading 2" xfId="31" builtinId="17" customBuiltin="1"/>
    <cellStyle name="Heading 2 2" xfId="11659"/>
    <cellStyle name="Heading 3" xfId="32" builtinId="18" customBuiltin="1"/>
    <cellStyle name="Heading 3 2" xfId="11660"/>
    <cellStyle name="Heading 4" xfId="33" builtinId="19" customBuiltin="1"/>
    <cellStyle name="Heading 4 2" xfId="11661"/>
    <cellStyle name="Input" xfId="34" builtinId="20" customBuiltin="1"/>
    <cellStyle name="Input 2" xfId="11665"/>
    <cellStyle name="Linked Cell" xfId="35" builtinId="24" customBuiltin="1"/>
    <cellStyle name="Linked Cell 2" xfId="11668"/>
    <cellStyle name="Neutral" xfId="36" builtinId="28" customBuiltin="1"/>
    <cellStyle name="Neutral 2" xfId="11664"/>
    <cellStyle name="Normal" xfId="0" builtinId="0"/>
    <cellStyle name="Normal 2" xfId="37"/>
    <cellStyle name="Normal 3" xfId="84"/>
    <cellStyle name="Normal 3 10" xfId="919"/>
    <cellStyle name="Normal 3 10 2" xfId="8353"/>
    <cellStyle name="Normal 3 11" xfId="7527"/>
    <cellStyle name="Normal 3 12" xfId="4223"/>
    <cellStyle name="Normal 3 13" xfId="11751"/>
    <cellStyle name="Normal 3 2" xfId="191"/>
    <cellStyle name="Normal 3 2 2" xfId="702"/>
    <cellStyle name="Normal 3 2 2 2" xfId="2354"/>
    <cellStyle name="Normal 3 2 2 2 2" xfId="9788"/>
    <cellStyle name="Normal 3 2 2 2 3" xfId="5658"/>
    <cellStyle name="Normal 3 2 2 3" xfId="3180"/>
    <cellStyle name="Normal 3 2 2 3 2" xfId="10614"/>
    <cellStyle name="Normal 3 2 2 3 3" xfId="6484"/>
    <cellStyle name="Normal 3 2 2 4" xfId="4006"/>
    <cellStyle name="Normal 3 2 2 4 2" xfId="11440"/>
    <cellStyle name="Normal 3 2 2 4 3" xfId="7310"/>
    <cellStyle name="Normal 3 2 2 5" xfId="1528"/>
    <cellStyle name="Normal 3 2 2 5 2" xfId="8962"/>
    <cellStyle name="Normal 3 2 2 6" xfId="8136"/>
    <cellStyle name="Normal 3 2 2 7" xfId="4832"/>
    <cellStyle name="Normal 3 2 2 8" xfId="12360"/>
    <cellStyle name="Normal 3 2 3" xfId="1846"/>
    <cellStyle name="Normal 3 2 3 2" xfId="9280"/>
    <cellStyle name="Normal 3 2 3 3" xfId="5150"/>
    <cellStyle name="Normal 3 2 4" xfId="2672"/>
    <cellStyle name="Normal 3 2 4 2" xfId="10106"/>
    <cellStyle name="Normal 3 2 4 3" xfId="5976"/>
    <cellStyle name="Normal 3 2 5" xfId="3498"/>
    <cellStyle name="Normal 3 2 5 2" xfId="10932"/>
    <cellStyle name="Normal 3 2 5 3" xfId="6802"/>
    <cellStyle name="Normal 3 2 6" xfId="1020"/>
    <cellStyle name="Normal 3 2 6 2" xfId="8454"/>
    <cellStyle name="Normal 3 2 7" xfId="7628"/>
    <cellStyle name="Normal 3 2 8" xfId="4324"/>
    <cellStyle name="Normal 3 2 9" xfId="11852"/>
    <cellStyle name="Normal 3 3" xfId="296"/>
    <cellStyle name="Normal 3 3 2" xfId="804"/>
    <cellStyle name="Normal 3 3 2 2" xfId="2456"/>
    <cellStyle name="Normal 3 3 2 2 2" xfId="9890"/>
    <cellStyle name="Normal 3 3 2 2 3" xfId="5760"/>
    <cellStyle name="Normal 3 3 2 3" xfId="3282"/>
    <cellStyle name="Normal 3 3 2 3 2" xfId="10716"/>
    <cellStyle name="Normal 3 3 2 3 3" xfId="6586"/>
    <cellStyle name="Normal 3 3 2 4" xfId="4108"/>
    <cellStyle name="Normal 3 3 2 4 2" xfId="11542"/>
    <cellStyle name="Normal 3 3 2 4 3" xfId="7412"/>
    <cellStyle name="Normal 3 3 2 5" xfId="1630"/>
    <cellStyle name="Normal 3 3 2 5 2" xfId="9064"/>
    <cellStyle name="Normal 3 3 2 6" xfId="8238"/>
    <cellStyle name="Normal 3 3 2 7" xfId="4934"/>
    <cellStyle name="Normal 3 3 2 8" xfId="12462"/>
    <cellStyle name="Normal 3 3 3" xfId="1948"/>
    <cellStyle name="Normal 3 3 3 2" xfId="9382"/>
    <cellStyle name="Normal 3 3 3 3" xfId="5252"/>
    <cellStyle name="Normal 3 3 4" xfId="2774"/>
    <cellStyle name="Normal 3 3 4 2" xfId="10208"/>
    <cellStyle name="Normal 3 3 4 3" xfId="6078"/>
    <cellStyle name="Normal 3 3 5" xfId="3600"/>
    <cellStyle name="Normal 3 3 5 2" xfId="11034"/>
    <cellStyle name="Normal 3 3 5 3" xfId="6904"/>
    <cellStyle name="Normal 3 3 6" xfId="1122"/>
    <cellStyle name="Normal 3 3 6 2" xfId="8556"/>
    <cellStyle name="Normal 3 3 7" xfId="7730"/>
    <cellStyle name="Normal 3 3 8" xfId="4426"/>
    <cellStyle name="Normal 3 3 9" xfId="11954"/>
    <cellStyle name="Normal 3 4" xfId="398"/>
    <cellStyle name="Normal 3 4 2" xfId="2050"/>
    <cellStyle name="Normal 3 4 2 2" xfId="9484"/>
    <cellStyle name="Normal 3 4 2 3" xfId="5354"/>
    <cellStyle name="Normal 3 4 3" xfId="2876"/>
    <cellStyle name="Normal 3 4 3 2" xfId="10310"/>
    <cellStyle name="Normal 3 4 3 3" xfId="6180"/>
    <cellStyle name="Normal 3 4 4" xfId="3702"/>
    <cellStyle name="Normal 3 4 4 2" xfId="11136"/>
    <cellStyle name="Normal 3 4 4 3" xfId="7006"/>
    <cellStyle name="Normal 3 4 5" xfId="1224"/>
    <cellStyle name="Normal 3 4 5 2" xfId="8658"/>
    <cellStyle name="Normal 3 4 6" xfId="7832"/>
    <cellStyle name="Normal 3 4 7" xfId="4528"/>
    <cellStyle name="Normal 3 4 8" xfId="12056"/>
    <cellStyle name="Normal 3 5" xfId="500"/>
    <cellStyle name="Normal 3 5 2" xfId="2152"/>
    <cellStyle name="Normal 3 5 2 2" xfId="9586"/>
    <cellStyle name="Normal 3 5 2 3" xfId="5456"/>
    <cellStyle name="Normal 3 5 3" xfId="2978"/>
    <cellStyle name="Normal 3 5 3 2" xfId="10412"/>
    <cellStyle name="Normal 3 5 3 3" xfId="6282"/>
    <cellStyle name="Normal 3 5 4" xfId="3804"/>
    <cellStyle name="Normal 3 5 4 2" xfId="11238"/>
    <cellStyle name="Normal 3 5 4 3" xfId="7108"/>
    <cellStyle name="Normal 3 5 5" xfId="1326"/>
    <cellStyle name="Normal 3 5 5 2" xfId="8760"/>
    <cellStyle name="Normal 3 5 6" xfId="7934"/>
    <cellStyle name="Normal 3 5 7" xfId="4630"/>
    <cellStyle name="Normal 3 5 8" xfId="12158"/>
    <cellStyle name="Normal 3 6" xfId="601"/>
    <cellStyle name="Normal 3 6 2" xfId="2253"/>
    <cellStyle name="Normal 3 6 2 2" xfId="9687"/>
    <cellStyle name="Normal 3 6 2 3" xfId="5557"/>
    <cellStyle name="Normal 3 6 3" xfId="3079"/>
    <cellStyle name="Normal 3 6 3 2" xfId="10513"/>
    <cellStyle name="Normal 3 6 3 3" xfId="6383"/>
    <cellStyle name="Normal 3 6 4" xfId="3905"/>
    <cellStyle name="Normal 3 6 4 2" xfId="11339"/>
    <cellStyle name="Normal 3 6 4 3" xfId="7209"/>
    <cellStyle name="Normal 3 6 5" xfId="1427"/>
    <cellStyle name="Normal 3 6 5 2" xfId="8861"/>
    <cellStyle name="Normal 3 6 6" xfId="8035"/>
    <cellStyle name="Normal 3 6 7" xfId="4731"/>
    <cellStyle name="Normal 3 6 8" xfId="12259"/>
    <cellStyle name="Normal 3 7" xfId="1745"/>
    <cellStyle name="Normal 3 7 2" xfId="9179"/>
    <cellStyle name="Normal 3 7 3" xfId="5049"/>
    <cellStyle name="Normal 3 8" xfId="2571"/>
    <cellStyle name="Normal 3 8 2" xfId="10005"/>
    <cellStyle name="Normal 3 8 3" xfId="5875"/>
    <cellStyle name="Normal 3 9" xfId="3397"/>
    <cellStyle name="Normal 3 9 2" xfId="10831"/>
    <cellStyle name="Normal 3 9 3" xfId="6701"/>
    <cellStyle name="Normal 4" xfId="253"/>
    <cellStyle name="Normal 5" xfId="240"/>
    <cellStyle name="Normal 5 2" xfId="751"/>
    <cellStyle name="Normal 5 2 2" xfId="2403"/>
    <cellStyle name="Normal 5 2 2 2" xfId="9837"/>
    <cellStyle name="Normal 5 2 2 3" xfId="5707"/>
    <cellStyle name="Normal 5 2 3" xfId="3229"/>
    <cellStyle name="Normal 5 2 3 2" xfId="10663"/>
    <cellStyle name="Normal 5 2 3 3" xfId="6533"/>
    <cellStyle name="Normal 5 2 4" xfId="4055"/>
    <cellStyle name="Normal 5 2 4 2" xfId="11489"/>
    <cellStyle name="Normal 5 2 4 3" xfId="7359"/>
    <cellStyle name="Normal 5 2 5" xfId="1577"/>
    <cellStyle name="Normal 5 2 5 2" xfId="9011"/>
    <cellStyle name="Normal 5 2 6" xfId="8185"/>
    <cellStyle name="Normal 5 2 7" xfId="4881"/>
    <cellStyle name="Normal 5 2 8" xfId="12409"/>
    <cellStyle name="Normal 5 3" xfId="1895"/>
    <cellStyle name="Normal 5 3 2" xfId="9329"/>
    <cellStyle name="Normal 5 3 3" xfId="5199"/>
    <cellStyle name="Normal 5 4" xfId="2721"/>
    <cellStyle name="Normal 5 4 2" xfId="10155"/>
    <cellStyle name="Normal 5 4 3" xfId="6025"/>
    <cellStyle name="Normal 5 5" xfId="3547"/>
    <cellStyle name="Normal 5 5 2" xfId="10981"/>
    <cellStyle name="Normal 5 5 3" xfId="6851"/>
    <cellStyle name="Normal 5 6" xfId="1069"/>
    <cellStyle name="Normal 5 6 2" xfId="8503"/>
    <cellStyle name="Normal 5 7" xfId="7677"/>
    <cellStyle name="Normal 5 8" xfId="4373"/>
    <cellStyle name="Normal 5 9" xfId="11901"/>
    <cellStyle name="Normal 6" xfId="345"/>
    <cellStyle name="Normal 6 2" xfId="1997"/>
    <cellStyle name="Normal 6 2 2" xfId="9431"/>
    <cellStyle name="Normal 6 2 3" xfId="5301"/>
    <cellStyle name="Normal 6 3" xfId="2823"/>
    <cellStyle name="Normal 6 3 2" xfId="10257"/>
    <cellStyle name="Normal 6 3 3" xfId="6127"/>
    <cellStyle name="Normal 6 4" xfId="3649"/>
    <cellStyle name="Normal 6 4 2" xfId="11083"/>
    <cellStyle name="Normal 6 4 3" xfId="6953"/>
    <cellStyle name="Normal 6 5" xfId="1171"/>
    <cellStyle name="Normal 6 5 2" xfId="8605"/>
    <cellStyle name="Normal 6 6" xfId="7779"/>
    <cellStyle name="Normal 6 7" xfId="4475"/>
    <cellStyle name="Normal 6 8" xfId="12003"/>
    <cellStyle name="Normal 7" xfId="447"/>
    <cellStyle name="Normal 7 2" xfId="2099"/>
    <cellStyle name="Normal 7 2 2" xfId="9533"/>
    <cellStyle name="Normal 7 2 3" xfId="5403"/>
    <cellStyle name="Normal 7 3" xfId="2925"/>
    <cellStyle name="Normal 7 3 2" xfId="10359"/>
    <cellStyle name="Normal 7 3 3" xfId="6229"/>
    <cellStyle name="Normal 7 4" xfId="3751"/>
    <cellStyle name="Normal 7 4 2" xfId="11185"/>
    <cellStyle name="Normal 7 4 3" xfId="7055"/>
    <cellStyle name="Normal 7 5" xfId="1273"/>
    <cellStyle name="Normal 7 5 2" xfId="8707"/>
    <cellStyle name="Normal 7 6" xfId="7881"/>
    <cellStyle name="Normal 7 7" xfId="4577"/>
    <cellStyle name="Normal 7 8" xfId="12105"/>
    <cellStyle name="Normal 8" xfId="853"/>
    <cellStyle name="Normal 8 2" xfId="2505"/>
    <cellStyle name="Normal 8 2 2" xfId="9939"/>
    <cellStyle name="Normal 8 2 3" xfId="5809"/>
    <cellStyle name="Normal 8 3" xfId="3331"/>
    <cellStyle name="Normal 8 3 2" xfId="10765"/>
    <cellStyle name="Normal 8 3 3" xfId="6635"/>
    <cellStyle name="Normal 8 4" xfId="4157"/>
    <cellStyle name="Normal 8 4 2" xfId="11591"/>
    <cellStyle name="Normal 8 4 3" xfId="7461"/>
    <cellStyle name="Normal 8 5" xfId="1679"/>
    <cellStyle name="Normal 8 5 2" xfId="9113"/>
    <cellStyle name="Normal 8 6" xfId="8287"/>
    <cellStyle name="Normal 8 7" xfId="4983"/>
    <cellStyle name="Normal 9" xfId="11657"/>
    <cellStyle name="Note 2" xfId="38"/>
    <cellStyle name="Note 2 10" xfId="1705"/>
    <cellStyle name="Note 2 10 2" xfId="9139"/>
    <cellStyle name="Note 2 10 3" xfId="5009"/>
    <cellStyle name="Note 2 11" xfId="2531"/>
    <cellStyle name="Note 2 11 2" xfId="9965"/>
    <cellStyle name="Note 2 11 3" xfId="5835"/>
    <cellStyle name="Note 2 12" xfId="3357"/>
    <cellStyle name="Note 2 12 2" xfId="10791"/>
    <cellStyle name="Note 2 12 3" xfId="6661"/>
    <cellStyle name="Note 2 13" xfId="879"/>
    <cellStyle name="Note 2 13 2" xfId="8313"/>
    <cellStyle name="Note 2 14" xfId="7487"/>
    <cellStyle name="Note 2 15" xfId="4183"/>
    <cellStyle name="Note 2 16" xfId="11617"/>
    <cellStyle name="Note 2 17" xfId="11711"/>
    <cellStyle name="Note 2 2" xfId="56"/>
    <cellStyle name="Note 2 2 10" xfId="2544"/>
    <cellStyle name="Note 2 2 10 2" xfId="9978"/>
    <cellStyle name="Note 2 2 10 3" xfId="5848"/>
    <cellStyle name="Note 2 2 11" xfId="3370"/>
    <cellStyle name="Note 2 2 11 2" xfId="10804"/>
    <cellStyle name="Note 2 2 11 3" xfId="6674"/>
    <cellStyle name="Note 2 2 12" xfId="892"/>
    <cellStyle name="Note 2 2 12 2" xfId="8326"/>
    <cellStyle name="Note 2 2 13" xfId="7500"/>
    <cellStyle name="Note 2 2 14" xfId="4196"/>
    <cellStyle name="Note 2 2 15" xfId="11630"/>
    <cellStyle name="Note 2 2 16" xfId="11724"/>
    <cellStyle name="Note 2 2 2" xfId="83"/>
    <cellStyle name="Note 2 2 2 10" xfId="3396"/>
    <cellStyle name="Note 2 2 2 10 2" xfId="10830"/>
    <cellStyle name="Note 2 2 2 10 3" xfId="6700"/>
    <cellStyle name="Note 2 2 2 11" xfId="918"/>
    <cellStyle name="Note 2 2 2 11 2" xfId="8352"/>
    <cellStyle name="Note 2 2 2 12" xfId="7526"/>
    <cellStyle name="Note 2 2 2 13" xfId="4222"/>
    <cellStyle name="Note 2 2 2 14" xfId="11656"/>
    <cellStyle name="Note 2 2 2 15" xfId="11750"/>
    <cellStyle name="Note 2 2 2 2" xfId="137"/>
    <cellStyle name="Note 2 2 2 3" xfId="190"/>
    <cellStyle name="Note 2 2 2 3 2" xfId="701"/>
    <cellStyle name="Note 2 2 2 3 2 2" xfId="2353"/>
    <cellStyle name="Note 2 2 2 3 2 2 2" xfId="9787"/>
    <cellStyle name="Note 2 2 2 3 2 2 3" xfId="5657"/>
    <cellStyle name="Note 2 2 2 3 2 3" xfId="3179"/>
    <cellStyle name="Note 2 2 2 3 2 3 2" xfId="10613"/>
    <cellStyle name="Note 2 2 2 3 2 3 3" xfId="6483"/>
    <cellStyle name="Note 2 2 2 3 2 4" xfId="4005"/>
    <cellStyle name="Note 2 2 2 3 2 4 2" xfId="11439"/>
    <cellStyle name="Note 2 2 2 3 2 4 3" xfId="7309"/>
    <cellStyle name="Note 2 2 2 3 2 5" xfId="1527"/>
    <cellStyle name="Note 2 2 2 3 2 5 2" xfId="8961"/>
    <cellStyle name="Note 2 2 2 3 2 6" xfId="8135"/>
    <cellStyle name="Note 2 2 2 3 2 7" xfId="4831"/>
    <cellStyle name="Note 2 2 2 3 2 8" xfId="12359"/>
    <cellStyle name="Note 2 2 2 3 3" xfId="1845"/>
    <cellStyle name="Note 2 2 2 3 3 2" xfId="9279"/>
    <cellStyle name="Note 2 2 2 3 3 3" xfId="5149"/>
    <cellStyle name="Note 2 2 2 3 4" xfId="2671"/>
    <cellStyle name="Note 2 2 2 3 4 2" xfId="10105"/>
    <cellStyle name="Note 2 2 2 3 4 3" xfId="5975"/>
    <cellStyle name="Note 2 2 2 3 5" xfId="3497"/>
    <cellStyle name="Note 2 2 2 3 5 2" xfId="10931"/>
    <cellStyle name="Note 2 2 2 3 5 3" xfId="6801"/>
    <cellStyle name="Note 2 2 2 3 6" xfId="1019"/>
    <cellStyle name="Note 2 2 2 3 6 2" xfId="8453"/>
    <cellStyle name="Note 2 2 2 3 7" xfId="7627"/>
    <cellStyle name="Note 2 2 2 3 8" xfId="4323"/>
    <cellStyle name="Note 2 2 2 3 9" xfId="11851"/>
    <cellStyle name="Note 2 2 2 4" xfId="294"/>
    <cellStyle name="Note 2 2 2 4 2" xfId="803"/>
    <cellStyle name="Note 2 2 2 4 2 2" xfId="2455"/>
    <cellStyle name="Note 2 2 2 4 2 2 2" xfId="9889"/>
    <cellStyle name="Note 2 2 2 4 2 2 3" xfId="5759"/>
    <cellStyle name="Note 2 2 2 4 2 3" xfId="3281"/>
    <cellStyle name="Note 2 2 2 4 2 3 2" xfId="10715"/>
    <cellStyle name="Note 2 2 2 4 2 3 3" xfId="6585"/>
    <cellStyle name="Note 2 2 2 4 2 4" xfId="4107"/>
    <cellStyle name="Note 2 2 2 4 2 4 2" xfId="11541"/>
    <cellStyle name="Note 2 2 2 4 2 4 3" xfId="7411"/>
    <cellStyle name="Note 2 2 2 4 2 5" xfId="1629"/>
    <cellStyle name="Note 2 2 2 4 2 5 2" xfId="9063"/>
    <cellStyle name="Note 2 2 2 4 2 6" xfId="8237"/>
    <cellStyle name="Note 2 2 2 4 2 7" xfId="4933"/>
    <cellStyle name="Note 2 2 2 4 2 8" xfId="12461"/>
    <cellStyle name="Note 2 2 2 4 3" xfId="1947"/>
    <cellStyle name="Note 2 2 2 4 3 2" xfId="9381"/>
    <cellStyle name="Note 2 2 2 4 3 3" xfId="5251"/>
    <cellStyle name="Note 2 2 2 4 4" xfId="2773"/>
    <cellStyle name="Note 2 2 2 4 4 2" xfId="10207"/>
    <cellStyle name="Note 2 2 2 4 4 3" xfId="6077"/>
    <cellStyle name="Note 2 2 2 4 5" xfId="3599"/>
    <cellStyle name="Note 2 2 2 4 5 2" xfId="11033"/>
    <cellStyle name="Note 2 2 2 4 5 3" xfId="6903"/>
    <cellStyle name="Note 2 2 2 4 6" xfId="1121"/>
    <cellStyle name="Note 2 2 2 4 6 2" xfId="8555"/>
    <cellStyle name="Note 2 2 2 4 7" xfId="7729"/>
    <cellStyle name="Note 2 2 2 4 8" xfId="4425"/>
    <cellStyle name="Note 2 2 2 4 9" xfId="11953"/>
    <cellStyle name="Note 2 2 2 5" xfId="397"/>
    <cellStyle name="Note 2 2 2 5 2" xfId="2049"/>
    <cellStyle name="Note 2 2 2 5 2 2" xfId="9483"/>
    <cellStyle name="Note 2 2 2 5 2 3" xfId="5353"/>
    <cellStyle name="Note 2 2 2 5 3" xfId="2875"/>
    <cellStyle name="Note 2 2 2 5 3 2" xfId="10309"/>
    <cellStyle name="Note 2 2 2 5 3 3" xfId="6179"/>
    <cellStyle name="Note 2 2 2 5 4" xfId="3701"/>
    <cellStyle name="Note 2 2 2 5 4 2" xfId="11135"/>
    <cellStyle name="Note 2 2 2 5 4 3" xfId="7005"/>
    <cellStyle name="Note 2 2 2 5 5" xfId="1223"/>
    <cellStyle name="Note 2 2 2 5 5 2" xfId="8657"/>
    <cellStyle name="Note 2 2 2 5 6" xfId="7831"/>
    <cellStyle name="Note 2 2 2 5 7" xfId="4527"/>
    <cellStyle name="Note 2 2 2 5 8" xfId="12055"/>
    <cellStyle name="Note 2 2 2 6" xfId="499"/>
    <cellStyle name="Note 2 2 2 6 2" xfId="2151"/>
    <cellStyle name="Note 2 2 2 6 2 2" xfId="9585"/>
    <cellStyle name="Note 2 2 2 6 2 3" xfId="5455"/>
    <cellStyle name="Note 2 2 2 6 3" xfId="2977"/>
    <cellStyle name="Note 2 2 2 6 3 2" xfId="10411"/>
    <cellStyle name="Note 2 2 2 6 3 3" xfId="6281"/>
    <cellStyle name="Note 2 2 2 6 4" xfId="3803"/>
    <cellStyle name="Note 2 2 2 6 4 2" xfId="11237"/>
    <cellStyle name="Note 2 2 2 6 4 3" xfId="7107"/>
    <cellStyle name="Note 2 2 2 6 5" xfId="1325"/>
    <cellStyle name="Note 2 2 2 6 5 2" xfId="8759"/>
    <cellStyle name="Note 2 2 2 6 6" xfId="7933"/>
    <cellStyle name="Note 2 2 2 6 7" xfId="4629"/>
    <cellStyle name="Note 2 2 2 6 8" xfId="12157"/>
    <cellStyle name="Note 2 2 2 7" xfId="600"/>
    <cellStyle name="Note 2 2 2 7 2" xfId="2252"/>
    <cellStyle name="Note 2 2 2 7 2 2" xfId="9686"/>
    <cellStyle name="Note 2 2 2 7 2 3" xfId="5556"/>
    <cellStyle name="Note 2 2 2 7 3" xfId="3078"/>
    <cellStyle name="Note 2 2 2 7 3 2" xfId="10512"/>
    <cellStyle name="Note 2 2 2 7 3 3" xfId="6382"/>
    <cellStyle name="Note 2 2 2 7 4" xfId="3904"/>
    <cellStyle name="Note 2 2 2 7 4 2" xfId="11338"/>
    <cellStyle name="Note 2 2 2 7 4 3" xfId="7208"/>
    <cellStyle name="Note 2 2 2 7 5" xfId="1426"/>
    <cellStyle name="Note 2 2 2 7 5 2" xfId="8860"/>
    <cellStyle name="Note 2 2 2 7 6" xfId="8034"/>
    <cellStyle name="Note 2 2 2 7 7" xfId="4730"/>
    <cellStyle name="Note 2 2 2 7 8" xfId="12258"/>
    <cellStyle name="Note 2 2 2 8" xfId="1744"/>
    <cellStyle name="Note 2 2 2 8 2" xfId="9178"/>
    <cellStyle name="Note 2 2 2 8 3" xfId="5048"/>
    <cellStyle name="Note 2 2 2 9" xfId="2570"/>
    <cellStyle name="Note 2 2 2 9 2" xfId="10004"/>
    <cellStyle name="Note 2 2 2 9 3" xfId="5874"/>
    <cellStyle name="Note 2 2 3" xfId="136"/>
    <cellStyle name="Note 2 2 4" xfId="164"/>
    <cellStyle name="Note 2 2 4 2" xfId="675"/>
    <cellStyle name="Note 2 2 4 2 2" xfId="2327"/>
    <cellStyle name="Note 2 2 4 2 2 2" xfId="9761"/>
    <cellStyle name="Note 2 2 4 2 2 3" xfId="5631"/>
    <cellStyle name="Note 2 2 4 2 3" xfId="3153"/>
    <cellStyle name="Note 2 2 4 2 3 2" xfId="10587"/>
    <cellStyle name="Note 2 2 4 2 3 3" xfId="6457"/>
    <cellStyle name="Note 2 2 4 2 4" xfId="3979"/>
    <cellStyle name="Note 2 2 4 2 4 2" xfId="11413"/>
    <cellStyle name="Note 2 2 4 2 4 3" xfId="7283"/>
    <cellStyle name="Note 2 2 4 2 5" xfId="1501"/>
    <cellStyle name="Note 2 2 4 2 5 2" xfId="8935"/>
    <cellStyle name="Note 2 2 4 2 6" xfId="8109"/>
    <cellStyle name="Note 2 2 4 2 7" xfId="4805"/>
    <cellStyle name="Note 2 2 4 2 8" xfId="12333"/>
    <cellStyle name="Note 2 2 4 3" xfId="1819"/>
    <cellStyle name="Note 2 2 4 3 2" xfId="9253"/>
    <cellStyle name="Note 2 2 4 3 3" xfId="5123"/>
    <cellStyle name="Note 2 2 4 4" xfId="2645"/>
    <cellStyle name="Note 2 2 4 4 2" xfId="10079"/>
    <cellStyle name="Note 2 2 4 4 3" xfId="5949"/>
    <cellStyle name="Note 2 2 4 5" xfId="3471"/>
    <cellStyle name="Note 2 2 4 5 2" xfId="10905"/>
    <cellStyle name="Note 2 2 4 5 3" xfId="6775"/>
    <cellStyle name="Note 2 2 4 6" xfId="993"/>
    <cellStyle name="Note 2 2 4 6 2" xfId="8427"/>
    <cellStyle name="Note 2 2 4 7" xfId="7601"/>
    <cellStyle name="Note 2 2 4 8" xfId="4297"/>
    <cellStyle name="Note 2 2 4 9" xfId="11825"/>
    <cellStyle name="Note 2 2 5" xfId="268"/>
    <cellStyle name="Note 2 2 5 2" xfId="777"/>
    <cellStyle name="Note 2 2 5 2 2" xfId="2429"/>
    <cellStyle name="Note 2 2 5 2 2 2" xfId="9863"/>
    <cellStyle name="Note 2 2 5 2 2 3" xfId="5733"/>
    <cellStyle name="Note 2 2 5 2 3" xfId="3255"/>
    <cellStyle name="Note 2 2 5 2 3 2" xfId="10689"/>
    <cellStyle name="Note 2 2 5 2 3 3" xfId="6559"/>
    <cellStyle name="Note 2 2 5 2 4" xfId="4081"/>
    <cellStyle name="Note 2 2 5 2 4 2" xfId="11515"/>
    <cellStyle name="Note 2 2 5 2 4 3" xfId="7385"/>
    <cellStyle name="Note 2 2 5 2 5" xfId="1603"/>
    <cellStyle name="Note 2 2 5 2 5 2" xfId="9037"/>
    <cellStyle name="Note 2 2 5 2 6" xfId="8211"/>
    <cellStyle name="Note 2 2 5 2 7" xfId="4907"/>
    <cellStyle name="Note 2 2 5 2 8" xfId="12435"/>
    <cellStyle name="Note 2 2 5 3" xfId="1921"/>
    <cellStyle name="Note 2 2 5 3 2" xfId="9355"/>
    <cellStyle name="Note 2 2 5 3 3" xfId="5225"/>
    <cellStyle name="Note 2 2 5 4" xfId="2747"/>
    <cellStyle name="Note 2 2 5 4 2" xfId="10181"/>
    <cellStyle name="Note 2 2 5 4 3" xfId="6051"/>
    <cellStyle name="Note 2 2 5 5" xfId="3573"/>
    <cellStyle name="Note 2 2 5 5 2" xfId="11007"/>
    <cellStyle name="Note 2 2 5 5 3" xfId="6877"/>
    <cellStyle name="Note 2 2 5 6" xfId="1095"/>
    <cellStyle name="Note 2 2 5 6 2" xfId="8529"/>
    <cellStyle name="Note 2 2 5 7" xfId="7703"/>
    <cellStyle name="Note 2 2 5 8" xfId="4399"/>
    <cellStyle name="Note 2 2 5 9" xfId="11927"/>
    <cellStyle name="Note 2 2 6" xfId="371"/>
    <cellStyle name="Note 2 2 6 2" xfId="2023"/>
    <cellStyle name="Note 2 2 6 2 2" xfId="9457"/>
    <cellStyle name="Note 2 2 6 2 3" xfId="5327"/>
    <cellStyle name="Note 2 2 6 3" xfId="2849"/>
    <cellStyle name="Note 2 2 6 3 2" xfId="10283"/>
    <cellStyle name="Note 2 2 6 3 3" xfId="6153"/>
    <cellStyle name="Note 2 2 6 4" xfId="3675"/>
    <cellStyle name="Note 2 2 6 4 2" xfId="11109"/>
    <cellStyle name="Note 2 2 6 4 3" xfId="6979"/>
    <cellStyle name="Note 2 2 6 5" xfId="1197"/>
    <cellStyle name="Note 2 2 6 5 2" xfId="8631"/>
    <cellStyle name="Note 2 2 6 6" xfId="7805"/>
    <cellStyle name="Note 2 2 6 7" xfId="4501"/>
    <cellStyle name="Note 2 2 6 8" xfId="12029"/>
    <cellStyle name="Note 2 2 7" xfId="473"/>
    <cellStyle name="Note 2 2 7 2" xfId="2125"/>
    <cellStyle name="Note 2 2 7 2 2" xfId="9559"/>
    <cellStyle name="Note 2 2 7 2 3" xfId="5429"/>
    <cellStyle name="Note 2 2 7 3" xfId="2951"/>
    <cellStyle name="Note 2 2 7 3 2" xfId="10385"/>
    <cellStyle name="Note 2 2 7 3 3" xfId="6255"/>
    <cellStyle name="Note 2 2 7 4" xfId="3777"/>
    <cellStyle name="Note 2 2 7 4 2" xfId="11211"/>
    <cellStyle name="Note 2 2 7 4 3" xfId="7081"/>
    <cellStyle name="Note 2 2 7 5" xfId="1299"/>
    <cellStyle name="Note 2 2 7 5 2" xfId="8733"/>
    <cellStyle name="Note 2 2 7 6" xfId="7907"/>
    <cellStyle name="Note 2 2 7 7" xfId="4603"/>
    <cellStyle name="Note 2 2 7 8" xfId="12131"/>
    <cellStyle name="Note 2 2 8" xfId="574"/>
    <cellStyle name="Note 2 2 8 2" xfId="2226"/>
    <cellStyle name="Note 2 2 8 2 2" xfId="9660"/>
    <cellStyle name="Note 2 2 8 2 3" xfId="5530"/>
    <cellStyle name="Note 2 2 8 3" xfId="3052"/>
    <cellStyle name="Note 2 2 8 3 2" xfId="10486"/>
    <cellStyle name="Note 2 2 8 3 3" xfId="6356"/>
    <cellStyle name="Note 2 2 8 4" xfId="3878"/>
    <cellStyle name="Note 2 2 8 4 2" xfId="11312"/>
    <cellStyle name="Note 2 2 8 4 3" xfId="7182"/>
    <cellStyle name="Note 2 2 8 5" xfId="1400"/>
    <cellStyle name="Note 2 2 8 5 2" xfId="8834"/>
    <cellStyle name="Note 2 2 8 6" xfId="8008"/>
    <cellStyle name="Note 2 2 8 7" xfId="4704"/>
    <cellStyle name="Note 2 2 8 8" xfId="12232"/>
    <cellStyle name="Note 2 2 9" xfId="1718"/>
    <cellStyle name="Note 2 2 9 2" xfId="9152"/>
    <cellStyle name="Note 2 2 9 3" xfId="5022"/>
    <cellStyle name="Note 2 3" xfId="69"/>
    <cellStyle name="Note 2 3 10" xfId="3383"/>
    <cellStyle name="Note 2 3 10 2" xfId="10817"/>
    <cellStyle name="Note 2 3 10 3" xfId="6687"/>
    <cellStyle name="Note 2 3 11" xfId="905"/>
    <cellStyle name="Note 2 3 11 2" xfId="8339"/>
    <cellStyle name="Note 2 3 12" xfId="7513"/>
    <cellStyle name="Note 2 3 13" xfId="4209"/>
    <cellStyle name="Note 2 3 14" xfId="11643"/>
    <cellStyle name="Note 2 3 15" xfId="11737"/>
    <cellStyle name="Note 2 3 2" xfId="138"/>
    <cellStyle name="Note 2 3 3" xfId="177"/>
    <cellStyle name="Note 2 3 3 2" xfId="688"/>
    <cellStyle name="Note 2 3 3 2 2" xfId="2340"/>
    <cellStyle name="Note 2 3 3 2 2 2" xfId="9774"/>
    <cellStyle name="Note 2 3 3 2 2 3" xfId="5644"/>
    <cellStyle name="Note 2 3 3 2 3" xfId="3166"/>
    <cellStyle name="Note 2 3 3 2 3 2" xfId="10600"/>
    <cellStyle name="Note 2 3 3 2 3 3" xfId="6470"/>
    <cellStyle name="Note 2 3 3 2 4" xfId="3992"/>
    <cellStyle name="Note 2 3 3 2 4 2" xfId="11426"/>
    <cellStyle name="Note 2 3 3 2 4 3" xfId="7296"/>
    <cellStyle name="Note 2 3 3 2 5" xfId="1514"/>
    <cellStyle name="Note 2 3 3 2 5 2" xfId="8948"/>
    <cellStyle name="Note 2 3 3 2 6" xfId="8122"/>
    <cellStyle name="Note 2 3 3 2 7" xfId="4818"/>
    <cellStyle name="Note 2 3 3 2 8" xfId="12346"/>
    <cellStyle name="Note 2 3 3 3" xfId="1832"/>
    <cellStyle name="Note 2 3 3 3 2" xfId="9266"/>
    <cellStyle name="Note 2 3 3 3 3" xfId="5136"/>
    <cellStyle name="Note 2 3 3 4" xfId="2658"/>
    <cellStyle name="Note 2 3 3 4 2" xfId="10092"/>
    <cellStyle name="Note 2 3 3 4 3" xfId="5962"/>
    <cellStyle name="Note 2 3 3 5" xfId="3484"/>
    <cellStyle name="Note 2 3 3 5 2" xfId="10918"/>
    <cellStyle name="Note 2 3 3 5 3" xfId="6788"/>
    <cellStyle name="Note 2 3 3 6" xfId="1006"/>
    <cellStyle name="Note 2 3 3 6 2" xfId="8440"/>
    <cellStyle name="Note 2 3 3 7" xfId="7614"/>
    <cellStyle name="Note 2 3 3 8" xfId="4310"/>
    <cellStyle name="Note 2 3 3 9" xfId="11838"/>
    <cellStyle name="Note 2 3 4" xfId="281"/>
    <cellStyle name="Note 2 3 4 2" xfId="790"/>
    <cellStyle name="Note 2 3 4 2 2" xfId="2442"/>
    <cellStyle name="Note 2 3 4 2 2 2" xfId="9876"/>
    <cellStyle name="Note 2 3 4 2 2 3" xfId="5746"/>
    <cellStyle name="Note 2 3 4 2 3" xfId="3268"/>
    <cellStyle name="Note 2 3 4 2 3 2" xfId="10702"/>
    <cellStyle name="Note 2 3 4 2 3 3" xfId="6572"/>
    <cellStyle name="Note 2 3 4 2 4" xfId="4094"/>
    <cellStyle name="Note 2 3 4 2 4 2" xfId="11528"/>
    <cellStyle name="Note 2 3 4 2 4 3" xfId="7398"/>
    <cellStyle name="Note 2 3 4 2 5" xfId="1616"/>
    <cellStyle name="Note 2 3 4 2 5 2" xfId="9050"/>
    <cellStyle name="Note 2 3 4 2 6" xfId="8224"/>
    <cellStyle name="Note 2 3 4 2 7" xfId="4920"/>
    <cellStyle name="Note 2 3 4 2 8" xfId="12448"/>
    <cellStyle name="Note 2 3 4 3" xfId="1934"/>
    <cellStyle name="Note 2 3 4 3 2" xfId="9368"/>
    <cellStyle name="Note 2 3 4 3 3" xfId="5238"/>
    <cellStyle name="Note 2 3 4 4" xfId="2760"/>
    <cellStyle name="Note 2 3 4 4 2" xfId="10194"/>
    <cellStyle name="Note 2 3 4 4 3" xfId="6064"/>
    <cellStyle name="Note 2 3 4 5" xfId="3586"/>
    <cellStyle name="Note 2 3 4 5 2" xfId="11020"/>
    <cellStyle name="Note 2 3 4 5 3" xfId="6890"/>
    <cellStyle name="Note 2 3 4 6" xfId="1108"/>
    <cellStyle name="Note 2 3 4 6 2" xfId="8542"/>
    <cellStyle name="Note 2 3 4 7" xfId="7716"/>
    <cellStyle name="Note 2 3 4 8" xfId="4412"/>
    <cellStyle name="Note 2 3 4 9" xfId="11940"/>
    <cellStyle name="Note 2 3 5" xfId="384"/>
    <cellStyle name="Note 2 3 5 2" xfId="2036"/>
    <cellStyle name="Note 2 3 5 2 2" xfId="9470"/>
    <cellStyle name="Note 2 3 5 2 3" xfId="5340"/>
    <cellStyle name="Note 2 3 5 3" xfId="2862"/>
    <cellStyle name="Note 2 3 5 3 2" xfId="10296"/>
    <cellStyle name="Note 2 3 5 3 3" xfId="6166"/>
    <cellStyle name="Note 2 3 5 4" xfId="3688"/>
    <cellStyle name="Note 2 3 5 4 2" xfId="11122"/>
    <cellStyle name="Note 2 3 5 4 3" xfId="6992"/>
    <cellStyle name="Note 2 3 5 5" xfId="1210"/>
    <cellStyle name="Note 2 3 5 5 2" xfId="8644"/>
    <cellStyle name="Note 2 3 5 6" xfId="7818"/>
    <cellStyle name="Note 2 3 5 7" xfId="4514"/>
    <cellStyle name="Note 2 3 5 8" xfId="12042"/>
    <cellStyle name="Note 2 3 6" xfId="486"/>
    <cellStyle name="Note 2 3 6 2" xfId="2138"/>
    <cellStyle name="Note 2 3 6 2 2" xfId="9572"/>
    <cellStyle name="Note 2 3 6 2 3" xfId="5442"/>
    <cellStyle name="Note 2 3 6 3" xfId="2964"/>
    <cellStyle name="Note 2 3 6 3 2" xfId="10398"/>
    <cellStyle name="Note 2 3 6 3 3" xfId="6268"/>
    <cellStyle name="Note 2 3 6 4" xfId="3790"/>
    <cellStyle name="Note 2 3 6 4 2" xfId="11224"/>
    <cellStyle name="Note 2 3 6 4 3" xfId="7094"/>
    <cellStyle name="Note 2 3 6 5" xfId="1312"/>
    <cellStyle name="Note 2 3 6 5 2" xfId="8746"/>
    <cellStyle name="Note 2 3 6 6" xfId="7920"/>
    <cellStyle name="Note 2 3 6 7" xfId="4616"/>
    <cellStyle name="Note 2 3 6 8" xfId="12144"/>
    <cellStyle name="Note 2 3 7" xfId="587"/>
    <cellStyle name="Note 2 3 7 2" xfId="2239"/>
    <cellStyle name="Note 2 3 7 2 2" xfId="9673"/>
    <cellStyle name="Note 2 3 7 2 3" xfId="5543"/>
    <cellStyle name="Note 2 3 7 3" xfId="3065"/>
    <cellStyle name="Note 2 3 7 3 2" xfId="10499"/>
    <cellStyle name="Note 2 3 7 3 3" xfId="6369"/>
    <cellStyle name="Note 2 3 7 4" xfId="3891"/>
    <cellStyle name="Note 2 3 7 4 2" xfId="11325"/>
    <cellStyle name="Note 2 3 7 4 3" xfId="7195"/>
    <cellStyle name="Note 2 3 7 5" xfId="1413"/>
    <cellStyle name="Note 2 3 7 5 2" xfId="8847"/>
    <cellStyle name="Note 2 3 7 6" xfId="8021"/>
    <cellStyle name="Note 2 3 7 7" xfId="4717"/>
    <cellStyle name="Note 2 3 7 8" xfId="12245"/>
    <cellStyle name="Note 2 3 8" xfId="1731"/>
    <cellStyle name="Note 2 3 8 2" xfId="9165"/>
    <cellStyle name="Note 2 3 8 3" xfId="5035"/>
    <cellStyle name="Note 2 3 9" xfId="2557"/>
    <cellStyle name="Note 2 3 9 2" xfId="9991"/>
    <cellStyle name="Note 2 3 9 3" xfId="5861"/>
    <cellStyle name="Note 2 4" xfId="135"/>
    <cellStyle name="Note 2 5" xfId="151"/>
    <cellStyle name="Note 2 5 2" xfId="662"/>
    <cellStyle name="Note 2 5 2 2" xfId="2314"/>
    <cellStyle name="Note 2 5 2 2 2" xfId="9748"/>
    <cellStyle name="Note 2 5 2 2 3" xfId="5618"/>
    <cellStyle name="Note 2 5 2 3" xfId="3140"/>
    <cellStyle name="Note 2 5 2 3 2" xfId="10574"/>
    <cellStyle name="Note 2 5 2 3 3" xfId="6444"/>
    <cellStyle name="Note 2 5 2 4" xfId="3966"/>
    <cellStyle name="Note 2 5 2 4 2" xfId="11400"/>
    <cellStyle name="Note 2 5 2 4 3" xfId="7270"/>
    <cellStyle name="Note 2 5 2 5" xfId="1488"/>
    <cellStyle name="Note 2 5 2 5 2" xfId="8922"/>
    <cellStyle name="Note 2 5 2 6" xfId="8096"/>
    <cellStyle name="Note 2 5 2 7" xfId="4792"/>
    <cellStyle name="Note 2 5 2 8" xfId="12320"/>
    <cellStyle name="Note 2 5 3" xfId="1806"/>
    <cellStyle name="Note 2 5 3 2" xfId="9240"/>
    <cellStyle name="Note 2 5 3 3" xfId="5110"/>
    <cellStyle name="Note 2 5 4" xfId="2632"/>
    <cellStyle name="Note 2 5 4 2" xfId="10066"/>
    <cellStyle name="Note 2 5 4 3" xfId="5936"/>
    <cellStyle name="Note 2 5 5" xfId="3458"/>
    <cellStyle name="Note 2 5 5 2" xfId="10892"/>
    <cellStyle name="Note 2 5 5 3" xfId="6762"/>
    <cellStyle name="Note 2 5 6" xfId="980"/>
    <cellStyle name="Note 2 5 6 2" xfId="8414"/>
    <cellStyle name="Note 2 5 7" xfId="7588"/>
    <cellStyle name="Note 2 5 8" xfId="4284"/>
    <cellStyle name="Note 2 5 9" xfId="11812"/>
    <cellStyle name="Note 2 6" xfId="254"/>
    <cellStyle name="Note 2 6 2" xfId="764"/>
    <cellStyle name="Note 2 6 2 2" xfId="2416"/>
    <cellStyle name="Note 2 6 2 2 2" xfId="9850"/>
    <cellStyle name="Note 2 6 2 2 3" xfId="5720"/>
    <cellStyle name="Note 2 6 2 3" xfId="3242"/>
    <cellStyle name="Note 2 6 2 3 2" xfId="10676"/>
    <cellStyle name="Note 2 6 2 3 3" xfId="6546"/>
    <cellStyle name="Note 2 6 2 4" xfId="4068"/>
    <cellStyle name="Note 2 6 2 4 2" xfId="11502"/>
    <cellStyle name="Note 2 6 2 4 3" xfId="7372"/>
    <cellStyle name="Note 2 6 2 5" xfId="1590"/>
    <cellStyle name="Note 2 6 2 5 2" xfId="9024"/>
    <cellStyle name="Note 2 6 2 6" xfId="8198"/>
    <cellStyle name="Note 2 6 2 7" xfId="4894"/>
    <cellStyle name="Note 2 6 2 8" xfId="12422"/>
    <cellStyle name="Note 2 6 3" xfId="1908"/>
    <cellStyle name="Note 2 6 3 2" xfId="9342"/>
    <cellStyle name="Note 2 6 3 3" xfId="5212"/>
    <cellStyle name="Note 2 6 4" xfId="2734"/>
    <cellStyle name="Note 2 6 4 2" xfId="10168"/>
    <cellStyle name="Note 2 6 4 3" xfId="6038"/>
    <cellStyle name="Note 2 6 5" xfId="3560"/>
    <cellStyle name="Note 2 6 5 2" xfId="10994"/>
    <cellStyle name="Note 2 6 5 3" xfId="6864"/>
    <cellStyle name="Note 2 6 6" xfId="1082"/>
    <cellStyle name="Note 2 6 6 2" xfId="8516"/>
    <cellStyle name="Note 2 6 7" xfId="7690"/>
    <cellStyle name="Note 2 6 8" xfId="4386"/>
    <cellStyle name="Note 2 6 9" xfId="11914"/>
    <cellStyle name="Note 2 7" xfId="358"/>
    <cellStyle name="Note 2 7 2" xfId="2010"/>
    <cellStyle name="Note 2 7 2 2" xfId="9444"/>
    <cellStyle name="Note 2 7 2 3" xfId="5314"/>
    <cellStyle name="Note 2 7 3" xfId="2836"/>
    <cellStyle name="Note 2 7 3 2" xfId="10270"/>
    <cellStyle name="Note 2 7 3 3" xfId="6140"/>
    <cellStyle name="Note 2 7 4" xfId="3662"/>
    <cellStyle name="Note 2 7 4 2" xfId="11096"/>
    <cellStyle name="Note 2 7 4 3" xfId="6966"/>
    <cellStyle name="Note 2 7 5" xfId="1184"/>
    <cellStyle name="Note 2 7 5 2" xfId="8618"/>
    <cellStyle name="Note 2 7 6" xfId="7792"/>
    <cellStyle name="Note 2 7 7" xfId="4488"/>
    <cellStyle name="Note 2 7 8" xfId="12016"/>
    <cellStyle name="Note 2 8" xfId="460"/>
    <cellStyle name="Note 2 8 2" xfId="2112"/>
    <cellStyle name="Note 2 8 2 2" xfId="9546"/>
    <cellStyle name="Note 2 8 2 3" xfId="5416"/>
    <cellStyle name="Note 2 8 3" xfId="2938"/>
    <cellStyle name="Note 2 8 3 2" xfId="10372"/>
    <cellStyle name="Note 2 8 3 3" xfId="6242"/>
    <cellStyle name="Note 2 8 4" xfId="3764"/>
    <cellStyle name="Note 2 8 4 2" xfId="11198"/>
    <cellStyle name="Note 2 8 4 3" xfId="7068"/>
    <cellStyle name="Note 2 8 5" xfId="1286"/>
    <cellStyle name="Note 2 8 5 2" xfId="8720"/>
    <cellStyle name="Note 2 8 6" xfId="7894"/>
    <cellStyle name="Note 2 8 7" xfId="4590"/>
    <cellStyle name="Note 2 8 8" xfId="12118"/>
    <cellStyle name="Note 2 9" xfId="561"/>
    <cellStyle name="Note 2 9 2" xfId="2213"/>
    <cellStyle name="Note 2 9 2 2" xfId="9647"/>
    <cellStyle name="Note 2 9 2 3" xfId="5517"/>
    <cellStyle name="Note 2 9 3" xfId="3039"/>
    <cellStyle name="Note 2 9 3 2" xfId="10473"/>
    <cellStyle name="Note 2 9 3 3" xfId="6343"/>
    <cellStyle name="Note 2 9 4" xfId="3865"/>
    <cellStyle name="Note 2 9 4 2" xfId="11299"/>
    <cellStyle name="Note 2 9 4 3" xfId="7169"/>
    <cellStyle name="Note 2 9 5" xfId="1387"/>
    <cellStyle name="Note 2 9 5 2" xfId="8821"/>
    <cellStyle name="Note 2 9 6" xfId="7995"/>
    <cellStyle name="Note 2 9 7" xfId="4691"/>
    <cellStyle name="Note 2 9 8" xfId="12219"/>
    <cellStyle name="Note 3" xfId="854"/>
    <cellStyle name="Note 3 2" xfId="2506"/>
    <cellStyle name="Note 3 2 2" xfId="9940"/>
    <cellStyle name="Note 3 2 3" xfId="5810"/>
    <cellStyle name="Note 3 3" xfId="3332"/>
    <cellStyle name="Note 3 3 2" xfId="10766"/>
    <cellStyle name="Note 3 3 3" xfId="6636"/>
    <cellStyle name="Note 3 4" xfId="4158"/>
    <cellStyle name="Note 3 4 2" xfId="11592"/>
    <cellStyle name="Note 3 4 3" xfId="7462"/>
    <cellStyle name="Note 3 5" xfId="1680"/>
    <cellStyle name="Note 3 5 2" xfId="9114"/>
    <cellStyle name="Note 3 6" xfId="8288"/>
    <cellStyle name="Note 3 7" xfId="4984"/>
    <cellStyle name="Note 4" xfId="11671"/>
    <cellStyle name="Output" xfId="39" builtinId="21" customBuiltin="1"/>
    <cellStyle name="Output 2" xfId="11666"/>
    <cellStyle name="Percent 2" xfId="295"/>
    <cellStyle name="Title" xfId="40" builtinId="15" customBuiltin="1"/>
    <cellStyle name="Total" xfId="41" builtinId="25" customBuiltin="1"/>
    <cellStyle name="Total 2" xfId="11673"/>
    <cellStyle name="Warning Text" xfId="42" builtinId="11" customBuiltin="1"/>
    <cellStyle name="Warning Text 2" xfId="1167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216"/>
  <sheetViews>
    <sheetView tabSelected="1" zoomScaleNormal="100" zoomScaleSheetLayoutView="90" workbookViewId="0">
      <pane ySplit="4" topLeftCell="A5" activePane="bottomLeft" state="frozen"/>
      <selection pane="bottomLeft" sqref="A1:L1"/>
    </sheetView>
  </sheetViews>
  <sheetFormatPr defaultRowHeight="12.75" x14ac:dyDescent="0.2"/>
  <cols>
    <col min="1" max="1" width="17.5703125" style="1" customWidth="1"/>
    <col min="2" max="2" width="7.140625" style="1" customWidth="1"/>
    <col min="3" max="3" width="7.28515625" style="1" customWidth="1"/>
    <col min="4" max="4" width="10" style="4" customWidth="1"/>
    <col min="5" max="5" width="7.28515625" style="4" customWidth="1"/>
    <col min="6" max="6" width="14" style="1" customWidth="1"/>
    <col min="7" max="7" width="13.7109375" style="6" customWidth="1"/>
    <col min="8" max="8" width="14.7109375" style="2" customWidth="1"/>
    <col min="9" max="9" width="18.140625" style="2" customWidth="1"/>
    <col min="10" max="10" width="11.7109375" style="2" customWidth="1"/>
    <col min="11" max="11" width="13.140625" style="2" customWidth="1"/>
    <col min="12" max="12" width="13.28515625" style="2" customWidth="1"/>
    <col min="13" max="13" width="16.28515625" style="12" customWidth="1"/>
    <col min="14" max="14" width="19.85546875" customWidth="1"/>
    <col min="15" max="15" width="12.85546875" style="7" customWidth="1"/>
    <col min="16" max="16" width="11.140625" style="7" customWidth="1"/>
    <col min="17" max="18" width="11.7109375" customWidth="1"/>
    <col min="19" max="20" width="13.7109375" style="2" customWidth="1"/>
    <col min="21" max="21" width="10.85546875" style="15" customWidth="1"/>
    <col min="22" max="22" width="11" style="15" customWidth="1"/>
    <col min="23" max="23" width="13.85546875" customWidth="1"/>
    <col min="24" max="24" width="13.85546875" style="11" customWidth="1"/>
    <col min="25" max="25" width="11.5703125" style="15" customWidth="1"/>
    <col min="26" max="26" width="11.140625" style="15" customWidth="1"/>
    <col min="27" max="27" width="9.7109375" style="7" customWidth="1"/>
    <col min="28" max="28" width="8.7109375" style="7" customWidth="1"/>
    <col min="29" max="29" width="8.7109375" style="11" customWidth="1"/>
    <col min="30" max="30" width="10.7109375" style="7" customWidth="1"/>
    <col min="31" max="31" width="12.140625" style="7" customWidth="1"/>
    <col min="32" max="32" width="11" style="7" customWidth="1"/>
    <col min="33" max="33" width="14.28515625" style="7" customWidth="1"/>
    <col min="35" max="35" width="10.7109375" style="15" customWidth="1"/>
    <col min="36" max="36" width="11.42578125" style="22" customWidth="1"/>
    <col min="37" max="37" width="9.7109375" style="7" customWidth="1"/>
    <col min="38" max="38" width="8.7109375" style="7" customWidth="1"/>
    <col min="39" max="39" width="8.7109375" style="11" customWidth="1"/>
    <col min="40" max="40" width="10.7109375" style="7" customWidth="1"/>
    <col min="41" max="41" width="11.7109375" style="7" customWidth="1"/>
    <col min="42" max="42" width="10.7109375" style="7" customWidth="1"/>
    <col min="43" max="43" width="14.28515625" customWidth="1"/>
    <col min="44" max="44" width="9.42578125" style="7" customWidth="1"/>
    <col min="45" max="45" width="10.7109375" style="15" customWidth="1"/>
    <col min="46" max="46" width="11.140625" style="22" customWidth="1"/>
    <col min="47" max="47" width="11.140625" style="7" customWidth="1"/>
    <col min="48" max="49" width="8.7109375" style="7" customWidth="1"/>
    <col min="50" max="50" width="10.7109375" style="7" customWidth="1"/>
    <col min="51" max="51" width="11.7109375" style="7" customWidth="1"/>
    <col min="52" max="52" width="10.42578125" style="7" customWidth="1"/>
    <col min="53" max="53" width="13.28515625" style="3" customWidth="1"/>
    <col min="54" max="54" width="8.7109375" style="7"/>
    <col min="55" max="55" width="10.85546875" style="15" customWidth="1"/>
    <col min="56" max="56" width="11.7109375" style="22" customWidth="1"/>
    <col min="57" max="57" width="10.140625" style="7" customWidth="1"/>
    <col min="58" max="58" width="8.7109375" style="7" customWidth="1"/>
    <col min="59" max="59" width="8.7109375" style="11" customWidth="1"/>
    <col min="60" max="60" width="10.7109375" style="7" customWidth="1"/>
    <col min="61" max="61" width="12.140625" style="7" customWidth="1"/>
    <col min="62" max="62" width="10.42578125" customWidth="1"/>
  </cols>
  <sheetData>
    <row r="1" spans="1:63" s="21" customFormat="1" ht="27.75" customHeight="1" x14ac:dyDescent="0.25">
      <c r="A1" s="188" t="s">
        <v>155</v>
      </c>
      <c r="B1" s="188"/>
      <c r="C1" s="188"/>
      <c r="D1" s="188"/>
      <c r="E1" s="188"/>
      <c r="F1" s="188"/>
      <c r="G1" s="188"/>
      <c r="H1" s="188"/>
      <c r="I1" s="188"/>
      <c r="J1" s="188"/>
      <c r="K1" s="188"/>
      <c r="L1" s="188"/>
    </row>
    <row r="2" spans="1:63" s="21" customFormat="1" ht="39.950000000000003" customHeight="1" x14ac:dyDescent="0.2">
      <c r="A2" s="187" t="s">
        <v>156</v>
      </c>
      <c r="B2" s="187"/>
      <c r="C2" s="187"/>
      <c r="D2" s="187"/>
      <c r="E2" s="187"/>
      <c r="F2" s="187"/>
      <c r="G2" s="187"/>
      <c r="H2" s="187"/>
      <c r="I2" s="187"/>
      <c r="J2" s="187"/>
      <c r="K2" s="187"/>
      <c r="L2" s="187"/>
      <c r="U2" s="8"/>
      <c r="V2" s="8"/>
    </row>
    <row r="3" spans="1:63" s="21" customFormat="1" ht="17.25" customHeight="1" x14ac:dyDescent="0.25">
      <c r="A3" s="50"/>
      <c r="B3" s="50"/>
      <c r="C3" s="50"/>
      <c r="D3" s="51"/>
      <c r="E3" s="51"/>
      <c r="F3" s="50"/>
      <c r="G3" s="50"/>
      <c r="H3" s="50"/>
      <c r="I3" s="42"/>
      <c r="J3" s="42"/>
      <c r="K3" s="42"/>
      <c r="L3" s="42"/>
      <c r="M3" s="42"/>
      <c r="N3" s="42"/>
      <c r="O3" s="42"/>
      <c r="P3" s="42"/>
      <c r="Q3" s="42"/>
      <c r="R3" s="42"/>
      <c r="S3" s="42"/>
      <c r="T3" s="42"/>
      <c r="U3" s="199" t="s">
        <v>152</v>
      </c>
      <c r="V3" s="200"/>
      <c r="W3" s="194" t="s">
        <v>149</v>
      </c>
      <c r="X3" s="194"/>
      <c r="Y3" s="194"/>
      <c r="Z3" s="194"/>
      <c r="AA3" s="198"/>
      <c r="AB3" s="198"/>
      <c r="AC3" s="198"/>
      <c r="AD3" s="198"/>
      <c r="AE3" s="198"/>
      <c r="AF3" s="195"/>
      <c r="AG3" s="193" t="s">
        <v>150</v>
      </c>
      <c r="AH3" s="198"/>
      <c r="AI3" s="198"/>
      <c r="AJ3" s="198"/>
      <c r="AK3" s="198"/>
      <c r="AL3" s="198"/>
      <c r="AM3" s="198"/>
      <c r="AN3" s="198"/>
      <c r="AO3" s="198"/>
      <c r="AP3" s="198"/>
      <c r="AQ3" s="193" t="s">
        <v>148</v>
      </c>
      <c r="AR3" s="198"/>
      <c r="AS3" s="198"/>
      <c r="AT3" s="198"/>
      <c r="AU3" s="198"/>
      <c r="AV3" s="198"/>
      <c r="AW3" s="198"/>
      <c r="AX3" s="198"/>
      <c r="AY3" s="198"/>
      <c r="AZ3" s="195"/>
      <c r="BA3" s="193" t="s">
        <v>147</v>
      </c>
      <c r="BB3" s="194"/>
      <c r="BC3" s="194"/>
      <c r="BD3" s="194"/>
      <c r="BE3" s="194"/>
      <c r="BF3" s="194"/>
      <c r="BG3" s="194"/>
      <c r="BH3" s="194"/>
      <c r="BI3" s="194"/>
      <c r="BJ3" s="195"/>
      <c r="BK3" s="32"/>
    </row>
    <row r="4" spans="1:63" s="17" customFormat="1" ht="39" customHeight="1" thickBot="1" x14ac:dyDescent="0.3">
      <c r="A4" s="52" t="s">
        <v>21</v>
      </c>
      <c r="B4" s="52" t="s">
        <v>24</v>
      </c>
      <c r="C4" s="52" t="s">
        <v>26</v>
      </c>
      <c r="D4" s="52" t="s">
        <v>110</v>
      </c>
      <c r="E4" s="52" t="s">
        <v>43</v>
      </c>
      <c r="F4" s="52" t="s">
        <v>65</v>
      </c>
      <c r="G4" s="44" t="s">
        <v>66</v>
      </c>
      <c r="H4" s="44" t="s">
        <v>145</v>
      </c>
      <c r="I4" s="44" t="s">
        <v>23</v>
      </c>
      <c r="J4" s="44" t="s">
        <v>100</v>
      </c>
      <c r="K4" s="44" t="s">
        <v>67</v>
      </c>
      <c r="L4" s="44" t="s">
        <v>98</v>
      </c>
      <c r="M4" s="44" t="s">
        <v>118</v>
      </c>
      <c r="N4" s="44" t="s">
        <v>25</v>
      </c>
      <c r="O4" s="44" t="s">
        <v>29</v>
      </c>
      <c r="P4" s="44" t="s">
        <v>46</v>
      </c>
      <c r="Q4" s="44" t="s">
        <v>38</v>
      </c>
      <c r="R4" s="44" t="s">
        <v>146</v>
      </c>
      <c r="S4" s="44" t="s">
        <v>116</v>
      </c>
      <c r="T4" s="44" t="s">
        <v>117</v>
      </c>
      <c r="U4" s="43" t="s">
        <v>153</v>
      </c>
      <c r="V4" s="186" t="s">
        <v>154</v>
      </c>
      <c r="W4" s="45" t="s">
        <v>27</v>
      </c>
      <c r="X4" s="44" t="s">
        <v>119</v>
      </c>
      <c r="Y4" s="46" t="s">
        <v>121</v>
      </c>
      <c r="Z4" s="46" t="s">
        <v>120</v>
      </c>
      <c r="AA4" s="46" t="s">
        <v>39</v>
      </c>
      <c r="AB4" s="44" t="s">
        <v>43</v>
      </c>
      <c r="AC4" s="44" t="s">
        <v>112</v>
      </c>
      <c r="AD4" s="46" t="s">
        <v>157</v>
      </c>
      <c r="AE4" s="44" t="s">
        <v>107</v>
      </c>
      <c r="AF4" s="47" t="s">
        <v>106</v>
      </c>
      <c r="AG4" s="48" t="s">
        <v>27</v>
      </c>
      <c r="AH4" s="46" t="s">
        <v>119</v>
      </c>
      <c r="AI4" s="46" t="s">
        <v>121</v>
      </c>
      <c r="AJ4" s="46" t="s">
        <v>120</v>
      </c>
      <c r="AK4" s="46" t="s">
        <v>39</v>
      </c>
      <c r="AL4" s="46" t="s">
        <v>43</v>
      </c>
      <c r="AM4" s="44" t="s">
        <v>112</v>
      </c>
      <c r="AN4" s="46" t="s">
        <v>157</v>
      </c>
      <c r="AO4" s="46" t="s">
        <v>107</v>
      </c>
      <c r="AP4" s="49" t="s">
        <v>106</v>
      </c>
      <c r="AQ4" s="48" t="s">
        <v>27</v>
      </c>
      <c r="AR4" s="46" t="s">
        <v>119</v>
      </c>
      <c r="AS4" s="46" t="s">
        <v>121</v>
      </c>
      <c r="AT4" s="46" t="s">
        <v>120</v>
      </c>
      <c r="AU4" s="44" t="s">
        <v>39</v>
      </c>
      <c r="AV4" s="44" t="s">
        <v>43</v>
      </c>
      <c r="AW4" s="44" t="s">
        <v>112</v>
      </c>
      <c r="AX4" s="46" t="s">
        <v>157</v>
      </c>
      <c r="AY4" s="44" t="s">
        <v>107</v>
      </c>
      <c r="AZ4" s="44" t="s">
        <v>106</v>
      </c>
      <c r="BA4" s="45" t="s">
        <v>27</v>
      </c>
      <c r="BB4" s="44" t="s">
        <v>119</v>
      </c>
      <c r="BC4" s="44" t="s">
        <v>121</v>
      </c>
      <c r="BD4" s="44" t="s">
        <v>120</v>
      </c>
      <c r="BE4" s="44" t="s">
        <v>39</v>
      </c>
      <c r="BF4" s="44" t="s">
        <v>43</v>
      </c>
      <c r="BG4" s="44" t="s">
        <v>112</v>
      </c>
      <c r="BH4" s="44" t="s">
        <v>157</v>
      </c>
      <c r="BI4" s="44" t="s">
        <v>107</v>
      </c>
      <c r="BJ4" s="47" t="s">
        <v>106</v>
      </c>
      <c r="BK4" s="34"/>
    </row>
    <row r="5" spans="1:63" s="21" customFormat="1" ht="13.5" customHeight="1" thickTop="1" x14ac:dyDescent="0.2">
      <c r="A5" s="53" t="s">
        <v>20</v>
      </c>
      <c r="B5" s="196" t="s">
        <v>151</v>
      </c>
      <c r="C5" s="54">
        <v>1</v>
      </c>
      <c r="D5" s="55" t="s">
        <v>82</v>
      </c>
      <c r="E5" s="56" t="s">
        <v>22</v>
      </c>
      <c r="F5" s="57">
        <v>39782.6875</v>
      </c>
      <c r="G5" s="57">
        <v>39782.75</v>
      </c>
      <c r="H5" s="53">
        <v>11.5</v>
      </c>
      <c r="I5" s="58">
        <v>3.83</v>
      </c>
      <c r="J5" s="56" t="s">
        <v>22</v>
      </c>
      <c r="K5" s="59" t="s">
        <v>22</v>
      </c>
      <c r="L5" s="56" t="s">
        <v>22</v>
      </c>
      <c r="M5" s="56" t="s">
        <v>22</v>
      </c>
      <c r="N5" s="56" t="s">
        <v>22</v>
      </c>
      <c r="O5" s="56" t="s">
        <v>22</v>
      </c>
      <c r="P5" s="56" t="s">
        <v>22</v>
      </c>
      <c r="Q5" s="56" t="s">
        <v>22</v>
      </c>
      <c r="R5" s="56" t="s">
        <v>22</v>
      </c>
      <c r="S5" s="56" t="s">
        <v>22</v>
      </c>
      <c r="T5" s="60" t="s">
        <v>22</v>
      </c>
      <c r="U5" s="60" t="s">
        <v>22</v>
      </c>
      <c r="V5" s="60" t="s">
        <v>22</v>
      </c>
      <c r="W5" s="61" t="s">
        <v>22</v>
      </c>
      <c r="X5" s="62" t="s">
        <v>22</v>
      </c>
      <c r="Y5" s="62" t="s">
        <v>22</v>
      </c>
      <c r="Z5" s="56" t="s">
        <v>22</v>
      </c>
      <c r="AA5" s="60" t="s">
        <v>22</v>
      </c>
      <c r="AB5" s="60" t="s">
        <v>22</v>
      </c>
      <c r="AC5" s="60" t="s">
        <v>22</v>
      </c>
      <c r="AD5" s="60" t="s">
        <v>22</v>
      </c>
      <c r="AE5" s="60" t="s">
        <v>22</v>
      </c>
      <c r="AF5" s="60" t="s">
        <v>22</v>
      </c>
      <c r="AG5" s="61" t="s">
        <v>22</v>
      </c>
      <c r="AH5" s="60" t="s">
        <v>22</v>
      </c>
      <c r="AI5" s="60"/>
      <c r="AJ5" s="56" t="s">
        <v>22</v>
      </c>
      <c r="AK5" s="60" t="s">
        <v>22</v>
      </c>
      <c r="AL5" s="60" t="s">
        <v>22</v>
      </c>
      <c r="AM5" s="60" t="s">
        <v>22</v>
      </c>
      <c r="AN5" s="60" t="s">
        <v>22</v>
      </c>
      <c r="AO5" s="60" t="s">
        <v>22</v>
      </c>
      <c r="AP5" s="60" t="s">
        <v>22</v>
      </c>
      <c r="AQ5" s="60" t="s">
        <v>22</v>
      </c>
      <c r="AR5" s="60" t="s">
        <v>22</v>
      </c>
      <c r="AS5" s="60" t="s">
        <v>22</v>
      </c>
      <c r="AT5" s="60" t="s">
        <v>22</v>
      </c>
      <c r="AU5" s="60" t="s">
        <v>22</v>
      </c>
      <c r="AV5" s="60" t="s">
        <v>22</v>
      </c>
      <c r="AW5" s="60" t="s">
        <v>22</v>
      </c>
      <c r="AX5" s="60" t="s">
        <v>22</v>
      </c>
      <c r="AY5" s="60" t="s">
        <v>22</v>
      </c>
      <c r="AZ5" s="60" t="s">
        <v>22</v>
      </c>
      <c r="BA5" s="61" t="s">
        <v>22</v>
      </c>
      <c r="BB5" s="60" t="s">
        <v>22</v>
      </c>
      <c r="BC5" s="60" t="s">
        <v>22</v>
      </c>
      <c r="BD5" s="60" t="s">
        <v>22</v>
      </c>
      <c r="BE5" s="60" t="s">
        <v>22</v>
      </c>
      <c r="BF5" s="60" t="s">
        <v>22</v>
      </c>
      <c r="BG5" s="60" t="s">
        <v>22</v>
      </c>
      <c r="BH5" s="60" t="s">
        <v>22</v>
      </c>
      <c r="BI5" s="60" t="s">
        <v>22</v>
      </c>
      <c r="BJ5" s="60" t="s">
        <v>22</v>
      </c>
      <c r="BK5" s="32"/>
    </row>
    <row r="6" spans="1:63" s="21" customFormat="1" ht="12.75" customHeight="1" x14ac:dyDescent="0.2">
      <c r="A6" s="53" t="s">
        <v>19</v>
      </c>
      <c r="B6" s="190"/>
      <c r="C6" s="54">
        <v>2</v>
      </c>
      <c r="D6" s="55" t="s">
        <v>80</v>
      </c>
      <c r="E6" s="56" t="s">
        <v>22</v>
      </c>
      <c r="F6" s="57">
        <v>39788.791666666664</v>
      </c>
      <c r="G6" s="57">
        <v>39789.416666666664</v>
      </c>
      <c r="H6" s="53">
        <v>16</v>
      </c>
      <c r="I6" s="58">
        <v>5.33</v>
      </c>
      <c r="J6" s="56" t="s">
        <v>22</v>
      </c>
      <c r="K6" s="59" t="s">
        <v>22</v>
      </c>
      <c r="L6" s="56" t="s">
        <v>22</v>
      </c>
      <c r="M6" s="56" t="s">
        <v>22</v>
      </c>
      <c r="N6" s="56" t="s">
        <v>22</v>
      </c>
      <c r="O6" s="56" t="s">
        <v>22</v>
      </c>
      <c r="P6" s="56" t="s">
        <v>22</v>
      </c>
      <c r="Q6" s="56" t="s">
        <v>22</v>
      </c>
      <c r="R6" s="56" t="s">
        <v>22</v>
      </c>
      <c r="S6" s="56" t="s">
        <v>22</v>
      </c>
      <c r="T6" s="60" t="s">
        <v>22</v>
      </c>
      <c r="U6" s="60" t="s">
        <v>22</v>
      </c>
      <c r="V6" s="60" t="s">
        <v>22</v>
      </c>
      <c r="W6" s="63" t="s">
        <v>22</v>
      </c>
      <c r="X6" s="62" t="s">
        <v>22</v>
      </c>
      <c r="Y6" s="62" t="s">
        <v>22</v>
      </c>
      <c r="Z6" s="56" t="s">
        <v>22</v>
      </c>
      <c r="AA6" s="60" t="s">
        <v>22</v>
      </c>
      <c r="AB6" s="60" t="s">
        <v>22</v>
      </c>
      <c r="AC6" s="60" t="s">
        <v>22</v>
      </c>
      <c r="AD6" s="60" t="s">
        <v>22</v>
      </c>
      <c r="AE6" s="60" t="s">
        <v>22</v>
      </c>
      <c r="AF6" s="60" t="s">
        <v>22</v>
      </c>
      <c r="AG6" s="63" t="s">
        <v>22</v>
      </c>
      <c r="AH6" s="60" t="s">
        <v>22</v>
      </c>
      <c r="AI6" s="60"/>
      <c r="AJ6" s="56" t="s">
        <v>22</v>
      </c>
      <c r="AK6" s="60" t="s">
        <v>22</v>
      </c>
      <c r="AL6" s="60" t="s">
        <v>22</v>
      </c>
      <c r="AM6" s="60" t="s">
        <v>22</v>
      </c>
      <c r="AN6" s="60" t="s">
        <v>22</v>
      </c>
      <c r="AO6" s="60" t="s">
        <v>22</v>
      </c>
      <c r="AP6" s="60" t="s">
        <v>22</v>
      </c>
      <c r="AQ6" s="60" t="s">
        <v>22</v>
      </c>
      <c r="AR6" s="60" t="s">
        <v>22</v>
      </c>
      <c r="AS6" s="60" t="s">
        <v>22</v>
      </c>
      <c r="AT6" s="60" t="s">
        <v>22</v>
      </c>
      <c r="AU6" s="60" t="s">
        <v>22</v>
      </c>
      <c r="AV6" s="60" t="s">
        <v>22</v>
      </c>
      <c r="AW6" s="60" t="s">
        <v>22</v>
      </c>
      <c r="AX6" s="60" t="s">
        <v>22</v>
      </c>
      <c r="AY6" s="60" t="s">
        <v>22</v>
      </c>
      <c r="AZ6" s="60" t="s">
        <v>22</v>
      </c>
      <c r="BA6" s="63" t="s">
        <v>22</v>
      </c>
      <c r="BB6" s="60" t="s">
        <v>22</v>
      </c>
      <c r="BC6" s="60" t="s">
        <v>22</v>
      </c>
      <c r="BD6" s="60" t="s">
        <v>22</v>
      </c>
      <c r="BE6" s="60" t="s">
        <v>22</v>
      </c>
      <c r="BF6" s="60" t="s">
        <v>22</v>
      </c>
      <c r="BG6" s="60" t="s">
        <v>22</v>
      </c>
      <c r="BH6" s="60" t="s">
        <v>22</v>
      </c>
      <c r="BI6" s="60" t="s">
        <v>22</v>
      </c>
      <c r="BJ6" s="60" t="s">
        <v>22</v>
      </c>
      <c r="BK6" s="32"/>
    </row>
    <row r="7" spans="1:63" s="21" customFormat="1" x14ac:dyDescent="0.2">
      <c r="A7" s="53" t="s">
        <v>18</v>
      </c>
      <c r="B7" s="190"/>
      <c r="C7" s="54">
        <v>3</v>
      </c>
      <c r="D7" s="55" t="s">
        <v>79</v>
      </c>
      <c r="E7" s="56" t="s">
        <v>22</v>
      </c>
      <c r="F7" s="57">
        <v>39798.666666666664</v>
      </c>
      <c r="G7" s="57">
        <v>39799.333333333336</v>
      </c>
      <c r="H7" s="53">
        <v>17</v>
      </c>
      <c r="I7" s="58">
        <v>5.66</v>
      </c>
      <c r="J7" s="56" t="s">
        <v>22</v>
      </c>
      <c r="K7" s="59" t="s">
        <v>22</v>
      </c>
      <c r="L7" s="56" t="s">
        <v>22</v>
      </c>
      <c r="M7" s="56" t="s">
        <v>22</v>
      </c>
      <c r="N7" s="56" t="s">
        <v>22</v>
      </c>
      <c r="O7" s="56" t="s">
        <v>22</v>
      </c>
      <c r="P7" s="56" t="s">
        <v>22</v>
      </c>
      <c r="Q7" s="56" t="s">
        <v>22</v>
      </c>
      <c r="R7" s="56" t="s">
        <v>22</v>
      </c>
      <c r="S7" s="56" t="s">
        <v>22</v>
      </c>
      <c r="T7" s="60" t="s">
        <v>22</v>
      </c>
      <c r="U7" s="60" t="s">
        <v>22</v>
      </c>
      <c r="V7" s="60" t="s">
        <v>22</v>
      </c>
      <c r="W7" s="63" t="s">
        <v>22</v>
      </c>
      <c r="X7" s="62" t="s">
        <v>22</v>
      </c>
      <c r="Y7" s="62" t="s">
        <v>22</v>
      </c>
      <c r="Z7" s="56" t="s">
        <v>22</v>
      </c>
      <c r="AA7" s="60" t="s">
        <v>22</v>
      </c>
      <c r="AB7" s="60" t="s">
        <v>22</v>
      </c>
      <c r="AC7" s="60" t="s">
        <v>22</v>
      </c>
      <c r="AD7" s="60" t="s">
        <v>22</v>
      </c>
      <c r="AE7" s="60" t="s">
        <v>22</v>
      </c>
      <c r="AF7" s="60" t="s">
        <v>22</v>
      </c>
      <c r="AG7" s="63" t="s">
        <v>22</v>
      </c>
      <c r="AH7" s="60" t="s">
        <v>22</v>
      </c>
      <c r="AI7" s="60"/>
      <c r="AJ7" s="56" t="s">
        <v>22</v>
      </c>
      <c r="AK7" s="60" t="s">
        <v>22</v>
      </c>
      <c r="AL7" s="60" t="s">
        <v>22</v>
      </c>
      <c r="AM7" s="60" t="s">
        <v>22</v>
      </c>
      <c r="AN7" s="60" t="s">
        <v>22</v>
      </c>
      <c r="AO7" s="60" t="s">
        <v>22</v>
      </c>
      <c r="AP7" s="60" t="s">
        <v>22</v>
      </c>
      <c r="AQ7" s="60" t="s">
        <v>22</v>
      </c>
      <c r="AR7" s="60" t="s">
        <v>22</v>
      </c>
      <c r="AS7" s="60" t="s">
        <v>22</v>
      </c>
      <c r="AT7" s="60" t="s">
        <v>22</v>
      </c>
      <c r="AU7" s="60" t="s">
        <v>22</v>
      </c>
      <c r="AV7" s="60" t="s">
        <v>22</v>
      </c>
      <c r="AW7" s="60" t="s">
        <v>22</v>
      </c>
      <c r="AX7" s="60" t="s">
        <v>22</v>
      </c>
      <c r="AY7" s="60" t="s">
        <v>22</v>
      </c>
      <c r="AZ7" s="60" t="s">
        <v>22</v>
      </c>
      <c r="BA7" s="63" t="s">
        <v>22</v>
      </c>
      <c r="BB7" s="60" t="s">
        <v>22</v>
      </c>
      <c r="BC7" s="60" t="s">
        <v>22</v>
      </c>
      <c r="BD7" s="60" t="s">
        <v>22</v>
      </c>
      <c r="BE7" s="60" t="s">
        <v>22</v>
      </c>
      <c r="BF7" s="60" t="s">
        <v>22</v>
      </c>
      <c r="BG7" s="60" t="s">
        <v>22</v>
      </c>
      <c r="BH7" s="60" t="s">
        <v>22</v>
      </c>
      <c r="BI7" s="60" t="s">
        <v>22</v>
      </c>
      <c r="BJ7" s="60" t="s">
        <v>22</v>
      </c>
      <c r="BK7" s="32"/>
    </row>
    <row r="8" spans="1:63" s="21" customFormat="1" x14ac:dyDescent="0.2">
      <c r="A8" s="53" t="s">
        <v>17</v>
      </c>
      <c r="B8" s="190"/>
      <c r="C8" s="54">
        <v>4</v>
      </c>
      <c r="D8" s="55" t="s">
        <v>54</v>
      </c>
      <c r="E8" s="55">
        <v>1</v>
      </c>
      <c r="F8" s="57">
        <v>39801.333333333336</v>
      </c>
      <c r="G8" s="57">
        <v>39802.666666666664</v>
      </c>
      <c r="H8" s="53">
        <v>32</v>
      </c>
      <c r="I8" s="58">
        <v>10.66</v>
      </c>
      <c r="J8" s="53">
        <v>0</v>
      </c>
      <c r="K8" s="64">
        <v>39801.541666666664</v>
      </c>
      <c r="L8" s="57">
        <v>39802.458333333336</v>
      </c>
      <c r="M8" s="57">
        <f t="shared" ref="M8:M16" si="0">(L8+K8)/2</f>
        <v>39802</v>
      </c>
      <c r="N8" s="65" t="s">
        <v>28</v>
      </c>
      <c r="O8" s="66" t="s">
        <v>47</v>
      </c>
      <c r="P8" s="67">
        <v>1</v>
      </c>
      <c r="Q8" s="60">
        <v>0.3</v>
      </c>
      <c r="R8" s="68">
        <v>22</v>
      </c>
      <c r="S8" s="60">
        <v>23</v>
      </c>
      <c r="T8" s="60">
        <v>19.5</v>
      </c>
      <c r="U8" s="60">
        <v>-8.0555555555555554</v>
      </c>
      <c r="V8" s="60">
        <v>1.1111111111111112</v>
      </c>
      <c r="W8" s="69">
        <v>39802.708333333336</v>
      </c>
      <c r="X8" s="70">
        <v>9.4</v>
      </c>
      <c r="Y8" s="71">
        <v>69</v>
      </c>
      <c r="Z8" s="71">
        <v>67.5</v>
      </c>
      <c r="AA8" s="70" t="s">
        <v>42</v>
      </c>
      <c r="AB8" s="70">
        <v>0</v>
      </c>
      <c r="AC8" s="72">
        <v>28.000000000116415</v>
      </c>
      <c r="AD8" s="73">
        <v>24</v>
      </c>
      <c r="AE8" s="72">
        <v>9.4</v>
      </c>
      <c r="AF8" s="70">
        <v>0.67</v>
      </c>
      <c r="AG8" s="69">
        <v>39802.708333333336</v>
      </c>
      <c r="AH8" s="73">
        <v>18.5</v>
      </c>
      <c r="AI8" s="74">
        <v>96</v>
      </c>
      <c r="AJ8" s="71">
        <v>80.5</v>
      </c>
      <c r="AK8" s="70" t="s">
        <v>45</v>
      </c>
      <c r="AL8" s="70">
        <v>1</v>
      </c>
      <c r="AM8" s="72">
        <v>28.000000000116415</v>
      </c>
      <c r="AN8" s="73">
        <v>14</v>
      </c>
      <c r="AO8" s="73">
        <v>14.8</v>
      </c>
      <c r="AP8" s="70">
        <v>0.56000000000000005</v>
      </c>
      <c r="AQ8" s="60" t="s">
        <v>22</v>
      </c>
      <c r="AR8" s="60" t="s">
        <v>22</v>
      </c>
      <c r="AS8" s="60" t="s">
        <v>22</v>
      </c>
      <c r="AT8" s="60" t="s">
        <v>22</v>
      </c>
      <c r="AU8" s="60" t="s">
        <v>22</v>
      </c>
      <c r="AV8" s="60" t="s">
        <v>22</v>
      </c>
      <c r="AW8" s="60" t="s">
        <v>22</v>
      </c>
      <c r="AX8" s="60" t="s">
        <v>22</v>
      </c>
      <c r="AY8" s="60" t="s">
        <v>22</v>
      </c>
      <c r="AZ8" s="60" t="s">
        <v>22</v>
      </c>
      <c r="BA8" s="63" t="s">
        <v>22</v>
      </c>
      <c r="BB8" s="60" t="s">
        <v>22</v>
      </c>
      <c r="BC8" s="60" t="s">
        <v>22</v>
      </c>
      <c r="BD8" s="60" t="s">
        <v>22</v>
      </c>
      <c r="BE8" s="60" t="s">
        <v>22</v>
      </c>
      <c r="BF8" s="60" t="s">
        <v>22</v>
      </c>
      <c r="BG8" s="60" t="s">
        <v>22</v>
      </c>
      <c r="BH8" s="60" t="s">
        <v>22</v>
      </c>
      <c r="BI8" s="60" t="s">
        <v>22</v>
      </c>
      <c r="BJ8" s="60" t="s">
        <v>22</v>
      </c>
      <c r="BK8" s="32"/>
    </row>
    <row r="9" spans="1:63" s="21" customFormat="1" x14ac:dyDescent="0.2">
      <c r="A9" s="53" t="s">
        <v>16</v>
      </c>
      <c r="B9" s="190"/>
      <c r="C9" s="54">
        <v>5</v>
      </c>
      <c r="D9" s="55" t="s">
        <v>53</v>
      </c>
      <c r="E9" s="55">
        <v>2</v>
      </c>
      <c r="F9" s="57">
        <v>39803.125</v>
      </c>
      <c r="G9" s="57">
        <v>39803.875</v>
      </c>
      <c r="H9" s="53">
        <v>18</v>
      </c>
      <c r="I9" s="53">
        <v>6</v>
      </c>
      <c r="J9" s="53">
        <v>1</v>
      </c>
      <c r="K9" s="64">
        <v>39803.270833333336</v>
      </c>
      <c r="L9" s="57">
        <v>39803.708333333336</v>
      </c>
      <c r="M9" s="57">
        <f t="shared" si="0"/>
        <v>39803.489583333336</v>
      </c>
      <c r="N9" s="65" t="s">
        <v>68</v>
      </c>
      <c r="O9" s="67" t="s">
        <v>101</v>
      </c>
      <c r="P9" s="67">
        <v>2</v>
      </c>
      <c r="Q9" s="60">
        <v>0.3</v>
      </c>
      <c r="R9" s="68">
        <v>12</v>
      </c>
      <c r="S9" s="68">
        <v>32</v>
      </c>
      <c r="T9" s="68">
        <v>40</v>
      </c>
      <c r="U9" s="60">
        <v>-2.2222222222222223</v>
      </c>
      <c r="V9" s="60">
        <v>3.8888888888888888</v>
      </c>
      <c r="W9" s="69">
        <v>39803.631944444445</v>
      </c>
      <c r="X9" s="70">
        <v>26</v>
      </c>
      <c r="Y9" s="71">
        <v>139</v>
      </c>
      <c r="Z9" s="71">
        <v>91.6</v>
      </c>
      <c r="AA9" s="70" t="s">
        <v>45</v>
      </c>
      <c r="AB9" s="70">
        <v>1</v>
      </c>
      <c r="AC9" s="72">
        <v>8.6666666666278616</v>
      </c>
      <c r="AD9" s="73">
        <v>33</v>
      </c>
      <c r="AE9" s="73">
        <v>14</v>
      </c>
      <c r="AF9" s="70">
        <v>1.1000000000000001</v>
      </c>
      <c r="AG9" s="69">
        <v>39803.701388888891</v>
      </c>
      <c r="AH9" s="70">
        <v>68</v>
      </c>
      <c r="AI9" s="74">
        <v>260</v>
      </c>
      <c r="AJ9" s="71">
        <v>133</v>
      </c>
      <c r="AK9" s="70" t="s">
        <v>114</v>
      </c>
      <c r="AL9" s="70">
        <v>1</v>
      </c>
      <c r="AM9" s="72">
        <v>10.333333333313931</v>
      </c>
      <c r="AN9" s="73">
        <v>20</v>
      </c>
      <c r="AO9" s="73">
        <v>28.4</v>
      </c>
      <c r="AP9" s="70">
        <v>1.2</v>
      </c>
      <c r="AQ9" s="60" t="s">
        <v>22</v>
      </c>
      <c r="AR9" s="60" t="s">
        <v>22</v>
      </c>
      <c r="AS9" s="60" t="s">
        <v>22</v>
      </c>
      <c r="AT9" s="60" t="s">
        <v>22</v>
      </c>
      <c r="AU9" s="60" t="s">
        <v>22</v>
      </c>
      <c r="AV9" s="60" t="s">
        <v>22</v>
      </c>
      <c r="AW9" s="60" t="s">
        <v>22</v>
      </c>
      <c r="AX9" s="60" t="s">
        <v>22</v>
      </c>
      <c r="AY9" s="60" t="s">
        <v>22</v>
      </c>
      <c r="AZ9" s="60" t="s">
        <v>22</v>
      </c>
      <c r="BA9" s="63" t="s">
        <v>22</v>
      </c>
      <c r="BB9" s="60" t="s">
        <v>22</v>
      </c>
      <c r="BC9" s="60" t="s">
        <v>22</v>
      </c>
      <c r="BD9" s="60" t="s">
        <v>22</v>
      </c>
      <c r="BE9" s="60" t="s">
        <v>22</v>
      </c>
      <c r="BF9" s="60" t="s">
        <v>22</v>
      </c>
      <c r="BG9" s="60" t="s">
        <v>22</v>
      </c>
      <c r="BH9" s="60" t="s">
        <v>22</v>
      </c>
      <c r="BI9" s="60" t="s">
        <v>22</v>
      </c>
      <c r="BJ9" s="60" t="s">
        <v>22</v>
      </c>
      <c r="BK9" s="32"/>
    </row>
    <row r="10" spans="1:63" s="21" customFormat="1" x14ac:dyDescent="0.2">
      <c r="A10" s="53" t="s">
        <v>15</v>
      </c>
      <c r="B10" s="190"/>
      <c r="C10" s="54">
        <v>6</v>
      </c>
      <c r="D10" s="55" t="s">
        <v>52</v>
      </c>
      <c r="E10" s="55">
        <v>3</v>
      </c>
      <c r="F10" s="57">
        <v>39806.041666666664</v>
      </c>
      <c r="G10" s="57">
        <v>39806.416666666664</v>
      </c>
      <c r="H10" s="53">
        <v>9</v>
      </c>
      <c r="I10" s="53">
        <v>3</v>
      </c>
      <c r="J10" s="53">
        <v>1</v>
      </c>
      <c r="K10" s="64">
        <v>39806.25</v>
      </c>
      <c r="L10" s="57">
        <v>39807.111111111109</v>
      </c>
      <c r="M10" s="57">
        <f t="shared" si="0"/>
        <v>39806.680555555555</v>
      </c>
      <c r="N10" s="70" t="s">
        <v>49</v>
      </c>
      <c r="O10" s="67" t="s">
        <v>33</v>
      </c>
      <c r="P10" s="67">
        <v>5</v>
      </c>
      <c r="Q10" s="75">
        <v>0.34</v>
      </c>
      <c r="R10" s="60">
        <v>20.5</v>
      </c>
      <c r="S10" s="68">
        <v>0</v>
      </c>
      <c r="T10" s="68">
        <v>0</v>
      </c>
      <c r="U10" s="60">
        <v>2.7777777777777777</v>
      </c>
      <c r="V10" s="60">
        <v>12.222222222222221</v>
      </c>
      <c r="W10" s="69">
        <v>39807.069444444445</v>
      </c>
      <c r="X10" s="73">
        <v>21.5</v>
      </c>
      <c r="Y10" s="71">
        <v>105</v>
      </c>
      <c r="Z10" s="71">
        <v>90.9</v>
      </c>
      <c r="AA10" s="70" t="s">
        <v>45</v>
      </c>
      <c r="AB10" s="70">
        <v>1</v>
      </c>
      <c r="AC10" s="72">
        <v>19.666666666686069</v>
      </c>
      <c r="AD10" s="73">
        <v>38</v>
      </c>
      <c r="AE10" s="73">
        <v>14.8</v>
      </c>
      <c r="AF10" s="70">
        <v>1.9</v>
      </c>
      <c r="AG10" s="69">
        <v>39807.069444444445</v>
      </c>
      <c r="AH10" s="70">
        <v>52</v>
      </c>
      <c r="AI10" s="74">
        <v>203</v>
      </c>
      <c r="AJ10" s="71">
        <v>116</v>
      </c>
      <c r="AK10" s="70" t="s">
        <v>114</v>
      </c>
      <c r="AL10" s="70">
        <v>3</v>
      </c>
      <c r="AM10" s="72">
        <v>19.666666666686069</v>
      </c>
      <c r="AN10" s="73">
        <v>43.5</v>
      </c>
      <c r="AO10" s="73">
        <v>25.3</v>
      </c>
      <c r="AP10" s="70">
        <v>2.8</v>
      </c>
      <c r="AQ10" s="60" t="s">
        <v>22</v>
      </c>
      <c r="AR10" s="60" t="s">
        <v>22</v>
      </c>
      <c r="AS10" s="60" t="s">
        <v>22</v>
      </c>
      <c r="AT10" s="60" t="s">
        <v>22</v>
      </c>
      <c r="AU10" s="60" t="s">
        <v>22</v>
      </c>
      <c r="AV10" s="60" t="s">
        <v>22</v>
      </c>
      <c r="AW10" s="60" t="s">
        <v>22</v>
      </c>
      <c r="AX10" s="60" t="s">
        <v>22</v>
      </c>
      <c r="AY10" s="60" t="s">
        <v>22</v>
      </c>
      <c r="AZ10" s="60" t="s">
        <v>22</v>
      </c>
      <c r="BA10" s="63" t="s">
        <v>22</v>
      </c>
      <c r="BB10" s="60" t="s">
        <v>22</v>
      </c>
      <c r="BC10" s="60" t="s">
        <v>22</v>
      </c>
      <c r="BD10" s="60" t="s">
        <v>22</v>
      </c>
      <c r="BE10" s="60" t="s">
        <v>22</v>
      </c>
      <c r="BF10" s="60" t="s">
        <v>22</v>
      </c>
      <c r="BG10" s="60" t="s">
        <v>22</v>
      </c>
      <c r="BH10" s="60" t="s">
        <v>22</v>
      </c>
      <c r="BI10" s="60" t="s">
        <v>22</v>
      </c>
      <c r="BJ10" s="60" t="s">
        <v>22</v>
      </c>
      <c r="BK10" s="32"/>
    </row>
    <row r="11" spans="1:63" s="21" customFormat="1" x14ac:dyDescent="0.2">
      <c r="A11" s="53" t="s">
        <v>14</v>
      </c>
      <c r="B11" s="190"/>
      <c r="C11" s="54">
        <v>7</v>
      </c>
      <c r="D11" s="55" t="s">
        <v>81</v>
      </c>
      <c r="E11" s="55">
        <v>4</v>
      </c>
      <c r="F11" s="57">
        <v>39808.916666666664</v>
      </c>
      <c r="G11" s="57">
        <v>39809.375</v>
      </c>
      <c r="H11" s="53">
        <v>12</v>
      </c>
      <c r="I11" s="53">
        <v>4</v>
      </c>
      <c r="J11" s="53">
        <v>0</v>
      </c>
      <c r="K11" s="64">
        <v>39809.375</v>
      </c>
      <c r="L11" s="57">
        <v>39809.395833333336</v>
      </c>
      <c r="M11" s="57">
        <f t="shared" si="0"/>
        <v>39809.385416666672</v>
      </c>
      <c r="N11" s="70" t="s">
        <v>49</v>
      </c>
      <c r="O11" s="67" t="s">
        <v>33</v>
      </c>
      <c r="P11" s="67">
        <v>5</v>
      </c>
      <c r="Q11" s="68">
        <v>0</v>
      </c>
      <c r="R11" s="60">
        <v>0.5</v>
      </c>
      <c r="S11" s="68">
        <v>0</v>
      </c>
      <c r="T11" s="68">
        <v>0</v>
      </c>
      <c r="U11" s="60">
        <v>7.2222222222222223</v>
      </c>
      <c r="V11" s="60">
        <v>7.7777777777777777</v>
      </c>
      <c r="W11" s="69">
        <v>39813.104166666664</v>
      </c>
      <c r="X11" s="70">
        <v>11</v>
      </c>
      <c r="Y11" s="71">
        <v>78</v>
      </c>
      <c r="Z11" s="71">
        <v>78.8</v>
      </c>
      <c r="AA11" s="70" t="s">
        <v>42</v>
      </c>
      <c r="AB11" s="70">
        <v>0</v>
      </c>
      <c r="AC11" s="72">
        <v>89.499999999941792</v>
      </c>
      <c r="AD11" s="73">
        <v>21</v>
      </c>
      <c r="AE11" s="73">
        <v>11.2</v>
      </c>
      <c r="AF11" s="70">
        <v>0.64</v>
      </c>
      <c r="AG11" s="69">
        <v>39813.104166666664</v>
      </c>
      <c r="AH11" s="70">
        <v>17</v>
      </c>
      <c r="AI11" s="74">
        <v>93</v>
      </c>
      <c r="AJ11" s="71">
        <v>89.3</v>
      </c>
      <c r="AK11" s="70" t="s">
        <v>45</v>
      </c>
      <c r="AL11" s="70">
        <v>1</v>
      </c>
      <c r="AM11" s="72">
        <v>89.499999999941792</v>
      </c>
      <c r="AN11" s="73">
        <v>13</v>
      </c>
      <c r="AO11" s="73">
        <v>16.8</v>
      </c>
      <c r="AP11" s="76">
        <v>0.59</v>
      </c>
      <c r="AQ11" s="60" t="s">
        <v>22</v>
      </c>
      <c r="AR11" s="60" t="s">
        <v>22</v>
      </c>
      <c r="AS11" s="60" t="s">
        <v>22</v>
      </c>
      <c r="AT11" s="60" t="s">
        <v>22</v>
      </c>
      <c r="AU11" s="60" t="s">
        <v>22</v>
      </c>
      <c r="AV11" s="60" t="s">
        <v>22</v>
      </c>
      <c r="AW11" s="60" t="s">
        <v>22</v>
      </c>
      <c r="AX11" s="60" t="s">
        <v>22</v>
      </c>
      <c r="AY11" s="60" t="s">
        <v>22</v>
      </c>
      <c r="AZ11" s="60" t="s">
        <v>22</v>
      </c>
      <c r="BA11" s="63" t="s">
        <v>22</v>
      </c>
      <c r="BB11" s="60" t="s">
        <v>22</v>
      </c>
      <c r="BC11" s="60" t="s">
        <v>22</v>
      </c>
      <c r="BD11" s="60" t="s">
        <v>22</v>
      </c>
      <c r="BE11" s="60" t="s">
        <v>22</v>
      </c>
      <c r="BF11" s="60" t="s">
        <v>22</v>
      </c>
      <c r="BG11" s="60" t="s">
        <v>22</v>
      </c>
      <c r="BH11" s="60" t="s">
        <v>22</v>
      </c>
      <c r="BI11" s="60" t="s">
        <v>22</v>
      </c>
      <c r="BJ11" s="60" t="s">
        <v>22</v>
      </c>
      <c r="BK11" s="32"/>
    </row>
    <row r="12" spans="1:63" s="21" customFormat="1" x14ac:dyDescent="0.2">
      <c r="A12" s="53" t="s">
        <v>13</v>
      </c>
      <c r="B12" s="190"/>
      <c r="C12" s="54">
        <v>8</v>
      </c>
      <c r="D12" s="55" t="s">
        <v>55</v>
      </c>
      <c r="E12" s="55">
        <v>5</v>
      </c>
      <c r="F12" s="57">
        <v>39813.166666666664</v>
      </c>
      <c r="G12" s="57">
        <v>39814.375</v>
      </c>
      <c r="H12" s="53">
        <v>29</v>
      </c>
      <c r="I12" s="58">
        <v>9.66</v>
      </c>
      <c r="J12" s="53">
        <v>0</v>
      </c>
      <c r="K12" s="64">
        <v>39813.354166666664</v>
      </c>
      <c r="L12" s="57">
        <v>39813.958333333336</v>
      </c>
      <c r="M12" s="57">
        <f t="shared" si="0"/>
        <v>39813.65625</v>
      </c>
      <c r="N12" s="70" t="s">
        <v>111</v>
      </c>
      <c r="O12" s="67" t="s">
        <v>47</v>
      </c>
      <c r="P12" s="67">
        <v>1</v>
      </c>
      <c r="Q12" s="75">
        <v>0.01</v>
      </c>
      <c r="R12" s="60">
        <v>15.5</v>
      </c>
      <c r="S12" s="60">
        <v>11.5</v>
      </c>
      <c r="T12" s="68">
        <v>35</v>
      </c>
      <c r="U12" s="60">
        <v>-11.111111111111111</v>
      </c>
      <c r="V12" s="60">
        <v>-1.1111111111111112</v>
      </c>
      <c r="W12" s="69">
        <v>39814.1875</v>
      </c>
      <c r="X12" s="73">
        <v>11.5</v>
      </c>
      <c r="Y12" s="71">
        <v>81</v>
      </c>
      <c r="Z12" s="71">
        <v>81.3</v>
      </c>
      <c r="AA12" s="70" t="s">
        <v>42</v>
      </c>
      <c r="AB12" s="70">
        <v>0</v>
      </c>
      <c r="AC12" s="72">
        <v>20.000000000058208</v>
      </c>
      <c r="AD12" s="73">
        <v>20</v>
      </c>
      <c r="AE12" s="73">
        <v>11.4</v>
      </c>
      <c r="AF12" s="70">
        <v>0.57999999999999996</v>
      </c>
      <c r="AG12" s="69">
        <v>39814.076388888891</v>
      </c>
      <c r="AH12" s="70">
        <v>19</v>
      </c>
      <c r="AI12" s="74">
        <v>97</v>
      </c>
      <c r="AJ12" s="71">
        <v>91.2</v>
      </c>
      <c r="AK12" s="70" t="s">
        <v>45</v>
      </c>
      <c r="AL12" s="70">
        <v>1</v>
      </c>
      <c r="AM12" s="72">
        <v>17.333333333430346</v>
      </c>
      <c r="AN12" s="73">
        <v>14</v>
      </c>
      <c r="AO12" s="73">
        <v>17.2</v>
      </c>
      <c r="AP12" s="76">
        <v>0.56999999999999995</v>
      </c>
      <c r="AQ12" s="60" t="s">
        <v>22</v>
      </c>
      <c r="AR12" s="60" t="s">
        <v>22</v>
      </c>
      <c r="AS12" s="60" t="s">
        <v>22</v>
      </c>
      <c r="AT12" s="60" t="s">
        <v>22</v>
      </c>
      <c r="AU12" s="60" t="s">
        <v>22</v>
      </c>
      <c r="AV12" s="60" t="s">
        <v>22</v>
      </c>
      <c r="AW12" s="60" t="s">
        <v>22</v>
      </c>
      <c r="AX12" s="60" t="s">
        <v>22</v>
      </c>
      <c r="AY12" s="60" t="s">
        <v>22</v>
      </c>
      <c r="AZ12" s="60" t="s">
        <v>22</v>
      </c>
      <c r="BA12" s="63" t="s">
        <v>22</v>
      </c>
      <c r="BB12" s="60" t="s">
        <v>22</v>
      </c>
      <c r="BC12" s="60" t="s">
        <v>22</v>
      </c>
      <c r="BD12" s="60" t="s">
        <v>22</v>
      </c>
      <c r="BE12" s="60" t="s">
        <v>22</v>
      </c>
      <c r="BF12" s="60" t="s">
        <v>22</v>
      </c>
      <c r="BG12" s="60" t="s">
        <v>22</v>
      </c>
      <c r="BH12" s="60" t="s">
        <v>22</v>
      </c>
      <c r="BI12" s="60" t="s">
        <v>22</v>
      </c>
      <c r="BJ12" s="60" t="s">
        <v>22</v>
      </c>
      <c r="BK12" s="32"/>
    </row>
    <row r="13" spans="1:63" s="21" customFormat="1" x14ac:dyDescent="0.2">
      <c r="A13" s="53" t="s">
        <v>12</v>
      </c>
      <c r="B13" s="190"/>
      <c r="C13" s="54">
        <v>9</v>
      </c>
      <c r="D13" s="55" t="s">
        <v>72</v>
      </c>
      <c r="E13" s="55">
        <v>6</v>
      </c>
      <c r="F13" s="57">
        <v>39817</v>
      </c>
      <c r="G13" s="57">
        <v>39818.333333333336</v>
      </c>
      <c r="H13" s="53">
        <v>9</v>
      </c>
      <c r="I13" s="53">
        <v>3</v>
      </c>
      <c r="J13" s="53">
        <v>1</v>
      </c>
      <c r="K13" s="64">
        <v>39817.458333333336</v>
      </c>
      <c r="L13" s="64">
        <v>39817.8125</v>
      </c>
      <c r="M13" s="57">
        <f t="shared" si="0"/>
        <v>39817.635416666672</v>
      </c>
      <c r="N13" s="70" t="s">
        <v>36</v>
      </c>
      <c r="O13" s="70" t="s">
        <v>50</v>
      </c>
      <c r="P13" s="67">
        <v>4</v>
      </c>
      <c r="Q13" s="70">
        <v>0</v>
      </c>
      <c r="R13" s="68">
        <v>0</v>
      </c>
      <c r="S13" s="68">
        <v>14</v>
      </c>
      <c r="T13" s="68">
        <v>16</v>
      </c>
      <c r="U13" s="60">
        <v>1.6666666666666665</v>
      </c>
      <c r="V13" s="60">
        <v>2.7777777777777777</v>
      </c>
      <c r="W13" s="69">
        <v>39817.694444444445</v>
      </c>
      <c r="X13" s="73">
        <v>11.7</v>
      </c>
      <c r="Y13" s="71">
        <v>84</v>
      </c>
      <c r="Z13" s="71">
        <v>84.1</v>
      </c>
      <c r="AA13" s="70" t="s">
        <v>42</v>
      </c>
      <c r="AB13" s="70">
        <v>0</v>
      </c>
      <c r="AC13" s="72">
        <v>0</v>
      </c>
      <c r="AD13" s="73">
        <v>16</v>
      </c>
      <c r="AE13" s="73">
        <v>11.7</v>
      </c>
      <c r="AF13" s="77">
        <v>0.5</v>
      </c>
      <c r="AG13" s="69">
        <v>39817.694444444445</v>
      </c>
      <c r="AH13" s="70">
        <v>17</v>
      </c>
      <c r="AI13" s="74">
        <v>92</v>
      </c>
      <c r="AJ13" s="71">
        <v>89.8</v>
      </c>
      <c r="AK13" s="70" t="s">
        <v>45</v>
      </c>
      <c r="AL13" s="70">
        <v>1</v>
      </c>
      <c r="AM13" s="72">
        <v>0</v>
      </c>
      <c r="AN13" s="73">
        <v>10.4</v>
      </c>
      <c r="AO13" s="73">
        <v>16.7</v>
      </c>
      <c r="AP13" s="76">
        <v>0.47</v>
      </c>
      <c r="AQ13" s="60" t="s">
        <v>22</v>
      </c>
      <c r="AR13" s="60" t="s">
        <v>22</v>
      </c>
      <c r="AS13" s="60" t="s">
        <v>22</v>
      </c>
      <c r="AT13" s="60" t="s">
        <v>22</v>
      </c>
      <c r="AU13" s="60" t="s">
        <v>22</v>
      </c>
      <c r="AV13" s="60" t="s">
        <v>22</v>
      </c>
      <c r="AW13" s="60" t="s">
        <v>22</v>
      </c>
      <c r="AX13" s="60" t="s">
        <v>22</v>
      </c>
      <c r="AY13" s="60" t="s">
        <v>22</v>
      </c>
      <c r="AZ13" s="60" t="s">
        <v>22</v>
      </c>
      <c r="BA13" s="63" t="s">
        <v>22</v>
      </c>
      <c r="BB13" s="60" t="s">
        <v>22</v>
      </c>
      <c r="BC13" s="60" t="s">
        <v>22</v>
      </c>
      <c r="BD13" s="60" t="s">
        <v>22</v>
      </c>
      <c r="BE13" s="60" t="s">
        <v>22</v>
      </c>
      <c r="BF13" s="60" t="s">
        <v>22</v>
      </c>
      <c r="BG13" s="60" t="s">
        <v>22</v>
      </c>
      <c r="BH13" s="60" t="s">
        <v>22</v>
      </c>
      <c r="BI13" s="60" t="s">
        <v>22</v>
      </c>
      <c r="BJ13" s="60" t="s">
        <v>22</v>
      </c>
      <c r="BK13" s="32"/>
    </row>
    <row r="14" spans="1:63" s="21" customFormat="1" x14ac:dyDescent="0.2">
      <c r="A14" s="53" t="s">
        <v>11</v>
      </c>
      <c r="B14" s="190"/>
      <c r="C14" s="54">
        <v>10</v>
      </c>
      <c r="D14" s="55" t="s">
        <v>57</v>
      </c>
      <c r="E14" s="55">
        <v>7</v>
      </c>
      <c r="F14" s="57">
        <v>39819.666666666664</v>
      </c>
      <c r="G14" s="57">
        <v>39820.666666608799</v>
      </c>
      <c r="H14" s="53">
        <v>24</v>
      </c>
      <c r="I14" s="53">
        <v>8</v>
      </c>
      <c r="J14" s="53">
        <v>1</v>
      </c>
      <c r="K14" s="64">
        <v>39819.916666666664</v>
      </c>
      <c r="L14" s="57">
        <v>39820.666666608799</v>
      </c>
      <c r="M14" s="57">
        <f t="shared" si="0"/>
        <v>39820.291666637728</v>
      </c>
      <c r="N14" s="70" t="s">
        <v>102</v>
      </c>
      <c r="O14" s="67" t="s">
        <v>101</v>
      </c>
      <c r="P14" s="67">
        <v>2</v>
      </c>
      <c r="Q14" s="70">
        <v>0.99</v>
      </c>
      <c r="R14" s="70">
        <v>18</v>
      </c>
      <c r="S14" s="70">
        <v>0</v>
      </c>
      <c r="T14" s="70">
        <v>0</v>
      </c>
      <c r="U14" s="60">
        <v>-1.0000000000000004</v>
      </c>
      <c r="V14" s="60">
        <v>2.2222222222222223</v>
      </c>
      <c r="W14" s="69">
        <v>39820.409722222219</v>
      </c>
      <c r="X14" s="73">
        <v>160</v>
      </c>
      <c r="Y14" s="71">
        <v>527</v>
      </c>
      <c r="Z14" s="71">
        <v>125</v>
      </c>
      <c r="AA14" s="70" t="s">
        <v>44</v>
      </c>
      <c r="AB14" s="70">
        <v>3</v>
      </c>
      <c r="AC14" s="72">
        <v>23.833333333313931</v>
      </c>
      <c r="AD14" s="73">
        <v>20</v>
      </c>
      <c r="AE14" s="73">
        <v>23</v>
      </c>
      <c r="AF14" s="72">
        <v>1.9</v>
      </c>
      <c r="AG14" s="69">
        <v>39820.395833333336</v>
      </c>
      <c r="AH14" s="70">
        <v>100</v>
      </c>
      <c r="AI14" s="74">
        <v>368</v>
      </c>
      <c r="AJ14" s="71">
        <v>148</v>
      </c>
      <c r="AK14" s="70" t="s">
        <v>44</v>
      </c>
      <c r="AL14" s="70">
        <v>3</v>
      </c>
      <c r="AM14" s="72">
        <v>23.500000000116415</v>
      </c>
      <c r="AN14" s="73">
        <v>13.8</v>
      </c>
      <c r="AO14" s="73">
        <v>33.4</v>
      </c>
      <c r="AP14" s="76">
        <v>2.4</v>
      </c>
      <c r="AQ14" s="69">
        <v>39820.548611111109</v>
      </c>
      <c r="AR14" s="70">
        <v>75</v>
      </c>
      <c r="AS14" s="74">
        <v>278</v>
      </c>
      <c r="AT14" s="71">
        <v>184</v>
      </c>
      <c r="AU14" s="70" t="s">
        <v>114</v>
      </c>
      <c r="AV14" s="70">
        <v>3</v>
      </c>
      <c r="AW14" s="72">
        <v>27.166666666686069</v>
      </c>
      <c r="AX14" s="77">
        <v>31.6</v>
      </c>
      <c r="AY14" s="73">
        <v>42.2</v>
      </c>
      <c r="AZ14" s="70">
        <v>2.2000000000000002</v>
      </c>
      <c r="BA14" s="63" t="s">
        <v>22</v>
      </c>
      <c r="BB14" s="60" t="s">
        <v>22</v>
      </c>
      <c r="BC14" s="60" t="s">
        <v>22</v>
      </c>
      <c r="BD14" s="60" t="s">
        <v>22</v>
      </c>
      <c r="BE14" s="60" t="s">
        <v>22</v>
      </c>
      <c r="BF14" s="60" t="s">
        <v>22</v>
      </c>
      <c r="BG14" s="60" t="s">
        <v>22</v>
      </c>
      <c r="BH14" s="60" t="s">
        <v>22</v>
      </c>
      <c r="BI14" s="60" t="s">
        <v>22</v>
      </c>
      <c r="BJ14" s="60" t="s">
        <v>22</v>
      </c>
      <c r="BK14" s="32"/>
    </row>
    <row r="15" spans="1:63" s="21" customFormat="1" x14ac:dyDescent="0.2">
      <c r="A15" s="53" t="s">
        <v>10</v>
      </c>
      <c r="B15" s="190"/>
      <c r="C15" s="54">
        <v>11</v>
      </c>
      <c r="D15" s="55" t="s">
        <v>58</v>
      </c>
      <c r="E15" s="55">
        <v>8</v>
      </c>
      <c r="F15" s="57">
        <v>39823.458333333336</v>
      </c>
      <c r="G15" s="57">
        <v>39824.583333333336</v>
      </c>
      <c r="H15" s="53">
        <v>28</v>
      </c>
      <c r="I15" s="58">
        <v>9.33</v>
      </c>
      <c r="J15" s="53">
        <v>1</v>
      </c>
      <c r="K15" s="64">
        <v>39823.625</v>
      </c>
      <c r="L15" s="57">
        <v>39824.472222222219</v>
      </c>
      <c r="M15" s="57">
        <f t="shared" si="0"/>
        <v>39824.048611111109</v>
      </c>
      <c r="N15" s="70" t="s">
        <v>28</v>
      </c>
      <c r="O15" s="67" t="s">
        <v>47</v>
      </c>
      <c r="P15" s="67">
        <v>1</v>
      </c>
      <c r="Q15" s="70">
        <v>0.19</v>
      </c>
      <c r="R15" s="70">
        <v>20</v>
      </c>
      <c r="S15" s="70">
        <v>24</v>
      </c>
      <c r="T15" s="70">
        <v>47.5</v>
      </c>
      <c r="U15" s="60">
        <v>-5</v>
      </c>
      <c r="V15" s="60">
        <v>-0.55555555555555558</v>
      </c>
      <c r="W15" s="69">
        <v>39824.604166666664</v>
      </c>
      <c r="X15" s="73">
        <v>14</v>
      </c>
      <c r="Y15" s="71">
        <v>91</v>
      </c>
      <c r="Z15" s="71">
        <v>86.7</v>
      </c>
      <c r="AA15" s="70" t="s">
        <v>48</v>
      </c>
      <c r="AB15" s="76">
        <v>2</v>
      </c>
      <c r="AC15" s="72">
        <v>23.499999999941792</v>
      </c>
      <c r="AD15" s="73">
        <v>20</v>
      </c>
      <c r="AE15" s="73">
        <v>12.6</v>
      </c>
      <c r="AF15" s="77">
        <v>0.67</v>
      </c>
      <c r="AG15" s="69">
        <v>39824.604166666664</v>
      </c>
      <c r="AH15" s="70">
        <v>28</v>
      </c>
      <c r="AI15" s="74">
        <v>132</v>
      </c>
      <c r="AJ15" s="71">
        <v>108.5</v>
      </c>
      <c r="AK15" s="70" t="s">
        <v>45</v>
      </c>
      <c r="AL15" s="70">
        <v>1</v>
      </c>
      <c r="AM15" s="72">
        <v>23.499999999941792</v>
      </c>
      <c r="AN15" s="73">
        <v>12</v>
      </c>
      <c r="AO15" s="73">
        <v>21.4</v>
      </c>
      <c r="AP15" s="76">
        <v>0.68</v>
      </c>
      <c r="AQ15" s="69">
        <v>39824.708333333336</v>
      </c>
      <c r="AR15" s="70">
        <v>30</v>
      </c>
      <c r="AS15" s="74">
        <v>149</v>
      </c>
      <c r="AT15" s="71">
        <v>137</v>
      </c>
      <c r="AU15" s="70" t="s">
        <v>45</v>
      </c>
      <c r="AV15" s="70">
        <v>1</v>
      </c>
      <c r="AW15" s="72">
        <v>26.000000000058208</v>
      </c>
      <c r="AX15" s="77">
        <v>5.17</v>
      </c>
      <c r="AY15" s="73">
        <v>27.3</v>
      </c>
      <c r="AZ15" s="70">
        <v>0.39</v>
      </c>
      <c r="BA15" s="63" t="s">
        <v>22</v>
      </c>
      <c r="BB15" s="60" t="s">
        <v>22</v>
      </c>
      <c r="BC15" s="60" t="s">
        <v>22</v>
      </c>
      <c r="BD15" s="60" t="s">
        <v>22</v>
      </c>
      <c r="BE15" s="60" t="s">
        <v>22</v>
      </c>
      <c r="BF15" s="60" t="s">
        <v>22</v>
      </c>
      <c r="BG15" s="60" t="s">
        <v>22</v>
      </c>
      <c r="BH15" s="60" t="s">
        <v>22</v>
      </c>
      <c r="BI15" s="60" t="s">
        <v>22</v>
      </c>
      <c r="BJ15" s="60" t="s">
        <v>22</v>
      </c>
      <c r="BK15" s="32"/>
    </row>
    <row r="16" spans="1:63" s="21" customFormat="1" x14ac:dyDescent="0.2">
      <c r="A16" s="53" t="s">
        <v>9</v>
      </c>
      <c r="B16" s="190"/>
      <c r="C16" s="54">
        <v>12</v>
      </c>
      <c r="D16" s="55" t="s">
        <v>73</v>
      </c>
      <c r="E16" s="55">
        <v>9</v>
      </c>
      <c r="F16" s="57">
        <v>39828.020833333336</v>
      </c>
      <c r="G16" s="57">
        <v>39828.666666666664</v>
      </c>
      <c r="H16" s="53">
        <v>14.5</v>
      </c>
      <c r="I16" s="58">
        <v>4.83</v>
      </c>
      <c r="J16" s="53">
        <v>1</v>
      </c>
      <c r="K16" s="64">
        <v>39828.229166666664</v>
      </c>
      <c r="L16" s="57">
        <v>39828.583333333336</v>
      </c>
      <c r="M16" s="57">
        <f t="shared" si="0"/>
        <v>39828.40625</v>
      </c>
      <c r="N16" s="70" t="s">
        <v>34</v>
      </c>
      <c r="O16" s="67" t="s">
        <v>47</v>
      </c>
      <c r="P16" s="67">
        <v>1</v>
      </c>
      <c r="Q16" s="70">
        <v>0</v>
      </c>
      <c r="R16" s="70">
        <v>8.5</v>
      </c>
      <c r="S16" s="70">
        <v>24.5</v>
      </c>
      <c r="T16" s="70">
        <v>93</v>
      </c>
      <c r="U16" s="60">
        <v>-11</v>
      </c>
      <c r="V16" s="60">
        <v>-8.8888888888888893</v>
      </c>
      <c r="W16" s="69">
        <v>39828.173611111109</v>
      </c>
      <c r="X16" s="73">
        <v>15</v>
      </c>
      <c r="Y16" s="71">
        <v>100</v>
      </c>
      <c r="Z16" s="71">
        <v>89.5</v>
      </c>
      <c r="AA16" s="70" t="s">
        <v>45</v>
      </c>
      <c r="AB16" s="70">
        <v>1</v>
      </c>
      <c r="AC16" s="72">
        <v>-1.3333333333139308</v>
      </c>
      <c r="AD16" s="68">
        <v>14</v>
      </c>
      <c r="AE16" s="73">
        <v>12.5</v>
      </c>
      <c r="AF16" s="77">
        <v>0.46</v>
      </c>
      <c r="AG16" s="69">
        <v>39830.444444444445</v>
      </c>
      <c r="AH16" s="70">
        <v>19</v>
      </c>
      <c r="AI16" s="74">
        <v>99</v>
      </c>
      <c r="AJ16" s="71">
        <v>97.9</v>
      </c>
      <c r="AK16" s="70" t="s">
        <v>48</v>
      </c>
      <c r="AL16" s="70">
        <v>2</v>
      </c>
      <c r="AM16" s="72">
        <v>53.166666666744277</v>
      </c>
      <c r="AN16" s="68">
        <v>13.8</v>
      </c>
      <c r="AO16" s="73">
        <v>18.399999999999999</v>
      </c>
      <c r="AP16" s="76">
        <v>0.41</v>
      </c>
      <c r="AQ16" s="69">
        <v>39828.416666666664</v>
      </c>
      <c r="AR16" s="68">
        <v>30</v>
      </c>
      <c r="AS16" s="74">
        <v>143</v>
      </c>
      <c r="AT16" s="71">
        <v>142</v>
      </c>
      <c r="AU16" s="70" t="s">
        <v>42</v>
      </c>
      <c r="AV16" s="70">
        <v>0</v>
      </c>
      <c r="AW16" s="72">
        <v>4.5</v>
      </c>
      <c r="AX16" s="60">
        <v>4.6500000000000004</v>
      </c>
      <c r="AY16" s="73">
        <v>28.4</v>
      </c>
      <c r="AZ16" s="70">
        <v>0.34</v>
      </c>
      <c r="BA16" s="63" t="s">
        <v>22</v>
      </c>
      <c r="BB16" s="60" t="s">
        <v>22</v>
      </c>
      <c r="BC16" s="60" t="s">
        <v>22</v>
      </c>
      <c r="BD16" s="60" t="s">
        <v>22</v>
      </c>
      <c r="BE16" s="60" t="s">
        <v>22</v>
      </c>
      <c r="BF16" s="60" t="s">
        <v>22</v>
      </c>
      <c r="BG16" s="60" t="s">
        <v>22</v>
      </c>
      <c r="BH16" s="60" t="s">
        <v>22</v>
      </c>
      <c r="BI16" s="60" t="s">
        <v>22</v>
      </c>
      <c r="BJ16" s="60" t="s">
        <v>22</v>
      </c>
      <c r="BK16" s="32"/>
    </row>
    <row r="17" spans="1:63" s="21" customFormat="1" x14ac:dyDescent="0.2">
      <c r="A17" s="53" t="s">
        <v>8</v>
      </c>
      <c r="B17" s="190"/>
      <c r="C17" s="54">
        <v>13</v>
      </c>
      <c r="D17" s="55" t="s">
        <v>64</v>
      </c>
      <c r="E17" s="55">
        <v>10</v>
      </c>
      <c r="F17" s="57">
        <v>39831.020833333336</v>
      </c>
      <c r="G17" s="57">
        <v>39832.5</v>
      </c>
      <c r="H17" s="53">
        <v>23.5</v>
      </c>
      <c r="I17" s="58">
        <v>7.83</v>
      </c>
      <c r="J17" s="53">
        <v>1</v>
      </c>
      <c r="K17" s="64">
        <v>39831.083333333336</v>
      </c>
      <c r="L17" s="57">
        <v>39832.090277777781</v>
      </c>
      <c r="M17" s="57">
        <f>(L17+K17)/2</f>
        <v>39831.586805555562</v>
      </c>
      <c r="N17" s="70" t="s">
        <v>34</v>
      </c>
      <c r="O17" s="67" t="s">
        <v>47</v>
      </c>
      <c r="P17" s="67">
        <v>1</v>
      </c>
      <c r="Q17" s="70">
        <v>0.16</v>
      </c>
      <c r="R17" s="70">
        <v>24</v>
      </c>
      <c r="S17" s="70">
        <v>77</v>
      </c>
      <c r="T17" s="70">
        <v>11</v>
      </c>
      <c r="U17" s="60">
        <v>-7.7777777777777777</v>
      </c>
      <c r="V17" s="60">
        <v>-1.1111111111111112</v>
      </c>
      <c r="W17" s="69">
        <v>39831.708333333336</v>
      </c>
      <c r="X17" s="73">
        <v>13</v>
      </c>
      <c r="Y17" s="71">
        <v>94</v>
      </c>
      <c r="Z17" s="71">
        <v>92.7</v>
      </c>
      <c r="AA17" s="70" t="s">
        <v>42</v>
      </c>
      <c r="AB17" s="76">
        <v>0</v>
      </c>
      <c r="AC17" s="72">
        <v>15</v>
      </c>
      <c r="AD17" s="68">
        <v>12</v>
      </c>
      <c r="AE17" s="73">
        <v>12.9</v>
      </c>
      <c r="AF17" s="77">
        <v>0.42</v>
      </c>
      <c r="AG17" s="69">
        <v>39831.722222222219</v>
      </c>
      <c r="AH17" s="70">
        <v>19</v>
      </c>
      <c r="AI17" s="74">
        <v>100</v>
      </c>
      <c r="AJ17" s="71">
        <v>95.7</v>
      </c>
      <c r="AK17" s="70" t="s">
        <v>45</v>
      </c>
      <c r="AL17" s="70">
        <v>1</v>
      </c>
      <c r="AM17" s="72">
        <v>15.333333333197515</v>
      </c>
      <c r="AN17" s="60">
        <v>8.9</v>
      </c>
      <c r="AO17" s="73">
        <v>17.899999999999999</v>
      </c>
      <c r="AP17" s="76">
        <v>0.41</v>
      </c>
      <c r="AQ17" s="69">
        <v>39832.090277777781</v>
      </c>
      <c r="AR17" s="68">
        <v>27</v>
      </c>
      <c r="AS17" s="74">
        <v>133</v>
      </c>
      <c r="AT17" s="71">
        <v>137</v>
      </c>
      <c r="AU17" s="70" t="s">
        <v>42</v>
      </c>
      <c r="AV17" s="70">
        <v>0</v>
      </c>
      <c r="AW17" s="72">
        <v>24.166666666686069</v>
      </c>
      <c r="AX17" s="60">
        <v>3.7</v>
      </c>
      <c r="AY17" s="73">
        <v>26.4</v>
      </c>
      <c r="AZ17" s="70">
        <v>0.26</v>
      </c>
      <c r="BA17" s="63" t="s">
        <v>22</v>
      </c>
      <c r="BB17" s="60" t="s">
        <v>22</v>
      </c>
      <c r="BC17" s="60" t="s">
        <v>22</v>
      </c>
      <c r="BD17" s="60" t="s">
        <v>22</v>
      </c>
      <c r="BE17" s="60" t="s">
        <v>22</v>
      </c>
      <c r="BF17" s="60" t="s">
        <v>22</v>
      </c>
      <c r="BG17" s="60" t="s">
        <v>22</v>
      </c>
      <c r="BH17" s="60" t="s">
        <v>22</v>
      </c>
      <c r="BI17" s="60" t="s">
        <v>22</v>
      </c>
      <c r="BJ17" s="60" t="s">
        <v>22</v>
      </c>
      <c r="BK17" s="32"/>
    </row>
    <row r="18" spans="1:63" s="21" customFormat="1" x14ac:dyDescent="0.2">
      <c r="A18" s="53" t="s">
        <v>7</v>
      </c>
      <c r="B18" s="190"/>
      <c r="C18" s="54">
        <v>14</v>
      </c>
      <c r="D18" s="55" t="s">
        <v>87</v>
      </c>
      <c r="E18" s="55">
        <v>11</v>
      </c>
      <c r="F18" s="57">
        <v>39832.625</v>
      </c>
      <c r="G18" s="57">
        <v>39833.072916666664</v>
      </c>
      <c r="H18" s="53">
        <v>11.75</v>
      </c>
      <c r="I18" s="58">
        <v>3.91</v>
      </c>
      <c r="J18" s="53">
        <v>1</v>
      </c>
      <c r="K18" s="64">
        <v>39832.541666666664</v>
      </c>
      <c r="L18" s="64">
        <v>39832.708333333336</v>
      </c>
      <c r="M18" s="57">
        <f>(L18+K18)/2</f>
        <v>39832.625</v>
      </c>
      <c r="N18" s="70" t="s">
        <v>36</v>
      </c>
      <c r="O18" s="70" t="s">
        <v>50</v>
      </c>
      <c r="P18" s="67">
        <v>4</v>
      </c>
      <c r="Q18" s="70">
        <v>0</v>
      </c>
      <c r="R18" s="70">
        <v>0</v>
      </c>
      <c r="S18" s="60">
        <v>11</v>
      </c>
      <c r="T18" s="68">
        <v>0</v>
      </c>
      <c r="U18" s="60">
        <v>-2.7777777777777777</v>
      </c>
      <c r="V18" s="60">
        <v>-1.1111111111111112</v>
      </c>
      <c r="W18" s="69">
        <v>39832.659722222219</v>
      </c>
      <c r="X18" s="73">
        <v>13</v>
      </c>
      <c r="Y18" s="71">
        <v>88</v>
      </c>
      <c r="Z18" s="71">
        <v>93</v>
      </c>
      <c r="AA18" s="70" t="s">
        <v>42</v>
      </c>
      <c r="AB18" s="76">
        <v>0</v>
      </c>
      <c r="AC18" s="72">
        <v>2.8333333333139308</v>
      </c>
      <c r="AD18" s="68">
        <v>12.5</v>
      </c>
      <c r="AE18" s="73">
        <v>13</v>
      </c>
      <c r="AF18" s="77">
        <v>0.44</v>
      </c>
      <c r="AG18" s="69">
        <v>39832.770833333336</v>
      </c>
      <c r="AH18" s="70">
        <v>20</v>
      </c>
      <c r="AI18" s="74">
        <v>104</v>
      </c>
      <c r="AJ18" s="71">
        <v>96.8</v>
      </c>
      <c r="AK18" s="70" t="s">
        <v>48</v>
      </c>
      <c r="AL18" s="70">
        <v>2</v>
      </c>
      <c r="AM18" s="72">
        <v>5.5000000001164153</v>
      </c>
      <c r="AN18" s="60">
        <v>9.1999999999999993</v>
      </c>
      <c r="AO18" s="73">
        <v>18.2</v>
      </c>
      <c r="AP18" s="76">
        <v>0.43</v>
      </c>
      <c r="AQ18" s="69">
        <v>39832.666666666664</v>
      </c>
      <c r="AR18" s="70">
        <v>30</v>
      </c>
      <c r="AS18" s="74">
        <v>148</v>
      </c>
      <c r="AT18" s="71">
        <v>137</v>
      </c>
      <c r="AU18" s="70" t="s">
        <v>45</v>
      </c>
      <c r="AV18" s="70">
        <v>1</v>
      </c>
      <c r="AW18" s="72">
        <v>3</v>
      </c>
      <c r="AX18" s="77">
        <v>3.71</v>
      </c>
      <c r="AY18" s="73">
        <v>26.9</v>
      </c>
      <c r="AZ18" s="70">
        <v>0.26</v>
      </c>
      <c r="BA18" s="63" t="s">
        <v>22</v>
      </c>
      <c r="BB18" s="60" t="s">
        <v>22</v>
      </c>
      <c r="BC18" s="60" t="s">
        <v>22</v>
      </c>
      <c r="BD18" s="60" t="s">
        <v>22</v>
      </c>
      <c r="BE18" s="60" t="s">
        <v>22</v>
      </c>
      <c r="BF18" s="60" t="s">
        <v>22</v>
      </c>
      <c r="BG18" s="60" t="s">
        <v>22</v>
      </c>
      <c r="BH18" s="60" t="s">
        <v>22</v>
      </c>
      <c r="BI18" s="60" t="s">
        <v>22</v>
      </c>
      <c r="BJ18" s="60" t="s">
        <v>22</v>
      </c>
      <c r="BK18" s="32"/>
    </row>
    <row r="19" spans="1:63" s="21" customFormat="1" x14ac:dyDescent="0.2">
      <c r="A19" s="53" t="s">
        <v>6</v>
      </c>
      <c r="B19" s="190"/>
      <c r="C19" s="54">
        <v>15</v>
      </c>
      <c r="D19" s="55" t="s">
        <v>69</v>
      </c>
      <c r="E19" s="55">
        <v>12</v>
      </c>
      <c r="F19" s="57">
        <v>39840.916666666664</v>
      </c>
      <c r="G19" s="57">
        <v>39842.333333333336</v>
      </c>
      <c r="H19" s="53">
        <v>35</v>
      </c>
      <c r="I19" s="78">
        <v>11.66</v>
      </c>
      <c r="J19" s="53">
        <v>1</v>
      </c>
      <c r="K19" s="64">
        <v>39841.152777777781</v>
      </c>
      <c r="L19" s="57">
        <v>39841.875</v>
      </c>
      <c r="M19" s="57">
        <f t="shared" ref="M19:M82" si="1">(L19+K19)/2</f>
        <v>39841.513888888891</v>
      </c>
      <c r="N19" s="70" t="s">
        <v>32</v>
      </c>
      <c r="O19" s="67" t="s">
        <v>101</v>
      </c>
      <c r="P19" s="67">
        <v>2</v>
      </c>
      <c r="Q19" s="70">
        <v>0.88</v>
      </c>
      <c r="R19" s="70">
        <v>17.2</v>
      </c>
      <c r="S19" s="79">
        <v>91</v>
      </c>
      <c r="T19" s="79">
        <v>0</v>
      </c>
      <c r="U19" s="60">
        <v>-3.2777777777777768</v>
      </c>
      <c r="V19" s="60">
        <v>8.3333333333333339</v>
      </c>
      <c r="W19" s="69">
        <v>39841.777777777781</v>
      </c>
      <c r="X19" s="73">
        <v>84</v>
      </c>
      <c r="Y19" s="71">
        <v>329</v>
      </c>
      <c r="Z19" s="71">
        <v>135</v>
      </c>
      <c r="AA19" s="70" t="s">
        <v>114</v>
      </c>
      <c r="AB19" s="76">
        <v>3</v>
      </c>
      <c r="AC19" s="72">
        <v>15</v>
      </c>
      <c r="AD19" s="73">
        <v>23</v>
      </c>
      <c r="AE19" s="73">
        <v>22.3</v>
      </c>
      <c r="AF19" s="77">
        <v>0.82</v>
      </c>
      <c r="AG19" s="69">
        <v>39841.611111111109</v>
      </c>
      <c r="AH19" s="70">
        <v>200</v>
      </c>
      <c r="AI19" s="74">
        <v>641</v>
      </c>
      <c r="AJ19" s="71">
        <v>178</v>
      </c>
      <c r="AK19" s="70" t="s">
        <v>44</v>
      </c>
      <c r="AL19" s="70">
        <v>3</v>
      </c>
      <c r="AM19" s="72">
        <v>10.999999999883585</v>
      </c>
      <c r="AN19" s="72">
        <v>8.3000000000000007</v>
      </c>
      <c r="AO19" s="73">
        <v>40.1</v>
      </c>
      <c r="AP19" s="76">
        <v>1.1000000000000001</v>
      </c>
      <c r="AQ19" s="69">
        <v>39841.826388888891</v>
      </c>
      <c r="AR19" s="70">
        <v>110</v>
      </c>
      <c r="AS19" s="74">
        <v>382</v>
      </c>
      <c r="AT19" s="71">
        <v>186.5</v>
      </c>
      <c r="AU19" s="70" t="s">
        <v>114</v>
      </c>
      <c r="AV19" s="70">
        <v>3</v>
      </c>
      <c r="AW19" s="72">
        <v>16.166666666627862</v>
      </c>
      <c r="AX19" s="77">
        <v>17.72</v>
      </c>
      <c r="AY19" s="73">
        <v>41.8</v>
      </c>
      <c r="AZ19" s="70">
        <v>0.81</v>
      </c>
      <c r="BA19" s="63" t="s">
        <v>22</v>
      </c>
      <c r="BB19" s="60" t="s">
        <v>22</v>
      </c>
      <c r="BC19" s="60" t="s">
        <v>22</v>
      </c>
      <c r="BD19" s="60" t="s">
        <v>22</v>
      </c>
      <c r="BE19" s="60" t="s">
        <v>22</v>
      </c>
      <c r="BF19" s="60" t="s">
        <v>22</v>
      </c>
      <c r="BG19" s="60" t="s">
        <v>22</v>
      </c>
      <c r="BH19" s="60" t="s">
        <v>22</v>
      </c>
      <c r="BI19" s="60" t="s">
        <v>22</v>
      </c>
      <c r="BJ19" s="60" t="s">
        <v>22</v>
      </c>
      <c r="BK19" s="32"/>
    </row>
    <row r="20" spans="1:63" s="21" customFormat="1" x14ac:dyDescent="0.2">
      <c r="A20" s="80" t="s">
        <v>122</v>
      </c>
      <c r="B20" s="190"/>
      <c r="C20" s="60" t="s">
        <v>22</v>
      </c>
      <c r="D20" s="56" t="s">
        <v>59</v>
      </c>
      <c r="E20" s="55">
        <v>13</v>
      </c>
      <c r="F20" s="56" t="s">
        <v>22</v>
      </c>
      <c r="G20" s="56" t="s">
        <v>22</v>
      </c>
      <c r="H20" s="81">
        <v>0</v>
      </c>
      <c r="I20" s="81">
        <v>0</v>
      </c>
      <c r="J20" s="53">
        <v>1</v>
      </c>
      <c r="K20" s="64">
        <v>39844.375</v>
      </c>
      <c r="L20" s="64">
        <v>39844.416666666664</v>
      </c>
      <c r="M20" s="57">
        <f t="shared" si="1"/>
        <v>39844.395833333328</v>
      </c>
      <c r="N20" s="70" t="s">
        <v>50</v>
      </c>
      <c r="O20" s="70" t="s">
        <v>50</v>
      </c>
      <c r="P20" s="67">
        <v>0</v>
      </c>
      <c r="Q20" s="70">
        <v>0</v>
      </c>
      <c r="R20" s="70">
        <v>0</v>
      </c>
      <c r="S20" s="79">
        <v>12</v>
      </c>
      <c r="T20" s="79">
        <v>21.5</v>
      </c>
      <c r="U20" s="60">
        <v>-5</v>
      </c>
      <c r="V20" s="60">
        <v>-4.4444444444444446</v>
      </c>
      <c r="W20" s="69">
        <v>39844.375</v>
      </c>
      <c r="X20" s="82">
        <v>15</v>
      </c>
      <c r="Y20" s="71">
        <v>83</v>
      </c>
      <c r="Z20" s="71">
        <v>93.4</v>
      </c>
      <c r="AA20" s="56" t="s">
        <v>48</v>
      </c>
      <c r="AB20" s="68">
        <v>2</v>
      </c>
      <c r="AC20" s="72">
        <v>0</v>
      </c>
      <c r="AD20" s="68">
        <v>16.600000000000001</v>
      </c>
      <c r="AE20" s="73">
        <v>13.7</v>
      </c>
      <c r="AF20" s="77">
        <v>0.61</v>
      </c>
      <c r="AG20" s="69">
        <v>39844.395833333336</v>
      </c>
      <c r="AH20" s="70">
        <v>20</v>
      </c>
      <c r="AI20" s="74">
        <v>103</v>
      </c>
      <c r="AJ20" s="71">
        <v>100.6</v>
      </c>
      <c r="AK20" s="70" t="s">
        <v>45</v>
      </c>
      <c r="AL20" s="70">
        <v>1</v>
      </c>
      <c r="AM20" s="72">
        <v>0.50000000005820766</v>
      </c>
      <c r="AN20" s="72">
        <v>9.4</v>
      </c>
      <c r="AO20" s="73">
        <v>19.2</v>
      </c>
      <c r="AP20" s="76">
        <v>0.47</v>
      </c>
      <c r="AQ20" s="69">
        <v>39844.416666666664</v>
      </c>
      <c r="AR20" s="70">
        <v>47</v>
      </c>
      <c r="AS20" s="74">
        <v>203</v>
      </c>
      <c r="AT20" s="71">
        <v>197</v>
      </c>
      <c r="AU20" s="70" t="s">
        <v>48</v>
      </c>
      <c r="AV20" s="70">
        <v>2</v>
      </c>
      <c r="AW20" s="72">
        <v>0.99999999994179234</v>
      </c>
      <c r="AX20" s="77">
        <v>5.37</v>
      </c>
      <c r="AY20" s="73">
        <v>44.6</v>
      </c>
      <c r="AZ20" s="70">
        <v>44.6</v>
      </c>
      <c r="BA20" s="63" t="s">
        <v>22</v>
      </c>
      <c r="BB20" s="60" t="s">
        <v>22</v>
      </c>
      <c r="BC20" s="60" t="s">
        <v>22</v>
      </c>
      <c r="BD20" s="60" t="s">
        <v>22</v>
      </c>
      <c r="BE20" s="60" t="s">
        <v>22</v>
      </c>
      <c r="BF20" s="60" t="s">
        <v>22</v>
      </c>
      <c r="BG20" s="60" t="s">
        <v>22</v>
      </c>
      <c r="BH20" s="60" t="s">
        <v>22</v>
      </c>
      <c r="BI20" s="60" t="s">
        <v>22</v>
      </c>
      <c r="BJ20" s="60" t="s">
        <v>22</v>
      </c>
      <c r="BK20" s="32"/>
    </row>
    <row r="21" spans="1:63" s="21" customFormat="1" x14ac:dyDescent="0.2">
      <c r="A21" s="53" t="s">
        <v>5</v>
      </c>
      <c r="B21" s="190"/>
      <c r="C21" s="54">
        <v>16</v>
      </c>
      <c r="D21" s="55" t="s">
        <v>70</v>
      </c>
      <c r="E21" s="55">
        <v>14</v>
      </c>
      <c r="F21" s="57">
        <v>39846.895833333336</v>
      </c>
      <c r="G21" s="57">
        <v>39848.333333333336</v>
      </c>
      <c r="H21" s="53">
        <v>35.5</v>
      </c>
      <c r="I21" s="78">
        <v>11.83</v>
      </c>
      <c r="J21" s="53">
        <v>1</v>
      </c>
      <c r="K21" s="64">
        <v>39847.416666666664</v>
      </c>
      <c r="L21" s="57">
        <v>39848.166666666664</v>
      </c>
      <c r="M21" s="57">
        <f t="shared" si="1"/>
        <v>39847.791666666664</v>
      </c>
      <c r="N21" s="70" t="s">
        <v>34</v>
      </c>
      <c r="O21" s="67" t="s">
        <v>47</v>
      </c>
      <c r="P21" s="67">
        <v>1</v>
      </c>
      <c r="Q21" s="70">
        <v>0</v>
      </c>
      <c r="R21" s="70">
        <v>18</v>
      </c>
      <c r="S21" s="79">
        <v>13</v>
      </c>
      <c r="T21" s="79">
        <v>66.5</v>
      </c>
      <c r="U21" s="60">
        <v>-5</v>
      </c>
      <c r="V21" s="60">
        <v>2.2222222222222223</v>
      </c>
      <c r="W21" s="69">
        <v>39849.694444444445</v>
      </c>
      <c r="X21" s="73">
        <v>15</v>
      </c>
      <c r="Y21" s="71">
        <v>102</v>
      </c>
      <c r="Z21" s="71">
        <v>94.8</v>
      </c>
      <c r="AA21" s="70" t="s">
        <v>45</v>
      </c>
      <c r="AB21" s="76">
        <v>1</v>
      </c>
      <c r="AC21" s="72">
        <v>54.666666666744277</v>
      </c>
      <c r="AD21" s="73">
        <v>11</v>
      </c>
      <c r="AE21" s="73">
        <v>13</v>
      </c>
      <c r="AF21" s="77">
        <v>0.47</v>
      </c>
      <c r="AG21" s="69">
        <v>39848.069444444445</v>
      </c>
      <c r="AH21" s="70">
        <v>19</v>
      </c>
      <c r="AI21" s="74">
        <v>101</v>
      </c>
      <c r="AJ21" s="56">
        <v>97.5</v>
      </c>
      <c r="AK21" s="70" t="s">
        <v>48</v>
      </c>
      <c r="AL21" s="70">
        <v>2</v>
      </c>
      <c r="AM21" s="72">
        <v>15.666666666744277</v>
      </c>
      <c r="AN21" s="72">
        <v>8</v>
      </c>
      <c r="AO21" s="83" t="s">
        <v>22</v>
      </c>
      <c r="AP21" s="83" t="s">
        <v>22</v>
      </c>
      <c r="AQ21" s="69">
        <v>39848.333333333336</v>
      </c>
      <c r="AR21" s="70">
        <v>36</v>
      </c>
      <c r="AS21" s="74">
        <v>165</v>
      </c>
      <c r="AT21" s="68">
        <v>165</v>
      </c>
      <c r="AU21" s="70" t="s">
        <v>48</v>
      </c>
      <c r="AV21" s="70">
        <v>2</v>
      </c>
      <c r="AW21" s="72">
        <v>22.000000000116415</v>
      </c>
      <c r="AX21" s="77">
        <v>3.71</v>
      </c>
      <c r="AY21" s="73">
        <v>25</v>
      </c>
      <c r="AZ21" s="70">
        <v>0.33</v>
      </c>
      <c r="BA21" s="69">
        <v>39848.861111111109</v>
      </c>
      <c r="BB21" s="60" t="s">
        <v>22</v>
      </c>
      <c r="BC21" s="68">
        <v>236</v>
      </c>
      <c r="BD21" s="68">
        <v>213</v>
      </c>
      <c r="BE21" s="84" t="s">
        <v>45</v>
      </c>
      <c r="BF21" s="60" t="s">
        <v>22</v>
      </c>
      <c r="BG21" s="60" t="s">
        <v>22</v>
      </c>
      <c r="BH21" s="60" t="s">
        <v>22</v>
      </c>
      <c r="BI21" s="60" t="s">
        <v>22</v>
      </c>
      <c r="BJ21" s="60" t="s">
        <v>22</v>
      </c>
      <c r="BK21" s="32"/>
    </row>
    <row r="22" spans="1:63" s="21" customFormat="1" x14ac:dyDescent="0.2">
      <c r="A22" s="80" t="s">
        <v>123</v>
      </c>
      <c r="B22" s="190"/>
      <c r="C22" s="60" t="s">
        <v>22</v>
      </c>
      <c r="D22" s="56" t="s">
        <v>60</v>
      </c>
      <c r="E22" s="55">
        <v>15</v>
      </c>
      <c r="F22" s="56" t="s">
        <v>22</v>
      </c>
      <c r="G22" s="56" t="s">
        <v>22</v>
      </c>
      <c r="H22" s="81">
        <v>0</v>
      </c>
      <c r="I22" s="81">
        <v>0</v>
      </c>
      <c r="J22" s="53">
        <v>1</v>
      </c>
      <c r="K22" s="64">
        <v>39851.458333333336</v>
      </c>
      <c r="L22" s="57">
        <v>39853.541666666664</v>
      </c>
      <c r="M22" s="57">
        <f t="shared" si="1"/>
        <v>39852.5</v>
      </c>
      <c r="N22" s="70" t="s">
        <v>50</v>
      </c>
      <c r="O22" s="70" t="s">
        <v>50</v>
      </c>
      <c r="P22" s="67">
        <v>0</v>
      </c>
      <c r="Q22" s="70">
        <v>0</v>
      </c>
      <c r="R22" s="70">
        <v>0</v>
      </c>
      <c r="S22" s="79">
        <v>124</v>
      </c>
      <c r="T22" s="79">
        <v>4</v>
      </c>
      <c r="U22" s="60">
        <v>-1.6666666666666665</v>
      </c>
      <c r="V22" s="60">
        <v>13.888888888888889</v>
      </c>
      <c r="W22" s="69">
        <v>39853.076388888891</v>
      </c>
      <c r="X22" s="73">
        <v>17</v>
      </c>
      <c r="Y22" s="71">
        <v>111</v>
      </c>
      <c r="Z22" s="71">
        <v>97.1</v>
      </c>
      <c r="AA22" s="56" t="s">
        <v>48</v>
      </c>
      <c r="AB22" s="68">
        <v>2</v>
      </c>
      <c r="AC22" s="72">
        <v>38.833333333313931</v>
      </c>
      <c r="AD22" s="68">
        <v>16</v>
      </c>
      <c r="AE22" s="73">
        <v>14.2</v>
      </c>
      <c r="AF22" s="77">
        <v>0.56000000000000005</v>
      </c>
      <c r="AG22" s="85" t="s">
        <v>22</v>
      </c>
      <c r="AH22" s="56" t="s">
        <v>22</v>
      </c>
      <c r="AI22" s="56" t="s">
        <v>22</v>
      </c>
      <c r="AJ22" s="56" t="s">
        <v>22</v>
      </c>
      <c r="AK22" s="56" t="s">
        <v>22</v>
      </c>
      <c r="AL22" s="56" t="s">
        <v>22</v>
      </c>
      <c r="AM22" s="60" t="s">
        <v>22</v>
      </c>
      <c r="AN22" s="60" t="s">
        <v>22</v>
      </c>
      <c r="AO22" s="83" t="s">
        <v>22</v>
      </c>
      <c r="AP22" s="83" t="s">
        <v>22</v>
      </c>
      <c r="AQ22" s="69">
        <v>39852.631944444445</v>
      </c>
      <c r="AR22" s="70">
        <v>42</v>
      </c>
      <c r="AS22" s="74">
        <v>187</v>
      </c>
      <c r="AT22" s="68">
        <v>155</v>
      </c>
      <c r="AU22" s="70" t="s">
        <v>45</v>
      </c>
      <c r="AV22" s="70">
        <v>1</v>
      </c>
      <c r="AW22" s="72">
        <v>28.166666666627862</v>
      </c>
      <c r="AX22" s="77">
        <v>7.6</v>
      </c>
      <c r="AY22" s="73">
        <v>32.299999999999997</v>
      </c>
      <c r="AZ22" s="70">
        <v>0.44</v>
      </c>
      <c r="BA22" s="69">
        <v>39852.694444444445</v>
      </c>
      <c r="BB22" s="70">
        <v>86</v>
      </c>
      <c r="BC22" s="70">
        <v>341</v>
      </c>
      <c r="BD22" s="68">
        <v>234</v>
      </c>
      <c r="BE22" s="70" t="s">
        <v>115</v>
      </c>
      <c r="BF22" s="70">
        <v>3</v>
      </c>
      <c r="BG22" s="72">
        <v>29.666666666627862</v>
      </c>
      <c r="BH22" s="72">
        <v>9.49</v>
      </c>
      <c r="BI22" s="73">
        <v>54.2</v>
      </c>
      <c r="BJ22" s="86">
        <v>1.07</v>
      </c>
      <c r="BK22" s="32"/>
    </row>
    <row r="23" spans="1:63" s="21" customFormat="1" x14ac:dyDescent="0.2">
      <c r="A23" s="80" t="s">
        <v>124</v>
      </c>
      <c r="B23" s="190"/>
      <c r="C23" s="60" t="s">
        <v>22</v>
      </c>
      <c r="D23" s="56" t="s">
        <v>78</v>
      </c>
      <c r="E23" s="55">
        <v>16</v>
      </c>
      <c r="F23" s="56" t="s">
        <v>22</v>
      </c>
      <c r="G23" s="56" t="s">
        <v>22</v>
      </c>
      <c r="H23" s="81">
        <v>0</v>
      </c>
      <c r="I23" s="81">
        <v>0</v>
      </c>
      <c r="J23" s="53">
        <v>0</v>
      </c>
      <c r="K23" s="64">
        <v>39856.069444444445</v>
      </c>
      <c r="L23" s="64">
        <v>39856.125</v>
      </c>
      <c r="M23" s="57">
        <f t="shared" si="1"/>
        <v>39856.097222222219</v>
      </c>
      <c r="N23" s="65" t="s">
        <v>33</v>
      </c>
      <c r="O23" s="67" t="s">
        <v>33</v>
      </c>
      <c r="P23" s="67">
        <v>3</v>
      </c>
      <c r="Q23" s="70">
        <v>0.16</v>
      </c>
      <c r="R23" s="70">
        <v>1.5</v>
      </c>
      <c r="S23" s="79">
        <v>0</v>
      </c>
      <c r="T23" s="79">
        <v>0</v>
      </c>
      <c r="U23" s="60">
        <v>7.7777777777777777</v>
      </c>
      <c r="V23" s="60">
        <v>10</v>
      </c>
      <c r="W23" s="69">
        <v>39856.090277777781</v>
      </c>
      <c r="X23" s="73">
        <v>67</v>
      </c>
      <c r="Y23" s="71">
        <v>289</v>
      </c>
      <c r="Z23" s="71">
        <v>95.7</v>
      </c>
      <c r="AA23" s="70" t="s">
        <v>114</v>
      </c>
      <c r="AB23" s="68">
        <v>3</v>
      </c>
      <c r="AC23" s="72">
        <v>0.16666666668606922</v>
      </c>
      <c r="AD23" s="68">
        <v>17</v>
      </c>
      <c r="AE23" s="73">
        <v>14.5</v>
      </c>
      <c r="AF23" s="77">
        <v>0.73</v>
      </c>
      <c r="AG23" s="85" t="s">
        <v>22</v>
      </c>
      <c r="AH23" s="56" t="s">
        <v>22</v>
      </c>
      <c r="AI23" s="56" t="s">
        <v>22</v>
      </c>
      <c r="AJ23" s="56" t="s">
        <v>22</v>
      </c>
      <c r="AK23" s="56" t="s">
        <v>22</v>
      </c>
      <c r="AL23" s="56" t="s">
        <v>22</v>
      </c>
      <c r="AM23" s="60" t="s">
        <v>22</v>
      </c>
      <c r="AN23" s="60" t="s">
        <v>22</v>
      </c>
      <c r="AO23" s="83" t="s">
        <v>22</v>
      </c>
      <c r="AP23" s="83" t="s">
        <v>22</v>
      </c>
      <c r="AQ23" s="69">
        <v>39856.25</v>
      </c>
      <c r="AR23" s="70">
        <v>36</v>
      </c>
      <c r="AS23" s="74">
        <v>166</v>
      </c>
      <c r="AT23" s="68">
        <v>148</v>
      </c>
      <c r="AU23" s="70" t="s">
        <v>45</v>
      </c>
      <c r="AV23" s="70">
        <v>1</v>
      </c>
      <c r="AW23" s="72">
        <v>3.9999999999417923</v>
      </c>
      <c r="AX23" s="77">
        <v>6.88</v>
      </c>
      <c r="AY23" s="73">
        <v>30.3</v>
      </c>
      <c r="AZ23" s="70">
        <v>0.51</v>
      </c>
      <c r="BA23" s="69">
        <v>39856.263888888891</v>
      </c>
      <c r="BB23" s="70">
        <v>61</v>
      </c>
      <c r="BC23" s="70">
        <v>256</v>
      </c>
      <c r="BD23" s="68">
        <v>217</v>
      </c>
      <c r="BE23" s="70" t="s">
        <v>115</v>
      </c>
      <c r="BF23" s="70">
        <v>2</v>
      </c>
      <c r="BG23" s="72">
        <v>4.3333333333139308</v>
      </c>
      <c r="BH23" s="72">
        <v>9.24</v>
      </c>
      <c r="BI23" s="73">
        <v>50.02</v>
      </c>
      <c r="BJ23" s="72">
        <v>1.24</v>
      </c>
      <c r="BK23" s="32"/>
    </row>
    <row r="24" spans="1:63" s="21" customFormat="1" x14ac:dyDescent="0.2">
      <c r="A24" s="53" t="s">
        <v>4</v>
      </c>
      <c r="B24" s="190"/>
      <c r="C24" s="54">
        <v>17</v>
      </c>
      <c r="D24" s="55" t="s">
        <v>103</v>
      </c>
      <c r="E24" s="55">
        <v>17</v>
      </c>
      <c r="F24" s="57">
        <v>39862.666666666664</v>
      </c>
      <c r="G24" s="57">
        <v>39863.25</v>
      </c>
      <c r="H24" s="53">
        <v>17</v>
      </c>
      <c r="I24" s="58">
        <v>5.66</v>
      </c>
      <c r="J24" s="53">
        <v>0</v>
      </c>
      <c r="K24" s="64">
        <v>39862.666666666664</v>
      </c>
      <c r="L24" s="57">
        <v>39863.229166666664</v>
      </c>
      <c r="M24" s="57">
        <f t="shared" si="1"/>
        <v>39862.947916666664</v>
      </c>
      <c r="N24" s="70" t="s">
        <v>49</v>
      </c>
      <c r="O24" s="67" t="s">
        <v>33</v>
      </c>
      <c r="P24" s="67">
        <v>5</v>
      </c>
      <c r="Q24" s="70">
        <v>0.4</v>
      </c>
      <c r="R24" s="70">
        <v>13.5</v>
      </c>
      <c r="S24" s="79">
        <v>14</v>
      </c>
      <c r="T24" s="79">
        <v>0</v>
      </c>
      <c r="U24" s="60">
        <v>2.7777777777777777</v>
      </c>
      <c r="V24" s="60">
        <v>10</v>
      </c>
      <c r="W24" s="69">
        <v>39863.256944444445</v>
      </c>
      <c r="X24" s="83">
        <v>15.6</v>
      </c>
      <c r="Y24" s="71">
        <v>100</v>
      </c>
      <c r="Z24" s="71">
        <v>88.8</v>
      </c>
      <c r="AA24" s="56" t="s">
        <v>48</v>
      </c>
      <c r="AB24" s="68">
        <v>2</v>
      </c>
      <c r="AC24" s="72">
        <v>14.166666666744277</v>
      </c>
      <c r="AD24" s="68">
        <v>21</v>
      </c>
      <c r="AE24" s="73">
        <v>13.2</v>
      </c>
      <c r="AF24" s="77">
        <v>0.72</v>
      </c>
      <c r="AG24" s="85" t="s">
        <v>22</v>
      </c>
      <c r="AH24" s="56" t="s">
        <v>22</v>
      </c>
      <c r="AI24" s="56" t="s">
        <v>22</v>
      </c>
      <c r="AJ24" s="56" t="s">
        <v>22</v>
      </c>
      <c r="AK24" s="56" t="s">
        <v>22</v>
      </c>
      <c r="AL24" s="56" t="s">
        <v>22</v>
      </c>
      <c r="AM24" s="60" t="s">
        <v>22</v>
      </c>
      <c r="AN24" s="60" t="s">
        <v>22</v>
      </c>
      <c r="AO24" s="83" t="s">
        <v>22</v>
      </c>
      <c r="AP24" s="83" t="s">
        <v>22</v>
      </c>
      <c r="AQ24" s="69">
        <v>39862.423611111109</v>
      </c>
      <c r="AR24" s="70">
        <v>42</v>
      </c>
      <c r="AS24" s="74">
        <v>189</v>
      </c>
      <c r="AT24" s="68">
        <v>175</v>
      </c>
      <c r="AU24" s="70" t="s">
        <v>48</v>
      </c>
      <c r="AV24" s="70">
        <v>2</v>
      </c>
      <c r="AW24" s="72">
        <v>-5.8333333333139308</v>
      </c>
      <c r="AX24" s="77">
        <v>4.34</v>
      </c>
      <c r="AY24" s="73">
        <v>39.9</v>
      </c>
      <c r="AZ24" s="70">
        <v>0.45</v>
      </c>
      <c r="BA24" s="69">
        <v>39863.284722222219</v>
      </c>
      <c r="BB24" s="70">
        <v>61</v>
      </c>
      <c r="BC24" s="70">
        <v>251</v>
      </c>
      <c r="BD24" s="68">
        <v>229</v>
      </c>
      <c r="BE24" s="70" t="s">
        <v>115</v>
      </c>
      <c r="BF24" s="70">
        <v>2</v>
      </c>
      <c r="BG24" s="72">
        <v>14.833333333313931</v>
      </c>
      <c r="BH24" s="72">
        <v>14</v>
      </c>
      <c r="BI24" s="73">
        <v>54</v>
      </c>
      <c r="BJ24" s="72">
        <v>1.75</v>
      </c>
      <c r="BK24" s="32"/>
    </row>
    <row r="25" spans="1:63" s="21" customFormat="1" x14ac:dyDescent="0.2">
      <c r="A25" s="53" t="s">
        <v>3</v>
      </c>
      <c r="B25" s="190"/>
      <c r="C25" s="54">
        <v>18</v>
      </c>
      <c r="D25" s="55" t="s">
        <v>104</v>
      </c>
      <c r="E25" s="55">
        <v>18</v>
      </c>
      <c r="F25" s="57">
        <v>39863.666666608799</v>
      </c>
      <c r="G25" s="57">
        <v>39864.333333333336</v>
      </c>
      <c r="H25" s="53">
        <v>17</v>
      </c>
      <c r="I25" s="58">
        <v>5.66</v>
      </c>
      <c r="J25" s="53">
        <v>0</v>
      </c>
      <c r="K25" s="64">
        <v>39863.833333333336</v>
      </c>
      <c r="L25" s="57">
        <v>39863.916666666664</v>
      </c>
      <c r="M25" s="57">
        <f t="shared" si="1"/>
        <v>39863.875</v>
      </c>
      <c r="N25" s="70" t="s">
        <v>34</v>
      </c>
      <c r="O25" s="67" t="s">
        <v>47</v>
      </c>
      <c r="P25" s="67">
        <v>1</v>
      </c>
      <c r="Q25" s="70">
        <v>0</v>
      </c>
      <c r="R25" s="70">
        <v>2</v>
      </c>
      <c r="S25" s="79">
        <v>0</v>
      </c>
      <c r="T25" s="79">
        <v>36.5</v>
      </c>
      <c r="U25" s="60">
        <v>-1.0000000000000004</v>
      </c>
      <c r="V25" s="60">
        <v>2.0000000000000009</v>
      </c>
      <c r="W25" s="69">
        <v>39863.743055555555</v>
      </c>
      <c r="X25" s="73">
        <v>13</v>
      </c>
      <c r="Y25" s="71">
        <v>89</v>
      </c>
      <c r="Z25" s="71">
        <v>88.8</v>
      </c>
      <c r="AA25" s="56" t="s">
        <v>42</v>
      </c>
      <c r="AB25" s="68">
        <v>0</v>
      </c>
      <c r="AC25" s="72">
        <v>-2.1666666667442769</v>
      </c>
      <c r="AD25" s="68">
        <v>21</v>
      </c>
      <c r="AE25" s="73">
        <v>13.2</v>
      </c>
      <c r="AF25" s="77">
        <v>0.72</v>
      </c>
      <c r="AG25" s="85" t="s">
        <v>22</v>
      </c>
      <c r="AH25" s="56" t="s">
        <v>22</v>
      </c>
      <c r="AI25" s="56" t="s">
        <v>22</v>
      </c>
      <c r="AJ25" s="56" t="s">
        <v>22</v>
      </c>
      <c r="AK25" s="56" t="s">
        <v>22</v>
      </c>
      <c r="AL25" s="56" t="s">
        <v>22</v>
      </c>
      <c r="AM25" s="60" t="s">
        <v>22</v>
      </c>
      <c r="AN25" s="60" t="s">
        <v>22</v>
      </c>
      <c r="AO25" s="83" t="s">
        <v>22</v>
      </c>
      <c r="AP25" s="83" t="s">
        <v>22</v>
      </c>
      <c r="AQ25" s="69">
        <v>39865.472222222219</v>
      </c>
      <c r="AR25" s="70">
        <v>36</v>
      </c>
      <c r="AS25" s="74">
        <v>168</v>
      </c>
      <c r="AT25" s="68">
        <v>163</v>
      </c>
      <c r="AU25" s="70" t="s">
        <v>48</v>
      </c>
      <c r="AV25" s="70">
        <v>2</v>
      </c>
      <c r="AW25" s="72">
        <v>39.333333333197515</v>
      </c>
      <c r="AX25" s="77">
        <v>4.79</v>
      </c>
      <c r="AY25" s="73">
        <v>34.299999999999997</v>
      </c>
      <c r="AZ25" s="70">
        <v>0.42</v>
      </c>
      <c r="BA25" s="69">
        <v>39863.916666666664</v>
      </c>
      <c r="BB25" s="68">
        <v>46</v>
      </c>
      <c r="BC25" s="68">
        <v>212</v>
      </c>
      <c r="BD25" s="68">
        <v>229</v>
      </c>
      <c r="BE25" s="56" t="s">
        <v>42</v>
      </c>
      <c r="BF25" s="68">
        <v>0</v>
      </c>
      <c r="BG25" s="72">
        <v>1.9999999998835847</v>
      </c>
      <c r="BH25" s="60">
        <v>3.98</v>
      </c>
      <c r="BI25" s="68">
        <v>54</v>
      </c>
      <c r="BJ25" s="60">
        <v>1.8</v>
      </c>
      <c r="BK25" s="32"/>
    </row>
    <row r="26" spans="1:63" s="8" customFormat="1" x14ac:dyDescent="0.2">
      <c r="A26" s="87" t="s">
        <v>2</v>
      </c>
      <c r="B26" s="190"/>
      <c r="C26" s="54">
        <v>19</v>
      </c>
      <c r="D26" s="55" t="s">
        <v>76</v>
      </c>
      <c r="E26" s="55">
        <v>19</v>
      </c>
      <c r="F26" s="64">
        <v>39866.458333333336</v>
      </c>
      <c r="G26" s="64">
        <v>39867.333333333336</v>
      </c>
      <c r="H26" s="87">
        <v>22</v>
      </c>
      <c r="I26" s="88">
        <v>7.33</v>
      </c>
      <c r="J26" s="87">
        <v>0</v>
      </c>
      <c r="K26" s="64">
        <v>39866.458333333336</v>
      </c>
      <c r="L26" s="64">
        <v>39866.833333333336</v>
      </c>
      <c r="M26" s="57">
        <f t="shared" si="1"/>
        <v>39866.645833333336</v>
      </c>
      <c r="N26" s="76" t="s">
        <v>90</v>
      </c>
      <c r="O26" s="89" t="s">
        <v>99</v>
      </c>
      <c r="P26" s="90">
        <v>2</v>
      </c>
      <c r="Q26" s="76">
        <v>0.52</v>
      </c>
      <c r="R26" s="76">
        <v>9</v>
      </c>
      <c r="S26" s="91">
        <v>0</v>
      </c>
      <c r="T26" s="91">
        <v>0</v>
      </c>
      <c r="U26" s="60">
        <v>1.722222222222223</v>
      </c>
      <c r="V26" s="60">
        <v>5.9999999999999982</v>
      </c>
      <c r="W26" s="69">
        <v>39866.520833333336</v>
      </c>
      <c r="X26" s="92">
        <v>52</v>
      </c>
      <c r="Y26" s="71">
        <v>245</v>
      </c>
      <c r="Z26" s="71">
        <v>93.5</v>
      </c>
      <c r="AA26" s="70" t="s">
        <v>114</v>
      </c>
      <c r="AB26" s="68">
        <v>3</v>
      </c>
      <c r="AC26" s="72">
        <v>1.5</v>
      </c>
      <c r="AD26" s="68">
        <v>15</v>
      </c>
      <c r="AE26" s="73">
        <v>14</v>
      </c>
      <c r="AF26" s="77">
        <v>0.69</v>
      </c>
      <c r="AG26" s="85" t="s">
        <v>22</v>
      </c>
      <c r="AH26" s="56" t="s">
        <v>22</v>
      </c>
      <c r="AI26" s="56" t="s">
        <v>22</v>
      </c>
      <c r="AJ26" s="56" t="s">
        <v>22</v>
      </c>
      <c r="AK26" s="56" t="s">
        <v>22</v>
      </c>
      <c r="AL26" s="56" t="s">
        <v>22</v>
      </c>
      <c r="AM26" s="60" t="s">
        <v>22</v>
      </c>
      <c r="AN26" s="60" t="s">
        <v>22</v>
      </c>
      <c r="AO26" s="83" t="s">
        <v>22</v>
      </c>
      <c r="AP26" s="83" t="s">
        <v>22</v>
      </c>
      <c r="AQ26" s="69">
        <v>39866.673611111109</v>
      </c>
      <c r="AR26" s="76">
        <v>40</v>
      </c>
      <c r="AS26" s="74">
        <v>178</v>
      </c>
      <c r="AT26" s="68">
        <v>150</v>
      </c>
      <c r="AU26" s="70" t="s">
        <v>45</v>
      </c>
      <c r="AV26" s="70">
        <v>1</v>
      </c>
      <c r="AW26" s="72">
        <v>5.1666666665696539</v>
      </c>
      <c r="AX26" s="93">
        <v>19.41</v>
      </c>
      <c r="AY26" s="73">
        <v>31</v>
      </c>
      <c r="AZ26" s="76">
        <v>0.81</v>
      </c>
      <c r="BA26" s="94">
        <v>39866.708333333336</v>
      </c>
      <c r="BB26" s="76">
        <v>59</v>
      </c>
      <c r="BC26" s="76">
        <v>243</v>
      </c>
      <c r="BD26" s="68">
        <v>206</v>
      </c>
      <c r="BE26" s="70" t="s">
        <v>115</v>
      </c>
      <c r="BF26" s="70">
        <v>2</v>
      </c>
      <c r="BG26" s="72">
        <v>6</v>
      </c>
      <c r="BH26" s="86">
        <v>18.8</v>
      </c>
      <c r="BI26" s="92">
        <v>47.6</v>
      </c>
      <c r="BJ26" s="86">
        <v>1.38</v>
      </c>
      <c r="BK26" s="32"/>
    </row>
    <row r="27" spans="1:63" s="8" customFormat="1" x14ac:dyDescent="0.2">
      <c r="A27" s="80" t="s">
        <v>125</v>
      </c>
      <c r="B27" s="190"/>
      <c r="C27" s="60" t="s">
        <v>22</v>
      </c>
      <c r="D27" s="55" t="s">
        <v>83</v>
      </c>
      <c r="E27" s="55">
        <v>20</v>
      </c>
      <c r="F27" s="56" t="s">
        <v>22</v>
      </c>
      <c r="G27" s="56" t="s">
        <v>22</v>
      </c>
      <c r="H27" s="81">
        <v>0</v>
      </c>
      <c r="I27" s="81">
        <v>0</v>
      </c>
      <c r="J27" s="87">
        <v>0</v>
      </c>
      <c r="K27" s="64">
        <v>39871.875</v>
      </c>
      <c r="L27" s="64">
        <v>39872.041666666664</v>
      </c>
      <c r="M27" s="57">
        <f t="shared" si="1"/>
        <v>39871.958333333328</v>
      </c>
      <c r="N27" s="65" t="s">
        <v>33</v>
      </c>
      <c r="O27" s="67" t="s">
        <v>33</v>
      </c>
      <c r="P27" s="67">
        <v>3</v>
      </c>
      <c r="Q27" s="76">
        <v>0.3</v>
      </c>
      <c r="R27" s="76">
        <v>4</v>
      </c>
      <c r="S27" s="91">
        <v>0</v>
      </c>
      <c r="T27" s="91">
        <v>0</v>
      </c>
      <c r="U27" s="60">
        <v>7.7777777777777777</v>
      </c>
      <c r="V27" s="60">
        <v>8.3333333333333339</v>
      </c>
      <c r="W27" s="69">
        <v>39871.930555555555</v>
      </c>
      <c r="X27" s="92">
        <v>21</v>
      </c>
      <c r="Y27" s="76">
        <v>129</v>
      </c>
      <c r="Z27" s="76">
        <v>89</v>
      </c>
      <c r="AA27" s="70" t="s">
        <v>45</v>
      </c>
      <c r="AB27" s="76">
        <v>1</v>
      </c>
      <c r="AC27" s="72">
        <v>1.3333333333139308</v>
      </c>
      <c r="AD27" s="68">
        <v>15</v>
      </c>
      <c r="AE27" s="73">
        <v>12.5</v>
      </c>
      <c r="AF27" s="77">
        <v>0.45</v>
      </c>
      <c r="AG27" s="85" t="s">
        <v>22</v>
      </c>
      <c r="AH27" s="56" t="s">
        <v>22</v>
      </c>
      <c r="AI27" s="56" t="s">
        <v>22</v>
      </c>
      <c r="AJ27" s="56" t="s">
        <v>22</v>
      </c>
      <c r="AK27" s="56" t="s">
        <v>22</v>
      </c>
      <c r="AL27" s="56" t="s">
        <v>22</v>
      </c>
      <c r="AM27" s="60" t="s">
        <v>22</v>
      </c>
      <c r="AN27" s="60" t="s">
        <v>22</v>
      </c>
      <c r="AO27" s="83" t="s">
        <v>22</v>
      </c>
      <c r="AP27" s="83" t="s">
        <v>22</v>
      </c>
      <c r="AQ27" s="69">
        <v>39872.673611111109</v>
      </c>
      <c r="AR27" s="76">
        <v>28</v>
      </c>
      <c r="AS27" s="74">
        <v>141</v>
      </c>
      <c r="AT27" s="68">
        <v>141</v>
      </c>
      <c r="AU27" s="70" t="s">
        <v>45</v>
      </c>
      <c r="AV27" s="70">
        <v>1</v>
      </c>
      <c r="AW27" s="72">
        <v>19.166666666627862</v>
      </c>
      <c r="AX27" s="86">
        <v>6.43</v>
      </c>
      <c r="AY27" s="73">
        <v>28.7</v>
      </c>
      <c r="AZ27" s="76">
        <v>0.57999999999999996</v>
      </c>
      <c r="BA27" s="69">
        <v>39872.104166666664</v>
      </c>
      <c r="BB27" s="76">
        <v>57</v>
      </c>
      <c r="BC27" s="76">
        <v>236</v>
      </c>
      <c r="BD27" s="68">
        <v>211</v>
      </c>
      <c r="BE27" s="70" t="s">
        <v>115</v>
      </c>
      <c r="BF27" s="76">
        <v>2</v>
      </c>
      <c r="BG27" s="72">
        <v>5.4999999999417923</v>
      </c>
      <c r="BH27" s="86">
        <v>11.8</v>
      </c>
      <c r="BI27" s="92">
        <v>48.8</v>
      </c>
      <c r="BJ27" s="86">
        <v>1.4</v>
      </c>
      <c r="BK27" s="32"/>
    </row>
    <row r="28" spans="1:63" s="21" customFormat="1" x14ac:dyDescent="0.2">
      <c r="A28" s="53" t="s">
        <v>1</v>
      </c>
      <c r="B28" s="190"/>
      <c r="C28" s="54">
        <v>20</v>
      </c>
      <c r="D28" s="55" t="s">
        <v>105</v>
      </c>
      <c r="E28" s="55">
        <v>21</v>
      </c>
      <c r="F28" s="57">
        <v>39873.083333333336</v>
      </c>
      <c r="G28" s="57">
        <v>39873.583333333336</v>
      </c>
      <c r="H28" s="53">
        <v>12</v>
      </c>
      <c r="I28" s="53">
        <v>4</v>
      </c>
      <c r="J28" s="53">
        <v>1</v>
      </c>
      <c r="K28" s="64">
        <v>39873.263888888891</v>
      </c>
      <c r="L28" s="57">
        <v>39874.111111111109</v>
      </c>
      <c r="M28" s="57">
        <f t="shared" si="1"/>
        <v>39873.6875</v>
      </c>
      <c r="N28" s="70" t="s">
        <v>34</v>
      </c>
      <c r="O28" s="67" t="s">
        <v>47</v>
      </c>
      <c r="P28" s="67">
        <v>1</v>
      </c>
      <c r="Q28" s="76">
        <v>0.04</v>
      </c>
      <c r="R28" s="76">
        <v>21</v>
      </c>
      <c r="S28" s="91">
        <v>0</v>
      </c>
      <c r="T28" s="91">
        <v>49.5</v>
      </c>
      <c r="U28" s="60">
        <v>-3.2777777777777768</v>
      </c>
      <c r="V28" s="60">
        <v>0.61111111111111194</v>
      </c>
      <c r="W28" s="69">
        <v>39873.090277777781</v>
      </c>
      <c r="X28" s="92">
        <v>12</v>
      </c>
      <c r="Y28" s="71">
        <v>84</v>
      </c>
      <c r="Z28" s="71">
        <v>83.1</v>
      </c>
      <c r="AA28" s="56" t="s">
        <v>42</v>
      </c>
      <c r="AB28" s="68">
        <v>0</v>
      </c>
      <c r="AC28" s="72">
        <v>-4.1666666666278616</v>
      </c>
      <c r="AD28" s="68">
        <v>16</v>
      </c>
      <c r="AE28" s="73">
        <v>11.6</v>
      </c>
      <c r="AF28" s="77">
        <v>0.5</v>
      </c>
      <c r="AG28" s="85" t="s">
        <v>22</v>
      </c>
      <c r="AH28" s="56" t="s">
        <v>22</v>
      </c>
      <c r="AI28" s="56" t="s">
        <v>22</v>
      </c>
      <c r="AJ28" s="56" t="s">
        <v>22</v>
      </c>
      <c r="AK28" s="56" t="s">
        <v>22</v>
      </c>
      <c r="AL28" s="56" t="s">
        <v>22</v>
      </c>
      <c r="AM28" s="60" t="s">
        <v>22</v>
      </c>
      <c r="AN28" s="60" t="s">
        <v>22</v>
      </c>
      <c r="AO28" s="83" t="s">
        <v>22</v>
      </c>
      <c r="AP28" s="83" t="s">
        <v>22</v>
      </c>
      <c r="AQ28" s="69">
        <v>39873.104166666664</v>
      </c>
      <c r="AR28" s="68">
        <v>30</v>
      </c>
      <c r="AS28" s="74">
        <v>145</v>
      </c>
      <c r="AT28" s="68">
        <v>143</v>
      </c>
      <c r="AU28" s="70" t="s">
        <v>48</v>
      </c>
      <c r="AV28" s="70">
        <v>2</v>
      </c>
      <c r="AW28" s="72">
        <v>-3.8333333334303461</v>
      </c>
      <c r="AX28" s="72">
        <v>6.43</v>
      </c>
      <c r="AY28" s="73">
        <v>29</v>
      </c>
      <c r="AZ28" s="76">
        <v>0.47</v>
      </c>
      <c r="BA28" s="69">
        <v>39874.479166666664</v>
      </c>
      <c r="BB28" s="76">
        <v>47</v>
      </c>
      <c r="BC28" s="70">
        <v>205</v>
      </c>
      <c r="BD28" s="68">
        <v>200.5</v>
      </c>
      <c r="BE28" s="76" t="s">
        <v>48</v>
      </c>
      <c r="BF28" s="76">
        <v>2</v>
      </c>
      <c r="BG28" s="72">
        <v>29.166666666569654</v>
      </c>
      <c r="BH28" s="72">
        <v>9.49</v>
      </c>
      <c r="BI28" s="73">
        <v>44.9</v>
      </c>
      <c r="BJ28" s="93">
        <v>0.77</v>
      </c>
      <c r="BK28" s="32"/>
    </row>
    <row r="29" spans="1:63" s="8" customFormat="1" x14ac:dyDescent="0.2">
      <c r="A29" s="87" t="s">
        <v>0</v>
      </c>
      <c r="B29" s="190"/>
      <c r="C29" s="95">
        <v>21</v>
      </c>
      <c r="D29" s="96" t="s">
        <v>86</v>
      </c>
      <c r="E29" s="55">
        <v>22</v>
      </c>
      <c r="F29" s="64">
        <v>39873.833333333336</v>
      </c>
      <c r="G29" s="64">
        <v>39874.875</v>
      </c>
      <c r="H29" s="87">
        <v>25</v>
      </c>
      <c r="I29" s="87">
        <v>8.33</v>
      </c>
      <c r="J29" s="87">
        <v>1</v>
      </c>
      <c r="K29" s="64">
        <v>39874.652777777781</v>
      </c>
      <c r="L29" s="57">
        <v>39875.041666666664</v>
      </c>
      <c r="M29" s="57">
        <f t="shared" si="1"/>
        <v>39874.847222222219</v>
      </c>
      <c r="N29" s="76" t="s">
        <v>34</v>
      </c>
      <c r="O29" s="67" t="s">
        <v>47</v>
      </c>
      <c r="P29" s="67">
        <v>1</v>
      </c>
      <c r="Q29" s="76">
        <v>0.09</v>
      </c>
      <c r="R29" s="76">
        <v>7.5</v>
      </c>
      <c r="S29" s="91">
        <v>12</v>
      </c>
      <c r="T29" s="91">
        <v>52</v>
      </c>
      <c r="U29" s="60">
        <v>-7.2222222222222223</v>
      </c>
      <c r="V29" s="60">
        <v>-2.9999999999999991</v>
      </c>
      <c r="W29" s="69">
        <v>39874.881944444445</v>
      </c>
      <c r="X29" s="92">
        <v>12</v>
      </c>
      <c r="Y29" s="71">
        <v>84</v>
      </c>
      <c r="Z29" s="71">
        <v>82.3</v>
      </c>
      <c r="AA29" s="56" t="s">
        <v>42</v>
      </c>
      <c r="AB29" s="68">
        <v>0</v>
      </c>
      <c r="AC29" s="72">
        <v>5.4999999999417923</v>
      </c>
      <c r="AD29" s="68">
        <v>16</v>
      </c>
      <c r="AE29" s="73">
        <v>11.6</v>
      </c>
      <c r="AF29" s="77">
        <v>0.53</v>
      </c>
      <c r="AG29" s="85" t="s">
        <v>22</v>
      </c>
      <c r="AH29" s="56" t="s">
        <v>22</v>
      </c>
      <c r="AI29" s="56" t="s">
        <v>22</v>
      </c>
      <c r="AJ29" s="56" t="s">
        <v>22</v>
      </c>
      <c r="AK29" s="56" t="s">
        <v>22</v>
      </c>
      <c r="AL29" s="56" t="s">
        <v>22</v>
      </c>
      <c r="AM29" s="60" t="s">
        <v>22</v>
      </c>
      <c r="AN29" s="60" t="s">
        <v>22</v>
      </c>
      <c r="AO29" s="83" t="s">
        <v>22</v>
      </c>
      <c r="AP29" s="83" t="s">
        <v>22</v>
      </c>
      <c r="AQ29" s="69">
        <v>39876.375</v>
      </c>
      <c r="AR29" s="76">
        <v>33</v>
      </c>
      <c r="AS29" s="74">
        <v>159</v>
      </c>
      <c r="AT29" s="68">
        <v>152</v>
      </c>
      <c r="AU29" s="70" t="s">
        <v>48</v>
      </c>
      <c r="AV29" s="70">
        <v>2</v>
      </c>
      <c r="AW29" s="72">
        <v>41.333333333255723</v>
      </c>
      <c r="AX29" s="86">
        <v>5.37</v>
      </c>
      <c r="AY29" s="73">
        <v>26.6</v>
      </c>
      <c r="AZ29" s="76">
        <v>0.39</v>
      </c>
      <c r="BA29" s="69">
        <v>39875.770833333336</v>
      </c>
      <c r="BB29" s="92">
        <v>54.3</v>
      </c>
      <c r="BC29" s="70">
        <v>235</v>
      </c>
      <c r="BD29" s="68">
        <v>207</v>
      </c>
      <c r="BE29" s="70" t="s">
        <v>115</v>
      </c>
      <c r="BF29" s="76">
        <v>2</v>
      </c>
      <c r="BG29" s="72">
        <v>26.833333333313931</v>
      </c>
      <c r="BH29" s="86">
        <v>6.71</v>
      </c>
      <c r="BI29" s="92">
        <v>46.4</v>
      </c>
      <c r="BJ29" s="93">
        <v>0.76</v>
      </c>
      <c r="BK29" s="32"/>
    </row>
    <row r="30" spans="1:63" s="8" customFormat="1" x14ac:dyDescent="0.2">
      <c r="A30" s="97" t="s">
        <v>126</v>
      </c>
      <c r="B30" s="190"/>
      <c r="C30" s="60" t="s">
        <v>22</v>
      </c>
      <c r="D30" s="98" t="s">
        <v>51</v>
      </c>
      <c r="E30" s="55">
        <v>23</v>
      </c>
      <c r="F30" s="56" t="s">
        <v>22</v>
      </c>
      <c r="G30" s="56" t="s">
        <v>22</v>
      </c>
      <c r="H30" s="99">
        <v>0</v>
      </c>
      <c r="I30" s="99">
        <v>0</v>
      </c>
      <c r="J30" s="87">
        <v>0</v>
      </c>
      <c r="K30" s="64">
        <v>39877.416666666664</v>
      </c>
      <c r="L30" s="57">
        <v>39879.229166666664</v>
      </c>
      <c r="M30" s="57">
        <f t="shared" si="1"/>
        <v>39878.322916666664</v>
      </c>
      <c r="N30" s="76" t="s">
        <v>108</v>
      </c>
      <c r="O30" s="100" t="s">
        <v>91</v>
      </c>
      <c r="P30" s="67">
        <v>6</v>
      </c>
      <c r="Q30" s="76">
        <v>0</v>
      </c>
      <c r="R30" s="76">
        <v>0</v>
      </c>
      <c r="S30" s="91">
        <v>18</v>
      </c>
      <c r="T30" s="91">
        <v>0</v>
      </c>
      <c r="U30" s="60">
        <v>0</v>
      </c>
      <c r="V30" s="60">
        <v>6.6666666666666661</v>
      </c>
      <c r="W30" s="69">
        <v>39879.625</v>
      </c>
      <c r="X30" s="92">
        <v>16</v>
      </c>
      <c r="Y30" s="71">
        <v>103</v>
      </c>
      <c r="Z30" s="71">
        <v>97</v>
      </c>
      <c r="AA30" s="56" t="s">
        <v>48</v>
      </c>
      <c r="AB30" s="68">
        <v>2</v>
      </c>
      <c r="AC30" s="72">
        <v>53.000000000058208</v>
      </c>
      <c r="AD30" s="68">
        <v>15</v>
      </c>
      <c r="AE30" s="73">
        <v>14.3</v>
      </c>
      <c r="AF30" s="77">
        <v>0.57999999999999996</v>
      </c>
      <c r="AG30" s="85" t="s">
        <v>22</v>
      </c>
      <c r="AH30" s="56" t="s">
        <v>22</v>
      </c>
      <c r="AI30" s="56" t="s">
        <v>22</v>
      </c>
      <c r="AJ30" s="56" t="s">
        <v>22</v>
      </c>
      <c r="AK30" s="56" t="s">
        <v>22</v>
      </c>
      <c r="AL30" s="56" t="s">
        <v>22</v>
      </c>
      <c r="AM30" s="60" t="s">
        <v>22</v>
      </c>
      <c r="AN30" s="60" t="s">
        <v>22</v>
      </c>
      <c r="AO30" s="83" t="s">
        <v>22</v>
      </c>
      <c r="AP30" s="83" t="s">
        <v>22</v>
      </c>
      <c r="AQ30" s="69">
        <v>39878.333333333336</v>
      </c>
      <c r="AR30" s="76">
        <v>30</v>
      </c>
      <c r="AS30" s="68">
        <v>156</v>
      </c>
      <c r="AT30" s="68">
        <v>144</v>
      </c>
      <c r="AU30" s="70" t="s">
        <v>48</v>
      </c>
      <c r="AV30" s="70">
        <v>2</v>
      </c>
      <c r="AW30" s="72">
        <v>22.000000000116415</v>
      </c>
      <c r="AX30" s="86">
        <v>4.5599999999999996</v>
      </c>
      <c r="AY30" s="73">
        <v>29</v>
      </c>
      <c r="AZ30" s="76">
        <v>0.41</v>
      </c>
      <c r="BA30" s="69">
        <v>39878.895833333336</v>
      </c>
      <c r="BB30" s="92">
        <v>53</v>
      </c>
      <c r="BC30" s="92">
        <v>227</v>
      </c>
      <c r="BD30" s="68">
        <v>209.5</v>
      </c>
      <c r="BE30" s="76" t="s">
        <v>48</v>
      </c>
      <c r="BF30" s="76">
        <v>2</v>
      </c>
      <c r="BG30" s="72">
        <v>35.500000000116415</v>
      </c>
      <c r="BH30" s="86">
        <v>8</v>
      </c>
      <c r="BI30" s="92">
        <v>47.3</v>
      </c>
      <c r="BJ30" s="93">
        <v>0.81</v>
      </c>
      <c r="BK30" s="32"/>
    </row>
    <row r="31" spans="1:63" s="8" customFormat="1" x14ac:dyDescent="0.2">
      <c r="A31" s="97" t="s">
        <v>127</v>
      </c>
      <c r="B31" s="190"/>
      <c r="C31" s="60" t="s">
        <v>22</v>
      </c>
      <c r="D31" s="98" t="s">
        <v>56</v>
      </c>
      <c r="E31" s="55">
        <v>24</v>
      </c>
      <c r="F31" s="56" t="s">
        <v>22</v>
      </c>
      <c r="G31" s="56" t="s">
        <v>22</v>
      </c>
      <c r="H31" s="81">
        <v>0</v>
      </c>
      <c r="I31" s="81">
        <v>0</v>
      </c>
      <c r="J31" s="87">
        <v>1</v>
      </c>
      <c r="K31" s="64">
        <v>39880.791666666664</v>
      </c>
      <c r="L31" s="64">
        <v>39881.791666666664</v>
      </c>
      <c r="M31" s="57">
        <f t="shared" si="1"/>
        <v>39881.291666666664</v>
      </c>
      <c r="N31" s="76" t="s">
        <v>33</v>
      </c>
      <c r="O31" s="67" t="s">
        <v>33</v>
      </c>
      <c r="P31" s="67">
        <v>3</v>
      </c>
      <c r="Q31" s="76">
        <v>0.45</v>
      </c>
      <c r="R31" s="76">
        <v>12</v>
      </c>
      <c r="S31" s="91">
        <v>0</v>
      </c>
      <c r="T31" s="91">
        <v>0</v>
      </c>
      <c r="U31" s="60">
        <v>5</v>
      </c>
      <c r="V31" s="60">
        <v>7.7777777777777777</v>
      </c>
      <c r="W31" s="69">
        <v>39881.534722222219</v>
      </c>
      <c r="X31" s="92">
        <v>18</v>
      </c>
      <c r="Y31" s="71">
        <v>110</v>
      </c>
      <c r="Z31" s="71">
        <v>95.6</v>
      </c>
      <c r="AA31" s="70" t="s">
        <v>45</v>
      </c>
      <c r="AB31" s="76">
        <v>1</v>
      </c>
      <c r="AC31" s="72">
        <v>17.833333333313931</v>
      </c>
      <c r="AD31" s="68">
        <v>23</v>
      </c>
      <c r="AE31" s="73">
        <v>13.7</v>
      </c>
      <c r="AF31" s="77">
        <v>0.86</v>
      </c>
      <c r="AG31" s="85" t="s">
        <v>22</v>
      </c>
      <c r="AH31" s="56" t="s">
        <v>22</v>
      </c>
      <c r="AI31" s="56" t="s">
        <v>22</v>
      </c>
      <c r="AJ31" s="56" t="s">
        <v>22</v>
      </c>
      <c r="AK31" s="56" t="s">
        <v>22</v>
      </c>
      <c r="AL31" s="56" t="s">
        <v>22</v>
      </c>
      <c r="AM31" s="60" t="s">
        <v>22</v>
      </c>
      <c r="AN31" s="60" t="s">
        <v>22</v>
      </c>
      <c r="AO31" s="83" t="s">
        <v>22</v>
      </c>
      <c r="AP31" s="83" t="s">
        <v>22</v>
      </c>
      <c r="AQ31" s="69">
        <v>39881.194444444445</v>
      </c>
      <c r="AR31" s="76">
        <v>40</v>
      </c>
      <c r="AS31" s="74">
        <v>174</v>
      </c>
      <c r="AT31" s="68">
        <v>148</v>
      </c>
      <c r="AU31" s="70" t="s">
        <v>45</v>
      </c>
      <c r="AV31" s="70">
        <v>1</v>
      </c>
      <c r="AW31" s="72">
        <v>9.6666666667442769</v>
      </c>
      <c r="AX31" s="86">
        <v>9.73</v>
      </c>
      <c r="AY31" s="73">
        <v>30.6</v>
      </c>
      <c r="AZ31" s="76">
        <v>0.73</v>
      </c>
      <c r="BA31" s="69">
        <v>39881.458333333336</v>
      </c>
      <c r="BB31" s="76">
        <v>61</v>
      </c>
      <c r="BC31" s="76">
        <v>253</v>
      </c>
      <c r="BD31" s="68">
        <v>238</v>
      </c>
      <c r="BE31" s="70" t="s">
        <v>115</v>
      </c>
      <c r="BF31" s="76">
        <v>2</v>
      </c>
      <c r="BG31" s="72">
        <v>16.000000000116415</v>
      </c>
      <c r="BH31" s="92">
        <v>12.3</v>
      </c>
      <c r="BI31" s="92">
        <v>56.7</v>
      </c>
      <c r="BJ31" s="86">
        <v>1.9</v>
      </c>
      <c r="BK31" s="32"/>
    </row>
    <row r="32" spans="1:63" s="8" customFormat="1" x14ac:dyDescent="0.2">
      <c r="A32" s="97" t="s">
        <v>128</v>
      </c>
      <c r="B32" s="190"/>
      <c r="C32" s="101" t="s">
        <v>22</v>
      </c>
      <c r="D32" s="98" t="s">
        <v>61</v>
      </c>
      <c r="E32" s="55">
        <v>25</v>
      </c>
      <c r="F32" s="59" t="s">
        <v>22</v>
      </c>
      <c r="G32" s="59" t="s">
        <v>22</v>
      </c>
      <c r="H32" s="81">
        <v>0</v>
      </c>
      <c r="I32" s="81">
        <v>0</v>
      </c>
      <c r="J32" s="87">
        <v>0</v>
      </c>
      <c r="K32" s="64">
        <v>39882.416666666664</v>
      </c>
      <c r="L32" s="64">
        <v>39885.923611111109</v>
      </c>
      <c r="M32" s="57">
        <f t="shared" si="1"/>
        <v>39884.170138888891</v>
      </c>
      <c r="N32" s="100" t="s">
        <v>108</v>
      </c>
      <c r="O32" s="100" t="s">
        <v>91</v>
      </c>
      <c r="P32" s="90">
        <v>6</v>
      </c>
      <c r="Q32" s="76">
        <v>0</v>
      </c>
      <c r="R32" s="76">
        <v>0</v>
      </c>
      <c r="S32" s="76">
        <v>0</v>
      </c>
      <c r="T32" s="76">
        <v>5.5</v>
      </c>
      <c r="U32" s="60">
        <v>-4.2222222222222232</v>
      </c>
      <c r="V32" s="60">
        <v>4.3888888888888884</v>
      </c>
      <c r="W32" s="69">
        <v>39889.631944444445</v>
      </c>
      <c r="X32" s="92">
        <v>15</v>
      </c>
      <c r="Y32" s="71">
        <v>101</v>
      </c>
      <c r="Z32" s="71">
        <v>97.4</v>
      </c>
      <c r="AA32" s="56" t="s">
        <v>48</v>
      </c>
      <c r="AB32" s="68">
        <v>2</v>
      </c>
      <c r="AC32" s="72">
        <v>173.16666666674428</v>
      </c>
      <c r="AD32" s="68">
        <v>12</v>
      </c>
      <c r="AE32" s="73">
        <v>13.9</v>
      </c>
      <c r="AF32" s="77">
        <v>0.44</v>
      </c>
      <c r="AG32" s="85" t="s">
        <v>22</v>
      </c>
      <c r="AH32" s="56" t="s">
        <v>22</v>
      </c>
      <c r="AI32" s="56" t="s">
        <v>22</v>
      </c>
      <c r="AJ32" s="56" t="s">
        <v>22</v>
      </c>
      <c r="AK32" s="56" t="s">
        <v>22</v>
      </c>
      <c r="AL32" s="56" t="s">
        <v>22</v>
      </c>
      <c r="AM32" s="60" t="s">
        <v>22</v>
      </c>
      <c r="AN32" s="60" t="s">
        <v>22</v>
      </c>
      <c r="AO32" s="83" t="s">
        <v>22</v>
      </c>
      <c r="AP32" s="83" t="s">
        <v>22</v>
      </c>
      <c r="AQ32" s="69">
        <v>39885.319444444445</v>
      </c>
      <c r="AR32" s="76">
        <v>36</v>
      </c>
      <c r="AS32" s="74">
        <v>169</v>
      </c>
      <c r="AT32" s="68">
        <v>160</v>
      </c>
      <c r="AU32" s="76" t="s">
        <v>48</v>
      </c>
      <c r="AV32" s="76">
        <v>2</v>
      </c>
      <c r="AW32" s="72">
        <v>69.666666666744277</v>
      </c>
      <c r="AX32" s="86">
        <v>5.57</v>
      </c>
      <c r="AY32" s="73">
        <v>33.6</v>
      </c>
      <c r="AZ32" s="76">
        <v>0.48</v>
      </c>
      <c r="BA32" s="69">
        <v>39883.270833333336</v>
      </c>
      <c r="BB32" s="102">
        <v>49</v>
      </c>
      <c r="BC32" s="102">
        <v>214</v>
      </c>
      <c r="BD32" s="68">
        <v>211</v>
      </c>
      <c r="BE32" s="59" t="s">
        <v>48</v>
      </c>
      <c r="BF32" s="102">
        <v>2</v>
      </c>
      <c r="BG32" s="72">
        <v>20.500000000116415</v>
      </c>
      <c r="BH32" s="101">
        <v>8.76</v>
      </c>
      <c r="BI32" s="102">
        <v>48.4</v>
      </c>
      <c r="BJ32" s="101">
        <v>1.2</v>
      </c>
      <c r="BK32" s="32"/>
    </row>
    <row r="33" spans="1:63" s="8" customFormat="1" x14ac:dyDescent="0.2">
      <c r="A33" s="97" t="s">
        <v>129</v>
      </c>
      <c r="B33" s="190"/>
      <c r="C33" s="101" t="s">
        <v>22</v>
      </c>
      <c r="D33" s="98" t="s">
        <v>62</v>
      </c>
      <c r="E33" s="55">
        <v>26</v>
      </c>
      <c r="F33" s="59" t="s">
        <v>22</v>
      </c>
      <c r="G33" s="59" t="s">
        <v>22</v>
      </c>
      <c r="H33" s="81">
        <v>0</v>
      </c>
      <c r="I33" s="81">
        <v>0</v>
      </c>
      <c r="J33" s="87">
        <v>0</v>
      </c>
      <c r="K33" s="64">
        <v>39891.541666666664</v>
      </c>
      <c r="L33" s="64">
        <v>39891.666666666664</v>
      </c>
      <c r="M33" s="57">
        <f t="shared" si="1"/>
        <v>39891.604166666664</v>
      </c>
      <c r="N33" s="100" t="s">
        <v>33</v>
      </c>
      <c r="O33" s="67" t="s">
        <v>33</v>
      </c>
      <c r="P33" s="90">
        <v>3</v>
      </c>
      <c r="Q33" s="76">
        <v>7.0000000000000007E-2</v>
      </c>
      <c r="R33" s="76">
        <v>3</v>
      </c>
      <c r="S33" s="91">
        <v>0</v>
      </c>
      <c r="T33" s="91">
        <v>0</v>
      </c>
      <c r="U33" s="60">
        <v>0</v>
      </c>
      <c r="V33" s="60">
        <v>10</v>
      </c>
      <c r="W33" s="69">
        <v>39891.75</v>
      </c>
      <c r="X33" s="92">
        <v>18</v>
      </c>
      <c r="Y33" s="71">
        <v>119</v>
      </c>
      <c r="Z33" s="71">
        <v>105</v>
      </c>
      <c r="AA33" s="56" t="s">
        <v>48</v>
      </c>
      <c r="AB33" s="68">
        <v>2</v>
      </c>
      <c r="AC33" s="72">
        <v>5.0000000000582077</v>
      </c>
      <c r="AD33" s="68">
        <v>11</v>
      </c>
      <c r="AE33" s="73">
        <v>15.2</v>
      </c>
      <c r="AF33" s="77">
        <v>0.45</v>
      </c>
      <c r="AG33" s="69">
        <v>39891.8125</v>
      </c>
      <c r="AH33" s="76">
        <v>20</v>
      </c>
      <c r="AI33" s="76">
        <v>107</v>
      </c>
      <c r="AJ33" s="71">
        <v>102</v>
      </c>
      <c r="AK33" s="70" t="s">
        <v>45</v>
      </c>
      <c r="AL33" s="70">
        <v>1</v>
      </c>
      <c r="AM33" s="72">
        <v>6.5000000000582077</v>
      </c>
      <c r="AN33" s="60">
        <v>7.2</v>
      </c>
      <c r="AO33" s="73">
        <v>19.100000000000001</v>
      </c>
      <c r="AP33" s="76">
        <v>0.33</v>
      </c>
      <c r="AQ33" s="69">
        <v>39891.666666666664</v>
      </c>
      <c r="AR33" s="68">
        <v>28</v>
      </c>
      <c r="AS33" s="74">
        <v>139</v>
      </c>
      <c r="AT33" s="103">
        <v>141</v>
      </c>
      <c r="AU33" s="56" t="s">
        <v>42</v>
      </c>
      <c r="AV33" s="68">
        <v>0</v>
      </c>
      <c r="AW33" s="72">
        <v>3</v>
      </c>
      <c r="AX33" s="60">
        <v>5.4</v>
      </c>
      <c r="AY33" s="73">
        <v>28</v>
      </c>
      <c r="AZ33" s="75">
        <v>0.34</v>
      </c>
      <c r="BA33" s="69">
        <v>39891.979166666664</v>
      </c>
      <c r="BB33" s="68">
        <v>49</v>
      </c>
      <c r="BC33" s="68">
        <v>217</v>
      </c>
      <c r="BD33" s="103">
        <v>205</v>
      </c>
      <c r="BE33" s="59" t="s">
        <v>48</v>
      </c>
      <c r="BF33" s="102">
        <v>2</v>
      </c>
      <c r="BG33" s="72">
        <v>10.5</v>
      </c>
      <c r="BH33" s="60">
        <v>6.7</v>
      </c>
      <c r="BI33" s="68">
        <v>45.9</v>
      </c>
      <c r="BJ33" s="75">
        <v>0.72</v>
      </c>
      <c r="BK33" s="32"/>
    </row>
    <row r="34" spans="1:63" s="8" customFormat="1" x14ac:dyDescent="0.2">
      <c r="A34" s="97" t="s">
        <v>130</v>
      </c>
      <c r="B34" s="190"/>
      <c r="C34" s="101" t="s">
        <v>22</v>
      </c>
      <c r="D34" s="98" t="s">
        <v>63</v>
      </c>
      <c r="E34" s="55">
        <v>27</v>
      </c>
      <c r="F34" s="59" t="s">
        <v>22</v>
      </c>
      <c r="G34" s="59" t="s">
        <v>22</v>
      </c>
      <c r="H34" s="81">
        <v>0</v>
      </c>
      <c r="I34" s="81">
        <v>0</v>
      </c>
      <c r="J34" s="87">
        <v>0</v>
      </c>
      <c r="K34" s="64">
        <v>39898.583333333336</v>
      </c>
      <c r="L34" s="64">
        <v>39899.041666666664</v>
      </c>
      <c r="M34" s="57">
        <f t="shared" si="1"/>
        <v>39898.8125</v>
      </c>
      <c r="N34" s="100" t="s">
        <v>33</v>
      </c>
      <c r="O34" s="67" t="s">
        <v>33</v>
      </c>
      <c r="P34" s="90">
        <v>3</v>
      </c>
      <c r="Q34" s="76">
        <v>0.15</v>
      </c>
      <c r="R34" s="76">
        <v>6</v>
      </c>
      <c r="S34" s="91">
        <v>0</v>
      </c>
      <c r="T34" s="91">
        <v>0</v>
      </c>
      <c r="U34" s="60">
        <v>3.8888888888888888</v>
      </c>
      <c r="V34" s="60">
        <v>5.5555555555555554</v>
      </c>
      <c r="W34" s="69">
        <v>39898.041666666664</v>
      </c>
      <c r="X34" s="92">
        <v>18</v>
      </c>
      <c r="Y34" s="71">
        <v>126</v>
      </c>
      <c r="Z34" s="71">
        <v>112</v>
      </c>
      <c r="AA34" s="56" t="s">
        <v>48</v>
      </c>
      <c r="AB34" s="68">
        <v>2</v>
      </c>
      <c r="AC34" s="72">
        <v>-13.000000000116415</v>
      </c>
      <c r="AD34" s="60">
        <v>7.1</v>
      </c>
      <c r="AE34" s="73">
        <v>15.6</v>
      </c>
      <c r="AF34" s="77">
        <v>0.28000000000000003</v>
      </c>
      <c r="AG34" s="69">
        <v>39898.9375</v>
      </c>
      <c r="AH34" s="68">
        <v>18</v>
      </c>
      <c r="AI34" s="68">
        <v>100</v>
      </c>
      <c r="AJ34" s="71">
        <v>100.5</v>
      </c>
      <c r="AK34" s="70" t="s">
        <v>45</v>
      </c>
      <c r="AL34" s="70">
        <v>1</v>
      </c>
      <c r="AM34" s="72">
        <v>8.4999999999417923</v>
      </c>
      <c r="AN34" s="60">
        <v>5.5</v>
      </c>
      <c r="AO34" s="73">
        <v>18.399999999999999</v>
      </c>
      <c r="AP34" s="76">
        <v>0.24</v>
      </c>
      <c r="AQ34" s="69">
        <v>39898.25</v>
      </c>
      <c r="AR34" s="68">
        <v>29.4</v>
      </c>
      <c r="AS34" s="74">
        <v>146</v>
      </c>
      <c r="AT34" s="103">
        <v>144</v>
      </c>
      <c r="AU34" s="56" t="s">
        <v>42</v>
      </c>
      <c r="AV34" s="68">
        <v>0</v>
      </c>
      <c r="AW34" s="72">
        <v>-8.0000000000582077</v>
      </c>
      <c r="AX34" s="60">
        <v>3.5</v>
      </c>
      <c r="AY34" s="73">
        <v>28.8</v>
      </c>
      <c r="AZ34" s="75">
        <v>0.28000000000000003</v>
      </c>
      <c r="BA34" s="69">
        <v>39898.534722222219</v>
      </c>
      <c r="BB34" s="68">
        <v>49</v>
      </c>
      <c r="BC34" s="68">
        <v>220</v>
      </c>
      <c r="BD34" s="103">
        <v>202</v>
      </c>
      <c r="BE34" s="59" t="s">
        <v>48</v>
      </c>
      <c r="BF34" s="102">
        <v>2</v>
      </c>
      <c r="BG34" s="72">
        <v>-1.1666666668024845</v>
      </c>
      <c r="BH34" s="60">
        <v>3.76</v>
      </c>
      <c r="BI34" s="68">
        <v>44.3</v>
      </c>
      <c r="BJ34" s="75">
        <v>0.47</v>
      </c>
      <c r="BK34" s="32"/>
    </row>
    <row r="35" spans="1:63" s="8" customFormat="1" x14ac:dyDescent="0.2">
      <c r="A35" s="97" t="s">
        <v>131</v>
      </c>
      <c r="B35" s="190"/>
      <c r="C35" s="101" t="s">
        <v>22</v>
      </c>
      <c r="D35" s="98" t="s">
        <v>75</v>
      </c>
      <c r="E35" s="55">
        <v>28</v>
      </c>
      <c r="F35" s="59" t="s">
        <v>22</v>
      </c>
      <c r="G35" s="59" t="s">
        <v>22</v>
      </c>
      <c r="H35" s="81">
        <v>0</v>
      </c>
      <c r="I35" s="81">
        <v>0</v>
      </c>
      <c r="J35" s="87">
        <v>0</v>
      </c>
      <c r="K35" s="64">
        <v>39899.041666666664</v>
      </c>
      <c r="L35" s="64">
        <v>39900.25</v>
      </c>
      <c r="M35" s="57">
        <f t="shared" si="1"/>
        <v>39899.645833333328</v>
      </c>
      <c r="N35" s="100" t="s">
        <v>33</v>
      </c>
      <c r="O35" s="67" t="s">
        <v>33</v>
      </c>
      <c r="P35" s="90">
        <v>3</v>
      </c>
      <c r="Q35" s="76">
        <v>0.03</v>
      </c>
      <c r="R35" s="76">
        <v>5</v>
      </c>
      <c r="S35" s="91">
        <v>0</v>
      </c>
      <c r="T35" s="91">
        <v>0</v>
      </c>
      <c r="U35" s="60">
        <v>5</v>
      </c>
      <c r="V35" s="60">
        <v>16.111111111111111</v>
      </c>
      <c r="W35" s="69">
        <v>39900.763888888891</v>
      </c>
      <c r="X35" s="92">
        <v>15</v>
      </c>
      <c r="Y35" s="71">
        <v>91</v>
      </c>
      <c r="Z35" s="71">
        <v>91.7</v>
      </c>
      <c r="AA35" s="104" t="s">
        <v>48</v>
      </c>
      <c r="AB35" s="68">
        <v>2</v>
      </c>
      <c r="AC35" s="72">
        <v>40.000000000116415</v>
      </c>
      <c r="AD35" s="68">
        <v>13</v>
      </c>
      <c r="AE35" s="73">
        <v>12.7</v>
      </c>
      <c r="AF35" s="77">
        <v>0.38</v>
      </c>
      <c r="AG35" s="69">
        <v>39899.097222222219</v>
      </c>
      <c r="AH35" s="76">
        <v>19</v>
      </c>
      <c r="AI35" s="76">
        <v>103</v>
      </c>
      <c r="AJ35" s="71">
        <v>99.4</v>
      </c>
      <c r="AK35" s="70" t="s">
        <v>48</v>
      </c>
      <c r="AL35" s="70">
        <v>2</v>
      </c>
      <c r="AM35" s="72">
        <v>0</v>
      </c>
      <c r="AN35" s="60">
        <v>6.7</v>
      </c>
      <c r="AO35" s="73">
        <v>18.399999999999999</v>
      </c>
      <c r="AP35" s="76">
        <v>0.31</v>
      </c>
      <c r="AQ35" s="69">
        <v>39900.069444444445</v>
      </c>
      <c r="AR35" s="68">
        <v>31</v>
      </c>
      <c r="AS35" s="68">
        <v>148</v>
      </c>
      <c r="AT35" s="103">
        <v>148</v>
      </c>
      <c r="AU35" s="70" t="s">
        <v>48</v>
      </c>
      <c r="AV35" s="70">
        <v>2</v>
      </c>
      <c r="AW35" s="72">
        <v>23.333333333430346</v>
      </c>
      <c r="AX35" s="60">
        <v>3.9</v>
      </c>
      <c r="AY35" s="73">
        <v>30</v>
      </c>
      <c r="AZ35" s="75">
        <v>0.3</v>
      </c>
      <c r="BA35" s="69">
        <v>39900.041666666664</v>
      </c>
      <c r="BB35" s="68">
        <v>51</v>
      </c>
      <c r="BC35" s="68">
        <v>226</v>
      </c>
      <c r="BD35" s="103">
        <v>205</v>
      </c>
      <c r="BE35" s="70" t="s">
        <v>115</v>
      </c>
      <c r="BF35" s="102">
        <v>2</v>
      </c>
      <c r="BG35" s="72">
        <v>22.666666666686069</v>
      </c>
      <c r="BH35" s="60">
        <v>4.4800000000000004</v>
      </c>
      <c r="BI35" s="68">
        <v>45.4</v>
      </c>
      <c r="BJ35" s="75">
        <v>0.53</v>
      </c>
      <c r="BK35" s="32"/>
    </row>
    <row r="36" spans="1:63" s="8" customFormat="1" x14ac:dyDescent="0.2">
      <c r="A36" s="97" t="s">
        <v>132</v>
      </c>
      <c r="B36" s="190"/>
      <c r="C36" s="101" t="s">
        <v>22</v>
      </c>
      <c r="D36" s="98" t="s">
        <v>74</v>
      </c>
      <c r="E36" s="55">
        <v>29</v>
      </c>
      <c r="F36" s="59" t="s">
        <v>22</v>
      </c>
      <c r="G36" s="59" t="s">
        <v>22</v>
      </c>
      <c r="H36" s="81">
        <v>0</v>
      </c>
      <c r="I36" s="81">
        <v>0</v>
      </c>
      <c r="J36" s="87">
        <v>0</v>
      </c>
      <c r="K36" s="64">
        <v>39900.979166608799</v>
      </c>
      <c r="L36" s="64">
        <v>39901.875</v>
      </c>
      <c r="M36" s="57">
        <f t="shared" si="1"/>
        <v>39901.427083304399</v>
      </c>
      <c r="N36" s="100" t="s">
        <v>33</v>
      </c>
      <c r="O36" s="100" t="s">
        <v>33</v>
      </c>
      <c r="P36" s="90">
        <v>3</v>
      </c>
      <c r="Q36" s="76">
        <v>0.43</v>
      </c>
      <c r="R36" s="76">
        <v>21.5</v>
      </c>
      <c r="S36" s="91">
        <v>0</v>
      </c>
      <c r="T36" s="91">
        <v>0</v>
      </c>
      <c r="U36" s="60">
        <v>5</v>
      </c>
      <c r="V36" s="60">
        <v>10</v>
      </c>
      <c r="W36" s="69">
        <v>39901.423611111109</v>
      </c>
      <c r="X36" s="92">
        <v>17.5</v>
      </c>
      <c r="Y36" s="71">
        <v>112</v>
      </c>
      <c r="Z36" s="71">
        <v>97.2</v>
      </c>
      <c r="AA36" s="56" t="s">
        <v>48</v>
      </c>
      <c r="AB36" s="68">
        <v>2</v>
      </c>
      <c r="AC36" s="72">
        <v>10.666668055462651</v>
      </c>
      <c r="AD36" s="68">
        <v>15</v>
      </c>
      <c r="AE36" s="73">
        <v>14.3</v>
      </c>
      <c r="AF36" s="77">
        <v>0.55000000000000004</v>
      </c>
      <c r="AG36" s="69">
        <v>39901.520833333336</v>
      </c>
      <c r="AH36" s="76">
        <v>18</v>
      </c>
      <c r="AI36" s="76">
        <v>95</v>
      </c>
      <c r="AJ36" s="71">
        <v>93.6</v>
      </c>
      <c r="AK36" s="70" t="s">
        <v>45</v>
      </c>
      <c r="AL36" s="70">
        <v>1</v>
      </c>
      <c r="AM36" s="72">
        <v>13.000001388892997</v>
      </c>
      <c r="AN36" s="68">
        <v>13.5</v>
      </c>
      <c r="AO36" s="73">
        <v>17.5</v>
      </c>
      <c r="AP36" s="76">
        <v>0.47</v>
      </c>
      <c r="AQ36" s="69">
        <v>39900.979166666664</v>
      </c>
      <c r="AR36" s="68">
        <v>30</v>
      </c>
      <c r="AS36" s="68">
        <v>148</v>
      </c>
      <c r="AT36" s="103">
        <v>148</v>
      </c>
      <c r="AU36" s="70" t="s">
        <v>48</v>
      </c>
      <c r="AV36" s="70">
        <v>2</v>
      </c>
      <c r="AW36" s="72">
        <v>1.3887765817344189E-6</v>
      </c>
      <c r="AX36" s="60">
        <v>3.5</v>
      </c>
      <c r="AY36" s="73">
        <v>26.5</v>
      </c>
      <c r="AZ36" s="75">
        <v>0.52</v>
      </c>
      <c r="BA36" s="69">
        <v>39901.979166666664</v>
      </c>
      <c r="BB36" s="68">
        <v>55</v>
      </c>
      <c r="BC36" s="68">
        <v>209</v>
      </c>
      <c r="BD36" s="103">
        <v>208</v>
      </c>
      <c r="BE36" s="70" t="s">
        <v>115</v>
      </c>
      <c r="BF36" s="102">
        <v>2</v>
      </c>
      <c r="BG36" s="72">
        <v>24.000001388776582</v>
      </c>
      <c r="BH36" s="68">
        <v>14.3</v>
      </c>
      <c r="BI36" s="68">
        <v>47.9</v>
      </c>
      <c r="BJ36" s="60">
        <v>1.3</v>
      </c>
      <c r="BK36" s="32"/>
    </row>
    <row r="37" spans="1:63" s="8" customFormat="1" x14ac:dyDescent="0.2">
      <c r="A37" s="105" t="s">
        <v>133</v>
      </c>
      <c r="B37" s="106"/>
      <c r="C37" s="107" t="s">
        <v>22</v>
      </c>
      <c r="D37" s="108" t="s">
        <v>77</v>
      </c>
      <c r="E37" s="109">
        <v>30</v>
      </c>
      <c r="F37" s="110" t="s">
        <v>22</v>
      </c>
      <c r="G37" s="110" t="s">
        <v>22</v>
      </c>
      <c r="H37" s="111">
        <v>0</v>
      </c>
      <c r="I37" s="111">
        <v>0</v>
      </c>
      <c r="J37" s="112">
        <v>0</v>
      </c>
      <c r="K37" s="113">
        <v>39906.583333333336</v>
      </c>
      <c r="L37" s="113">
        <v>39906.715277777781</v>
      </c>
      <c r="M37" s="57">
        <f t="shared" si="1"/>
        <v>39906.649305555562</v>
      </c>
      <c r="N37" s="114" t="s">
        <v>33</v>
      </c>
      <c r="O37" s="114" t="s">
        <v>33</v>
      </c>
      <c r="P37" s="115">
        <v>3</v>
      </c>
      <c r="Q37" s="116">
        <v>0.42</v>
      </c>
      <c r="R37" s="116">
        <v>3</v>
      </c>
      <c r="S37" s="116">
        <v>0</v>
      </c>
      <c r="T37" s="116">
        <v>0</v>
      </c>
      <c r="U37" s="60">
        <v>7.2222222222222223</v>
      </c>
      <c r="V37" s="60">
        <v>12.777777777777777</v>
      </c>
      <c r="W37" s="117">
        <v>39906.673611111109</v>
      </c>
      <c r="X37" s="116">
        <v>15</v>
      </c>
      <c r="Y37" s="118">
        <v>105</v>
      </c>
      <c r="Z37" s="118">
        <v>95.6</v>
      </c>
      <c r="AA37" s="110" t="s">
        <v>48</v>
      </c>
      <c r="AB37" s="119">
        <v>2</v>
      </c>
      <c r="AC37" s="72">
        <v>3.1666666666860692</v>
      </c>
      <c r="AD37" s="119">
        <v>17</v>
      </c>
      <c r="AE37" s="73">
        <v>13.3</v>
      </c>
      <c r="AF37" s="77">
        <v>0.49</v>
      </c>
      <c r="AG37" s="117">
        <v>39906.770833333336</v>
      </c>
      <c r="AH37" s="116">
        <v>18</v>
      </c>
      <c r="AI37" s="116">
        <v>92</v>
      </c>
      <c r="AJ37" s="71">
        <v>93</v>
      </c>
      <c r="AK37" s="70" t="s">
        <v>45</v>
      </c>
      <c r="AL37" s="70">
        <v>1</v>
      </c>
      <c r="AM37" s="72">
        <v>5.5000000001164153</v>
      </c>
      <c r="AN37" s="119">
        <v>15</v>
      </c>
      <c r="AO37" s="120">
        <v>17.399999999999999</v>
      </c>
      <c r="AP37" s="116">
        <v>0.39</v>
      </c>
      <c r="AQ37" s="117">
        <v>39906.055555555555</v>
      </c>
      <c r="AR37" s="119">
        <v>28.4</v>
      </c>
      <c r="AS37" s="119">
        <v>151</v>
      </c>
      <c r="AT37" s="121">
        <v>136</v>
      </c>
      <c r="AU37" s="122" t="s">
        <v>48</v>
      </c>
      <c r="AV37" s="119">
        <v>1</v>
      </c>
      <c r="AW37" s="123">
        <v>-11.666666666627862</v>
      </c>
      <c r="AX37" s="107">
        <v>3.9</v>
      </c>
      <c r="AY37" s="119">
        <v>26.3</v>
      </c>
      <c r="AZ37" s="124">
        <v>0.42</v>
      </c>
      <c r="BA37" s="117">
        <v>39906.659722222219</v>
      </c>
      <c r="BB37" s="119">
        <v>50</v>
      </c>
      <c r="BC37" s="119">
        <v>223</v>
      </c>
      <c r="BD37" s="121">
        <v>198</v>
      </c>
      <c r="BE37" s="110" t="s">
        <v>115</v>
      </c>
      <c r="BF37" s="119">
        <v>2</v>
      </c>
      <c r="BG37" s="123">
        <v>2.8333333333139308</v>
      </c>
      <c r="BH37" s="107">
        <v>8.0500000000000007</v>
      </c>
      <c r="BI37" s="119">
        <v>43.3</v>
      </c>
      <c r="BJ37" s="125">
        <v>0.92</v>
      </c>
      <c r="BK37" s="32"/>
    </row>
    <row r="38" spans="1:63" s="21" customFormat="1" x14ac:dyDescent="0.2">
      <c r="A38" s="126" t="s">
        <v>134</v>
      </c>
      <c r="B38" s="197" t="s">
        <v>158</v>
      </c>
      <c r="C38" s="54">
        <v>22</v>
      </c>
      <c r="D38" s="55" t="s">
        <v>80</v>
      </c>
      <c r="E38" s="55">
        <v>31</v>
      </c>
      <c r="F38" s="127">
        <v>40152.625</v>
      </c>
      <c r="G38" s="127">
        <v>40153.3125</v>
      </c>
      <c r="H38" s="126">
        <v>16.5</v>
      </c>
      <c r="I38" s="126">
        <v>5.5</v>
      </c>
      <c r="J38" s="126">
        <v>0</v>
      </c>
      <c r="K38" s="128">
        <v>40152.25</v>
      </c>
      <c r="L38" s="127">
        <v>40153.083333333336</v>
      </c>
      <c r="M38" s="57">
        <f t="shared" si="1"/>
        <v>40152.666666666672</v>
      </c>
      <c r="N38" s="70" t="s">
        <v>90</v>
      </c>
      <c r="O38" s="89" t="s">
        <v>99</v>
      </c>
      <c r="P38" s="67">
        <v>2</v>
      </c>
      <c r="Q38" s="70">
        <v>0.4</v>
      </c>
      <c r="R38" s="70">
        <v>20</v>
      </c>
      <c r="S38" s="70">
        <v>0</v>
      </c>
      <c r="T38" s="70">
        <v>0</v>
      </c>
      <c r="U38" s="60">
        <v>0.99999999999999845</v>
      </c>
      <c r="V38" s="60">
        <v>6.1111111111111107</v>
      </c>
      <c r="W38" s="129">
        <v>40152.944444444445</v>
      </c>
      <c r="X38" s="70">
        <v>12</v>
      </c>
      <c r="Y38" s="71">
        <v>75</v>
      </c>
      <c r="Z38" s="71">
        <v>68.900000000000006</v>
      </c>
      <c r="AA38" s="70" t="s">
        <v>45</v>
      </c>
      <c r="AB38" s="76">
        <v>1</v>
      </c>
      <c r="AC38" s="72">
        <v>16.666666666686069</v>
      </c>
      <c r="AD38" s="73">
        <v>31</v>
      </c>
      <c r="AE38" s="73">
        <v>10.1</v>
      </c>
      <c r="AF38" s="77">
        <v>0.72</v>
      </c>
      <c r="AG38" s="129">
        <v>40152.902777777781</v>
      </c>
      <c r="AH38" s="73">
        <v>19.7</v>
      </c>
      <c r="AI38" s="74">
        <v>99</v>
      </c>
      <c r="AJ38" s="71">
        <v>67.3</v>
      </c>
      <c r="AK38" s="130" t="s">
        <v>45</v>
      </c>
      <c r="AL38" s="130">
        <v>1</v>
      </c>
      <c r="AM38" s="72">
        <v>15.666666666744277</v>
      </c>
      <c r="AN38" s="73">
        <v>22</v>
      </c>
      <c r="AO38" s="73">
        <v>11.8</v>
      </c>
      <c r="AP38" s="70">
        <v>0.51</v>
      </c>
      <c r="AQ38" s="129">
        <v>40152.923611111109</v>
      </c>
      <c r="AR38" s="73">
        <v>19.399999999999999</v>
      </c>
      <c r="AS38" s="74">
        <v>91</v>
      </c>
      <c r="AT38" s="103">
        <v>102</v>
      </c>
      <c r="AU38" s="70" t="s">
        <v>48</v>
      </c>
      <c r="AV38" s="70">
        <v>2</v>
      </c>
      <c r="AW38" s="72">
        <v>16.166666666627862</v>
      </c>
      <c r="AX38" s="72">
        <v>6.2</v>
      </c>
      <c r="AY38" s="73">
        <v>18.399999999999999</v>
      </c>
      <c r="AZ38" s="70">
        <v>0.62</v>
      </c>
      <c r="BA38" s="131">
        <v>40152.555555555555</v>
      </c>
      <c r="BB38" s="68">
        <v>32.4</v>
      </c>
      <c r="BC38" s="68">
        <v>149</v>
      </c>
      <c r="BD38" s="103">
        <v>143</v>
      </c>
      <c r="BE38" s="56" t="s">
        <v>48</v>
      </c>
      <c r="BF38" s="68">
        <v>2</v>
      </c>
      <c r="BG38" s="72">
        <v>7.3333333333139308</v>
      </c>
      <c r="BH38" s="60">
        <v>9.1999999999999993</v>
      </c>
      <c r="BI38" s="73">
        <v>31.1</v>
      </c>
      <c r="BJ38" s="132">
        <v>0.91</v>
      </c>
      <c r="BK38" s="32"/>
    </row>
    <row r="39" spans="1:63" s="21" customFormat="1" x14ac:dyDescent="0.2">
      <c r="A39" s="126" t="s">
        <v>18</v>
      </c>
      <c r="B39" s="190"/>
      <c r="C39" s="54">
        <v>23</v>
      </c>
      <c r="D39" s="55" t="s">
        <v>79</v>
      </c>
      <c r="E39" s="55">
        <v>32</v>
      </c>
      <c r="F39" s="127">
        <v>40156</v>
      </c>
      <c r="G39" s="127">
        <v>40156.541666666664</v>
      </c>
      <c r="H39" s="126">
        <v>13</v>
      </c>
      <c r="I39" s="126">
        <v>4.3</v>
      </c>
      <c r="J39" s="126">
        <v>0</v>
      </c>
      <c r="K39" s="128">
        <v>40156.104166666664</v>
      </c>
      <c r="L39" s="127">
        <v>40156.548611111109</v>
      </c>
      <c r="M39" s="57">
        <f t="shared" si="1"/>
        <v>40156.326388888891</v>
      </c>
      <c r="N39" s="76" t="s">
        <v>32</v>
      </c>
      <c r="O39" s="89" t="s">
        <v>99</v>
      </c>
      <c r="P39" s="67">
        <v>2</v>
      </c>
      <c r="Q39" s="70">
        <v>1.25</v>
      </c>
      <c r="R39" s="70">
        <v>10.5</v>
      </c>
      <c r="S39" s="70">
        <v>0</v>
      </c>
      <c r="T39" s="91">
        <v>0</v>
      </c>
      <c r="U39" s="60">
        <v>2.7777777777777777</v>
      </c>
      <c r="V39" s="60">
        <v>10</v>
      </c>
      <c r="W39" s="129">
        <v>40156.25</v>
      </c>
      <c r="X39" s="92">
        <v>100</v>
      </c>
      <c r="Y39" s="71">
        <v>366</v>
      </c>
      <c r="Z39" s="71">
        <v>85.4</v>
      </c>
      <c r="AA39" s="56" t="s">
        <v>44</v>
      </c>
      <c r="AB39" s="68">
        <v>3</v>
      </c>
      <c r="AC39" s="72">
        <v>3.5</v>
      </c>
      <c r="AD39" s="73">
        <v>23</v>
      </c>
      <c r="AE39" s="73">
        <v>14.7</v>
      </c>
      <c r="AF39" s="77">
        <v>1.7</v>
      </c>
      <c r="AG39" s="129">
        <v>40156.340277777781</v>
      </c>
      <c r="AH39" s="76">
        <v>180</v>
      </c>
      <c r="AI39" s="74">
        <v>580</v>
      </c>
      <c r="AJ39" s="71">
        <v>122</v>
      </c>
      <c r="AK39" s="70" t="s">
        <v>44</v>
      </c>
      <c r="AL39" s="70">
        <v>3</v>
      </c>
      <c r="AM39" s="72">
        <v>5.6666666668024845</v>
      </c>
      <c r="AN39" s="73">
        <v>13</v>
      </c>
      <c r="AO39" s="73">
        <v>26.5</v>
      </c>
      <c r="AP39" s="76">
        <v>2.4</v>
      </c>
      <c r="AQ39" s="129">
        <v>40156.416666666664</v>
      </c>
      <c r="AR39" s="73">
        <v>77.91</v>
      </c>
      <c r="AS39" s="74">
        <v>287</v>
      </c>
      <c r="AT39" s="103">
        <v>112</v>
      </c>
      <c r="AU39" s="70" t="s">
        <v>114</v>
      </c>
      <c r="AV39" s="70">
        <v>3</v>
      </c>
      <c r="AW39" s="72">
        <v>7.5</v>
      </c>
      <c r="AX39" s="73">
        <v>29.32</v>
      </c>
      <c r="AY39" s="73">
        <v>21.4</v>
      </c>
      <c r="AZ39" s="133">
        <v>1.6</v>
      </c>
      <c r="BA39" s="129">
        <v>40156.333333333336</v>
      </c>
      <c r="BB39" s="134">
        <v>36</v>
      </c>
      <c r="BC39" s="134">
        <v>157</v>
      </c>
      <c r="BD39" s="103">
        <v>153</v>
      </c>
      <c r="BE39" s="84" t="s">
        <v>114</v>
      </c>
      <c r="BF39" s="134">
        <v>1</v>
      </c>
      <c r="BG39" s="72">
        <v>5.5</v>
      </c>
      <c r="BH39" s="72">
        <v>36</v>
      </c>
      <c r="BI39" s="73">
        <v>35</v>
      </c>
      <c r="BJ39" s="132">
        <v>2.2999999999999998</v>
      </c>
      <c r="BK39" s="32"/>
    </row>
    <row r="40" spans="1:63" s="21" customFormat="1" x14ac:dyDescent="0.2">
      <c r="A40" s="126" t="s">
        <v>17</v>
      </c>
      <c r="B40" s="190"/>
      <c r="C40" s="54">
        <v>24</v>
      </c>
      <c r="D40" s="55" t="s">
        <v>54</v>
      </c>
      <c r="E40" s="55">
        <v>33</v>
      </c>
      <c r="F40" s="127">
        <v>40160.416666666664</v>
      </c>
      <c r="G40" s="127">
        <v>40160.708333333336</v>
      </c>
      <c r="H40" s="126">
        <v>8</v>
      </c>
      <c r="I40" s="126">
        <v>2.7</v>
      </c>
      <c r="J40" s="126">
        <v>0</v>
      </c>
      <c r="K40" s="128">
        <v>40160.541666666664</v>
      </c>
      <c r="L40" s="127">
        <v>40160.875</v>
      </c>
      <c r="M40" s="57">
        <f t="shared" si="1"/>
        <v>40160.708333333328</v>
      </c>
      <c r="N40" s="70" t="s">
        <v>49</v>
      </c>
      <c r="O40" s="67" t="s">
        <v>33</v>
      </c>
      <c r="P40" s="67">
        <v>5</v>
      </c>
      <c r="Q40" s="70">
        <v>0.91</v>
      </c>
      <c r="R40" s="70">
        <v>8</v>
      </c>
      <c r="S40" s="70">
        <v>17</v>
      </c>
      <c r="T40" s="91">
        <v>0</v>
      </c>
      <c r="U40" s="60">
        <v>7.7777777777777777</v>
      </c>
      <c r="V40" s="60">
        <v>11.111111111111111</v>
      </c>
      <c r="W40" s="129">
        <v>40160.826388888891</v>
      </c>
      <c r="X40" s="92">
        <v>13</v>
      </c>
      <c r="Y40" s="71">
        <v>79</v>
      </c>
      <c r="Z40" s="71">
        <v>72.7</v>
      </c>
      <c r="AA40" s="70" t="s">
        <v>45</v>
      </c>
      <c r="AB40" s="76">
        <v>1</v>
      </c>
      <c r="AC40" s="72">
        <v>6.8333333334303461</v>
      </c>
      <c r="AD40" s="73">
        <v>49</v>
      </c>
      <c r="AE40" s="73">
        <v>11.1</v>
      </c>
      <c r="AF40" s="77">
        <v>0.87</v>
      </c>
      <c r="AG40" s="129">
        <v>40160.541666666664</v>
      </c>
      <c r="AH40" s="76">
        <v>15</v>
      </c>
      <c r="AI40" s="74">
        <v>78</v>
      </c>
      <c r="AJ40" s="71">
        <v>74.599999999999994</v>
      </c>
      <c r="AK40" s="70" t="s">
        <v>45</v>
      </c>
      <c r="AL40" s="70">
        <v>1</v>
      </c>
      <c r="AM40" s="72">
        <v>0</v>
      </c>
      <c r="AN40" s="73">
        <v>18.399999999999999</v>
      </c>
      <c r="AO40" s="73">
        <v>13.8</v>
      </c>
      <c r="AP40" s="76">
        <v>0.86</v>
      </c>
      <c r="AQ40" s="129">
        <v>40160.298611111109</v>
      </c>
      <c r="AR40" s="73">
        <v>22.03</v>
      </c>
      <c r="AS40" s="74">
        <v>117</v>
      </c>
      <c r="AT40" s="71">
        <v>106</v>
      </c>
      <c r="AU40" s="70" t="s">
        <v>48</v>
      </c>
      <c r="AV40" s="70">
        <v>2</v>
      </c>
      <c r="AW40" s="72">
        <v>-5.8333333333139308</v>
      </c>
      <c r="AX40" s="72">
        <v>6.88</v>
      </c>
      <c r="AY40" s="73">
        <v>19.600000000000001</v>
      </c>
      <c r="AZ40" s="70">
        <v>0.82</v>
      </c>
      <c r="BA40" s="129">
        <v>40160.354166666664</v>
      </c>
      <c r="BB40" s="134">
        <v>37</v>
      </c>
      <c r="BC40" s="70">
        <v>168</v>
      </c>
      <c r="BD40" s="71">
        <v>156</v>
      </c>
      <c r="BE40" s="59" t="s">
        <v>48</v>
      </c>
      <c r="BF40" s="102">
        <v>2</v>
      </c>
      <c r="BG40" s="72">
        <v>-4.5</v>
      </c>
      <c r="BH40" s="72">
        <v>8.3000000000000007</v>
      </c>
      <c r="BI40" s="73">
        <v>34.9</v>
      </c>
      <c r="BJ40" s="70">
        <v>1.4</v>
      </c>
      <c r="BK40" s="32"/>
    </row>
    <row r="41" spans="1:63" s="21" customFormat="1" x14ac:dyDescent="0.2">
      <c r="A41" s="126" t="s">
        <v>16</v>
      </c>
      <c r="B41" s="190"/>
      <c r="C41" s="54">
        <v>25</v>
      </c>
      <c r="D41" s="55" t="s">
        <v>53</v>
      </c>
      <c r="E41" s="55">
        <v>34</v>
      </c>
      <c r="F41" s="127">
        <v>40166.416666666664</v>
      </c>
      <c r="G41" s="127">
        <v>40167.6875</v>
      </c>
      <c r="H41" s="126">
        <v>7.5</v>
      </c>
      <c r="I41" s="126">
        <v>2.5</v>
      </c>
      <c r="J41" s="126">
        <v>0</v>
      </c>
      <c r="K41" s="128">
        <v>40166.833333333336</v>
      </c>
      <c r="L41" s="127">
        <v>40167.583333333336</v>
      </c>
      <c r="M41" s="57">
        <f t="shared" si="1"/>
        <v>40167.208333333336</v>
      </c>
      <c r="N41" s="76" t="s">
        <v>34</v>
      </c>
      <c r="O41" s="67" t="s">
        <v>47</v>
      </c>
      <c r="P41" s="67">
        <v>1</v>
      </c>
      <c r="Q41" s="70">
        <v>0.13</v>
      </c>
      <c r="R41" s="70">
        <v>18</v>
      </c>
      <c r="S41" s="70">
        <v>95</v>
      </c>
      <c r="T41" s="91">
        <v>1</v>
      </c>
      <c r="U41" s="60">
        <v>-6.0555555555555545</v>
      </c>
      <c r="V41" s="60">
        <v>1.1111111111111112</v>
      </c>
      <c r="W41" s="129">
        <v>40167.347222222219</v>
      </c>
      <c r="X41" s="92">
        <v>11</v>
      </c>
      <c r="Y41" s="71">
        <v>73</v>
      </c>
      <c r="Z41" s="71">
        <v>73.599999999999994</v>
      </c>
      <c r="AA41" s="56" t="s">
        <v>42</v>
      </c>
      <c r="AB41" s="68">
        <v>0</v>
      </c>
      <c r="AC41" s="72">
        <v>12.333333333197515</v>
      </c>
      <c r="AD41" s="73">
        <v>21</v>
      </c>
      <c r="AE41" s="73">
        <v>10.7</v>
      </c>
      <c r="AF41" s="77">
        <v>0.61</v>
      </c>
      <c r="AG41" s="129">
        <v>40167.284722222219</v>
      </c>
      <c r="AH41" s="76">
        <v>16</v>
      </c>
      <c r="AI41" s="74">
        <v>87</v>
      </c>
      <c r="AJ41" s="71">
        <v>83.5</v>
      </c>
      <c r="AK41" s="70" t="s">
        <v>45</v>
      </c>
      <c r="AL41" s="70">
        <v>1</v>
      </c>
      <c r="AM41" s="72">
        <v>10.833333333197515</v>
      </c>
      <c r="AN41" s="73">
        <v>10.6</v>
      </c>
      <c r="AO41" s="73">
        <v>15.2</v>
      </c>
      <c r="AP41" s="76">
        <v>0.45</v>
      </c>
      <c r="AQ41" s="129">
        <v>40167.236111111109</v>
      </c>
      <c r="AR41" s="70">
        <v>24</v>
      </c>
      <c r="AS41" s="74">
        <v>125</v>
      </c>
      <c r="AT41" s="71">
        <v>116</v>
      </c>
      <c r="AU41" s="70" t="s">
        <v>48</v>
      </c>
      <c r="AV41" s="70">
        <v>2</v>
      </c>
      <c r="AW41" s="72">
        <v>9.6666666665696539</v>
      </c>
      <c r="AX41" s="72">
        <v>5.37</v>
      </c>
      <c r="AY41" s="73">
        <v>22</v>
      </c>
      <c r="AZ41" s="70">
        <v>0.33</v>
      </c>
      <c r="BA41" s="129">
        <v>40169.034722222219</v>
      </c>
      <c r="BB41" s="70">
        <v>44</v>
      </c>
      <c r="BC41" s="70">
        <v>193</v>
      </c>
      <c r="BD41" s="71">
        <v>168</v>
      </c>
      <c r="BE41" s="84" t="s">
        <v>45</v>
      </c>
      <c r="BF41" s="134">
        <v>1</v>
      </c>
      <c r="BG41" s="72">
        <v>52.833333333197515</v>
      </c>
      <c r="BH41" s="72">
        <v>8.3000000000000007</v>
      </c>
      <c r="BI41" s="73">
        <v>37.1</v>
      </c>
      <c r="BJ41" s="70">
        <v>0.75</v>
      </c>
      <c r="BK41" s="32"/>
    </row>
    <row r="42" spans="1:63" s="21" customFormat="1" x14ac:dyDescent="0.2">
      <c r="A42" s="126" t="s">
        <v>135</v>
      </c>
      <c r="B42" s="190"/>
      <c r="C42" s="54">
        <v>26</v>
      </c>
      <c r="D42" s="55" t="s">
        <v>82</v>
      </c>
      <c r="E42" s="55">
        <v>35</v>
      </c>
      <c r="F42" s="127">
        <v>40172.875</v>
      </c>
      <c r="G42" s="127">
        <v>40173.458333333336</v>
      </c>
      <c r="H42" s="126">
        <v>14</v>
      </c>
      <c r="I42" s="126">
        <v>4.7</v>
      </c>
      <c r="J42" s="126">
        <v>1</v>
      </c>
      <c r="K42" s="128">
        <v>40173.083333333336</v>
      </c>
      <c r="L42" s="127">
        <v>40174.375</v>
      </c>
      <c r="M42" s="57">
        <f t="shared" si="1"/>
        <v>40173.729166666672</v>
      </c>
      <c r="N42" s="70" t="s">
        <v>49</v>
      </c>
      <c r="O42" s="67" t="s">
        <v>33</v>
      </c>
      <c r="P42" s="67">
        <v>5</v>
      </c>
      <c r="Q42" s="70">
        <v>0.3</v>
      </c>
      <c r="R42" s="70">
        <v>29</v>
      </c>
      <c r="S42" s="70">
        <v>0</v>
      </c>
      <c r="T42" s="70">
        <v>0</v>
      </c>
      <c r="U42" s="60">
        <v>2.5</v>
      </c>
      <c r="V42" s="60">
        <v>11.666666666666666</v>
      </c>
      <c r="W42" s="129">
        <v>40173.993055555555</v>
      </c>
      <c r="X42" s="92">
        <v>20</v>
      </c>
      <c r="Y42" s="71">
        <v>111</v>
      </c>
      <c r="Z42" s="71">
        <v>86.7</v>
      </c>
      <c r="AA42" s="104" t="s">
        <v>48</v>
      </c>
      <c r="AB42" s="135">
        <v>2</v>
      </c>
      <c r="AC42" s="72">
        <v>21.833333333255723</v>
      </c>
      <c r="AD42" s="73">
        <v>19</v>
      </c>
      <c r="AE42" s="73">
        <v>13.4</v>
      </c>
      <c r="AF42" s="77">
        <v>0.73</v>
      </c>
      <c r="AG42" s="129">
        <v>40174.041666666664</v>
      </c>
      <c r="AH42" s="76">
        <v>24</v>
      </c>
      <c r="AI42" s="74">
        <v>113</v>
      </c>
      <c r="AJ42" s="71">
        <v>85</v>
      </c>
      <c r="AK42" s="70" t="s">
        <v>48</v>
      </c>
      <c r="AL42" s="70">
        <v>2</v>
      </c>
      <c r="AM42" s="72">
        <v>22.999999999883585</v>
      </c>
      <c r="AN42" s="73">
        <v>27.5</v>
      </c>
      <c r="AO42" s="73">
        <v>16.899999999999999</v>
      </c>
      <c r="AP42" s="86">
        <v>2</v>
      </c>
      <c r="AQ42" s="129">
        <v>40174.055555555555</v>
      </c>
      <c r="AR42" s="73">
        <v>36.6</v>
      </c>
      <c r="AS42" s="74">
        <v>165</v>
      </c>
      <c r="AT42" s="71">
        <v>127</v>
      </c>
      <c r="AU42" s="70" t="s">
        <v>44</v>
      </c>
      <c r="AV42" s="70">
        <v>3</v>
      </c>
      <c r="AW42" s="72">
        <v>23.333333333255723</v>
      </c>
      <c r="AX42" s="73">
        <v>29.9</v>
      </c>
      <c r="AY42" s="73">
        <v>24.2</v>
      </c>
      <c r="AZ42" s="70">
        <v>0.46</v>
      </c>
      <c r="BA42" s="129">
        <v>40174.090277777781</v>
      </c>
      <c r="BB42" s="70">
        <v>58</v>
      </c>
      <c r="BC42" s="70">
        <v>236</v>
      </c>
      <c r="BD42" s="71">
        <v>178</v>
      </c>
      <c r="BE42" s="70" t="s">
        <v>114</v>
      </c>
      <c r="BF42" s="70">
        <v>1</v>
      </c>
      <c r="BG42" s="72">
        <v>24.166666666686069</v>
      </c>
      <c r="BH42" s="73">
        <v>24.5</v>
      </c>
      <c r="BI42" s="73">
        <v>42.2</v>
      </c>
      <c r="BJ42" s="70">
        <v>3.4</v>
      </c>
      <c r="BK42" s="32"/>
    </row>
    <row r="43" spans="1:63" s="21" customFormat="1" x14ac:dyDescent="0.2">
      <c r="A43" s="126" t="s">
        <v>14</v>
      </c>
      <c r="B43" s="190"/>
      <c r="C43" s="54">
        <v>27</v>
      </c>
      <c r="D43" s="55" t="s">
        <v>81</v>
      </c>
      <c r="E43" s="55">
        <v>36</v>
      </c>
      <c r="F43" s="127">
        <v>40175.25</v>
      </c>
      <c r="G43" s="127">
        <v>40175.583333333336</v>
      </c>
      <c r="H43" s="126">
        <v>8</v>
      </c>
      <c r="I43" s="126">
        <v>2.7</v>
      </c>
      <c r="J43" s="126">
        <v>0</v>
      </c>
      <c r="K43" s="128">
        <v>40175.447916666664</v>
      </c>
      <c r="L43" s="127">
        <v>40175.472222222219</v>
      </c>
      <c r="M43" s="57">
        <f t="shared" si="1"/>
        <v>40175.460069444438</v>
      </c>
      <c r="N43" s="70" t="s">
        <v>49</v>
      </c>
      <c r="O43" s="67" t="s">
        <v>33</v>
      </c>
      <c r="P43" s="67">
        <v>5</v>
      </c>
      <c r="Q43" s="70">
        <v>0.01</v>
      </c>
      <c r="R43" s="70">
        <v>0.5</v>
      </c>
      <c r="S43" s="70">
        <v>5</v>
      </c>
      <c r="T43" s="70">
        <v>0</v>
      </c>
      <c r="U43" s="60">
        <v>3.8888888888888888</v>
      </c>
      <c r="V43" s="60">
        <v>6.1111111111111107</v>
      </c>
      <c r="W43" s="129">
        <v>40175.027777777781</v>
      </c>
      <c r="X43" s="92">
        <v>16</v>
      </c>
      <c r="Y43" s="71">
        <v>88</v>
      </c>
      <c r="Z43" s="71">
        <v>76</v>
      </c>
      <c r="AA43" s="70" t="s">
        <v>45</v>
      </c>
      <c r="AB43" s="76">
        <v>1</v>
      </c>
      <c r="AC43" s="72">
        <v>-9.8333333332557231</v>
      </c>
      <c r="AD43" s="73">
        <v>47</v>
      </c>
      <c r="AE43" s="73">
        <v>12.5</v>
      </c>
      <c r="AF43" s="77">
        <v>1.4</v>
      </c>
      <c r="AG43" s="129">
        <v>40177.1875</v>
      </c>
      <c r="AH43" s="76">
        <v>16</v>
      </c>
      <c r="AI43" s="74">
        <v>85</v>
      </c>
      <c r="AJ43" s="71">
        <v>85.1</v>
      </c>
      <c r="AK43" s="70" t="s">
        <v>48</v>
      </c>
      <c r="AL43" s="70">
        <v>2</v>
      </c>
      <c r="AM43" s="72">
        <v>42</v>
      </c>
      <c r="AN43" s="73">
        <v>19.399999999999999</v>
      </c>
      <c r="AO43" s="73">
        <v>15.8</v>
      </c>
      <c r="AP43" s="76">
        <v>0.57999999999999996</v>
      </c>
      <c r="AQ43" s="129">
        <v>40177.180555555555</v>
      </c>
      <c r="AR43" s="70">
        <v>27</v>
      </c>
      <c r="AS43" s="74">
        <v>136</v>
      </c>
      <c r="AT43" s="71">
        <v>130</v>
      </c>
      <c r="AU43" s="70" t="s">
        <v>48</v>
      </c>
      <c r="AV43" s="70">
        <v>2</v>
      </c>
      <c r="AW43" s="72">
        <v>41.833333333313931</v>
      </c>
      <c r="AX43" s="72">
        <v>5.78</v>
      </c>
      <c r="AY43" s="73">
        <v>24.5</v>
      </c>
      <c r="AZ43" s="70">
        <v>0.84</v>
      </c>
      <c r="BA43" s="127">
        <v>40177.402777777781</v>
      </c>
      <c r="BB43" s="70">
        <v>40</v>
      </c>
      <c r="BC43" s="70">
        <v>178</v>
      </c>
      <c r="BD43" s="71">
        <v>176</v>
      </c>
      <c r="BE43" s="70" t="s">
        <v>48</v>
      </c>
      <c r="BF43" s="70">
        <v>2</v>
      </c>
      <c r="BG43" s="72">
        <v>47.166666666744277</v>
      </c>
      <c r="BH43" s="72">
        <v>9.6999999999999993</v>
      </c>
      <c r="BI43" s="73">
        <v>39.1</v>
      </c>
      <c r="BJ43" s="70">
        <v>0.81</v>
      </c>
      <c r="BK43" s="32"/>
    </row>
    <row r="44" spans="1:63" s="21" customFormat="1" x14ac:dyDescent="0.2">
      <c r="A44" s="126" t="s">
        <v>15</v>
      </c>
      <c r="B44" s="190"/>
      <c r="C44" s="54">
        <v>28</v>
      </c>
      <c r="D44" s="55" t="s">
        <v>52</v>
      </c>
      <c r="E44" s="55">
        <v>37</v>
      </c>
      <c r="F44" s="127">
        <v>40178.333333333336</v>
      </c>
      <c r="G44" s="127">
        <v>40179.375</v>
      </c>
      <c r="H44" s="126">
        <v>13</v>
      </c>
      <c r="I44" s="126">
        <v>4.3</v>
      </c>
      <c r="J44" s="126">
        <v>0</v>
      </c>
      <c r="K44" s="128">
        <v>40178.40625</v>
      </c>
      <c r="L44" s="127">
        <v>40178.958333333336</v>
      </c>
      <c r="M44" s="57">
        <f t="shared" si="1"/>
        <v>40178.682291666672</v>
      </c>
      <c r="N44" s="70" t="s">
        <v>32</v>
      </c>
      <c r="O44" s="67" t="s">
        <v>101</v>
      </c>
      <c r="P44" s="67">
        <v>2</v>
      </c>
      <c r="Q44" s="70">
        <v>0.14000000000000001</v>
      </c>
      <c r="R44" s="70">
        <v>13</v>
      </c>
      <c r="S44" s="70">
        <v>0</v>
      </c>
      <c r="T44" s="70">
        <v>10</v>
      </c>
      <c r="U44" s="60">
        <v>-1.1111111111111112</v>
      </c>
      <c r="V44" s="60">
        <v>1.1111111111111112</v>
      </c>
      <c r="W44" s="129">
        <v>39814.798611111109</v>
      </c>
      <c r="X44" s="92">
        <v>15</v>
      </c>
      <c r="Y44" s="71">
        <v>92</v>
      </c>
      <c r="Z44" s="71">
        <v>79.5</v>
      </c>
      <c r="AA44" s="70" t="s">
        <v>45</v>
      </c>
      <c r="AB44" s="76">
        <v>1</v>
      </c>
      <c r="AC44" s="72"/>
      <c r="AD44" s="73">
        <v>20</v>
      </c>
      <c r="AE44" s="73">
        <v>11.9</v>
      </c>
      <c r="AF44" s="77">
        <v>0.67</v>
      </c>
      <c r="AG44" s="129">
        <v>40178.743055555555</v>
      </c>
      <c r="AH44" s="70">
        <v>25</v>
      </c>
      <c r="AI44" s="74">
        <v>121</v>
      </c>
      <c r="AJ44" s="71">
        <v>90.5</v>
      </c>
      <c r="AK44" s="70" t="s">
        <v>45</v>
      </c>
      <c r="AL44" s="70">
        <v>1</v>
      </c>
      <c r="AM44" s="72">
        <v>8.0833333333139308</v>
      </c>
      <c r="AN44" s="73">
        <v>12</v>
      </c>
      <c r="AO44" s="73">
        <v>16.899999999999999</v>
      </c>
      <c r="AP44" s="76">
        <v>0.54</v>
      </c>
      <c r="AQ44" s="129">
        <v>40179.638888888891</v>
      </c>
      <c r="AR44" s="70">
        <v>25</v>
      </c>
      <c r="AS44" s="74">
        <v>138</v>
      </c>
      <c r="AT44" s="71">
        <v>128</v>
      </c>
      <c r="AU44" s="70" t="s">
        <v>45</v>
      </c>
      <c r="AV44" s="70">
        <v>1</v>
      </c>
      <c r="AW44" s="72">
        <v>29.583333333372138</v>
      </c>
      <c r="AX44" s="72">
        <v>5.37</v>
      </c>
      <c r="AY44" s="73">
        <v>23.9</v>
      </c>
      <c r="AZ44" s="70">
        <v>0.37</v>
      </c>
      <c r="BA44" s="129">
        <v>40178.333333333336</v>
      </c>
      <c r="BB44" s="70">
        <v>40</v>
      </c>
      <c r="BC44" s="70">
        <v>180</v>
      </c>
      <c r="BD44" s="71">
        <v>181</v>
      </c>
      <c r="BE44" s="59" t="s">
        <v>48</v>
      </c>
      <c r="BF44" s="102">
        <v>2</v>
      </c>
      <c r="BG44" s="72">
        <v>-3.5</v>
      </c>
      <c r="BH44" s="72">
        <v>8</v>
      </c>
      <c r="BI44" s="73">
        <v>40.6</v>
      </c>
      <c r="BJ44" s="70">
        <v>0.86</v>
      </c>
      <c r="BK44" s="32"/>
    </row>
    <row r="45" spans="1:63" s="21" customFormat="1" x14ac:dyDescent="0.2">
      <c r="A45" s="126" t="s">
        <v>13</v>
      </c>
      <c r="B45" s="190"/>
      <c r="C45" s="54">
        <v>29</v>
      </c>
      <c r="D45" s="55" t="s">
        <v>55</v>
      </c>
      <c r="E45" s="55">
        <v>38</v>
      </c>
      <c r="F45" s="127">
        <v>40179.791666666664</v>
      </c>
      <c r="G45" s="127">
        <v>40180.583333333336</v>
      </c>
      <c r="H45" s="126">
        <v>7</v>
      </c>
      <c r="I45" s="126">
        <v>2.2999999999999998</v>
      </c>
      <c r="J45" s="126">
        <v>1</v>
      </c>
      <c r="K45" s="128">
        <v>40180.208333333336</v>
      </c>
      <c r="L45" s="127">
        <v>40180.583333333336</v>
      </c>
      <c r="M45" s="57">
        <f t="shared" si="1"/>
        <v>40180.395833333336</v>
      </c>
      <c r="N45" s="70" t="s">
        <v>34</v>
      </c>
      <c r="O45" s="67" t="s">
        <v>47</v>
      </c>
      <c r="P45" s="67">
        <v>1</v>
      </c>
      <c r="Q45" s="70">
        <v>0</v>
      </c>
      <c r="R45" s="70">
        <v>9</v>
      </c>
      <c r="S45" s="70">
        <v>0</v>
      </c>
      <c r="T45" s="70">
        <v>1</v>
      </c>
      <c r="U45" s="60">
        <v>-13.888888888888889</v>
      </c>
      <c r="V45" s="60">
        <v>0</v>
      </c>
      <c r="W45" s="129">
        <v>40180.659722222219</v>
      </c>
      <c r="X45" s="92">
        <v>13</v>
      </c>
      <c r="Y45" s="71">
        <v>84</v>
      </c>
      <c r="Z45" s="71">
        <v>80.5</v>
      </c>
      <c r="AA45" s="70" t="s">
        <v>45</v>
      </c>
      <c r="AB45" s="76">
        <v>1</v>
      </c>
      <c r="AC45" s="72">
        <v>10.833333333197515</v>
      </c>
      <c r="AD45" s="73">
        <v>20</v>
      </c>
      <c r="AE45" s="73">
        <v>12.1</v>
      </c>
      <c r="AF45" s="77">
        <v>0.65</v>
      </c>
      <c r="AG45" s="129">
        <v>40180.555555555555</v>
      </c>
      <c r="AH45" s="70">
        <v>43</v>
      </c>
      <c r="AI45" s="74">
        <v>186</v>
      </c>
      <c r="AJ45" s="71">
        <v>103</v>
      </c>
      <c r="AK45" s="70" t="s">
        <v>45</v>
      </c>
      <c r="AL45" s="70">
        <v>1</v>
      </c>
      <c r="AM45" s="72">
        <v>8.3333333332557231</v>
      </c>
      <c r="AN45" s="73">
        <v>12</v>
      </c>
      <c r="AO45" s="73">
        <v>20</v>
      </c>
      <c r="AP45" s="76">
        <v>0.64</v>
      </c>
      <c r="AQ45" s="129">
        <v>40180.902777777781</v>
      </c>
      <c r="AR45" s="76">
        <v>30</v>
      </c>
      <c r="AS45" s="74">
        <v>148</v>
      </c>
      <c r="AT45" s="71">
        <v>133</v>
      </c>
      <c r="AU45" s="70" t="s">
        <v>48</v>
      </c>
      <c r="AV45" s="76">
        <v>2</v>
      </c>
      <c r="AW45" s="72">
        <v>16.666666666686069</v>
      </c>
      <c r="AX45" s="72">
        <v>5.37</v>
      </c>
      <c r="AY45" s="73">
        <v>26.2</v>
      </c>
      <c r="AZ45" s="76">
        <v>0.38</v>
      </c>
      <c r="BA45" s="129">
        <v>40180.6875</v>
      </c>
      <c r="BB45" s="70">
        <v>62</v>
      </c>
      <c r="BC45" s="76">
        <v>261</v>
      </c>
      <c r="BD45" s="71">
        <v>204</v>
      </c>
      <c r="BE45" s="70" t="s">
        <v>114</v>
      </c>
      <c r="BF45" s="76">
        <v>3</v>
      </c>
      <c r="BG45" s="72">
        <v>11.499999999941792</v>
      </c>
      <c r="BH45" s="72">
        <v>7.6</v>
      </c>
      <c r="BI45" s="73">
        <v>46.7</v>
      </c>
      <c r="BJ45" s="76">
        <v>0.96</v>
      </c>
      <c r="BK45" s="32"/>
    </row>
    <row r="46" spans="1:63" s="8" customFormat="1" x14ac:dyDescent="0.2">
      <c r="A46" s="98" t="s">
        <v>11</v>
      </c>
      <c r="B46" s="190"/>
      <c r="C46" s="54">
        <v>30</v>
      </c>
      <c r="D46" s="55" t="s">
        <v>57</v>
      </c>
      <c r="E46" s="55">
        <v>39</v>
      </c>
      <c r="F46" s="128">
        <v>40181.083333333336</v>
      </c>
      <c r="G46" s="128">
        <v>40182.333333333336</v>
      </c>
      <c r="H46" s="98">
        <v>6</v>
      </c>
      <c r="I46" s="98">
        <v>2</v>
      </c>
      <c r="J46" s="98">
        <v>1</v>
      </c>
      <c r="K46" s="128">
        <v>40181.25</v>
      </c>
      <c r="L46" s="128">
        <v>40181.916666666664</v>
      </c>
      <c r="M46" s="57">
        <f t="shared" si="1"/>
        <v>40181.583333333328</v>
      </c>
      <c r="N46" s="70" t="s">
        <v>34</v>
      </c>
      <c r="O46" s="67" t="s">
        <v>47</v>
      </c>
      <c r="P46" s="67">
        <v>1</v>
      </c>
      <c r="Q46" s="76">
        <v>0</v>
      </c>
      <c r="R46" s="76">
        <v>16</v>
      </c>
      <c r="S46" s="76">
        <v>11</v>
      </c>
      <c r="T46" s="76">
        <v>49</v>
      </c>
      <c r="U46" s="60">
        <v>-0.61111111111111194</v>
      </c>
      <c r="V46" s="60">
        <v>2.7777777777777777</v>
      </c>
      <c r="W46" s="129">
        <v>40183.395833333336</v>
      </c>
      <c r="X46" s="92">
        <v>12</v>
      </c>
      <c r="Y46" s="71">
        <v>80</v>
      </c>
      <c r="Z46" s="71">
        <v>79.599999999999994</v>
      </c>
      <c r="AA46" s="70" t="s">
        <v>42</v>
      </c>
      <c r="AB46" s="76">
        <v>0</v>
      </c>
      <c r="AC46" s="72">
        <v>51.500000000058208</v>
      </c>
      <c r="AD46" s="92">
        <v>16</v>
      </c>
      <c r="AE46" s="73">
        <v>11.5</v>
      </c>
      <c r="AF46" s="77">
        <v>0.49</v>
      </c>
      <c r="AG46" s="129">
        <v>40183.138888888891</v>
      </c>
      <c r="AH46" s="76">
        <v>19</v>
      </c>
      <c r="AI46" s="74">
        <v>98</v>
      </c>
      <c r="AJ46" s="71">
        <v>93.7</v>
      </c>
      <c r="AK46" s="70" t="s">
        <v>45</v>
      </c>
      <c r="AL46" s="70">
        <v>1</v>
      </c>
      <c r="AM46" s="72">
        <v>45.333333333372138</v>
      </c>
      <c r="AN46" s="92">
        <v>10</v>
      </c>
      <c r="AO46" s="73">
        <v>17.5</v>
      </c>
      <c r="AP46" s="76">
        <v>0.47</v>
      </c>
      <c r="AQ46" s="129">
        <v>40181.256944444445</v>
      </c>
      <c r="AR46" s="76">
        <v>30</v>
      </c>
      <c r="AS46" s="74">
        <v>148</v>
      </c>
      <c r="AT46" s="71">
        <v>145</v>
      </c>
      <c r="AU46" s="70" t="s">
        <v>48</v>
      </c>
      <c r="AV46" s="76">
        <v>2</v>
      </c>
      <c r="AW46" s="72">
        <v>0.16666666668606922</v>
      </c>
      <c r="AX46" s="86">
        <v>5.17</v>
      </c>
      <c r="AY46" s="73">
        <v>29.2</v>
      </c>
      <c r="AZ46" s="76">
        <v>0.41</v>
      </c>
      <c r="BA46" s="129">
        <v>40181.472222222219</v>
      </c>
      <c r="BB46" s="136">
        <v>42.5</v>
      </c>
      <c r="BC46" s="76">
        <v>189</v>
      </c>
      <c r="BD46" s="71">
        <v>188</v>
      </c>
      <c r="BE46" s="56" t="s">
        <v>48</v>
      </c>
      <c r="BF46" s="68">
        <v>2</v>
      </c>
      <c r="BG46" s="72">
        <v>5.3333333332557231</v>
      </c>
      <c r="BH46" s="60">
        <v>7.1</v>
      </c>
      <c r="BI46" s="92">
        <v>42.2</v>
      </c>
      <c r="BJ46" s="76">
        <v>0.8</v>
      </c>
      <c r="BK46" s="32"/>
    </row>
    <row r="47" spans="1:63" s="8" customFormat="1" x14ac:dyDescent="0.2">
      <c r="A47" s="80" t="s">
        <v>122</v>
      </c>
      <c r="B47" s="190"/>
      <c r="C47" s="101" t="s">
        <v>22</v>
      </c>
      <c r="D47" s="55" t="s">
        <v>59</v>
      </c>
      <c r="E47" s="55">
        <v>40</v>
      </c>
      <c r="F47" s="56" t="s">
        <v>22</v>
      </c>
      <c r="G47" s="56" t="s">
        <v>22</v>
      </c>
      <c r="H47" s="81">
        <v>0</v>
      </c>
      <c r="I47" s="81">
        <v>0</v>
      </c>
      <c r="J47" s="98">
        <v>1</v>
      </c>
      <c r="K47" s="128">
        <v>40184.541666666664</v>
      </c>
      <c r="L47" s="127">
        <v>40184.583333333336</v>
      </c>
      <c r="M47" s="57">
        <f t="shared" si="1"/>
        <v>40184.5625</v>
      </c>
      <c r="N47" s="70" t="s">
        <v>50</v>
      </c>
      <c r="O47" s="66" t="s">
        <v>91</v>
      </c>
      <c r="P47" s="67">
        <v>0</v>
      </c>
      <c r="Q47" s="76">
        <v>0</v>
      </c>
      <c r="R47" s="76">
        <v>0</v>
      </c>
      <c r="S47" s="76">
        <v>46</v>
      </c>
      <c r="T47" s="76">
        <v>18</v>
      </c>
      <c r="U47" s="60">
        <v>-4.4444444444444446</v>
      </c>
      <c r="V47" s="60">
        <v>0</v>
      </c>
      <c r="W47" s="129">
        <v>40185.076388888891</v>
      </c>
      <c r="X47" s="92">
        <v>12</v>
      </c>
      <c r="Y47" s="71">
        <v>84</v>
      </c>
      <c r="Z47" s="71">
        <v>82.9</v>
      </c>
      <c r="AA47" s="70" t="s">
        <v>42</v>
      </c>
      <c r="AB47" s="76">
        <v>0</v>
      </c>
      <c r="AC47" s="72">
        <v>12.833333333430346</v>
      </c>
      <c r="AD47" s="92">
        <v>14</v>
      </c>
      <c r="AE47" s="73">
        <v>11.95</v>
      </c>
      <c r="AF47" s="77">
        <v>0.46</v>
      </c>
      <c r="AG47" s="129">
        <v>40185.402777777781</v>
      </c>
      <c r="AH47" s="76">
        <v>17</v>
      </c>
      <c r="AI47" s="74">
        <v>93</v>
      </c>
      <c r="AJ47" s="71">
        <v>92.1</v>
      </c>
      <c r="AK47" s="70" t="s">
        <v>48</v>
      </c>
      <c r="AL47" s="70">
        <v>2</v>
      </c>
      <c r="AM47" s="72">
        <v>20.666666666802485</v>
      </c>
      <c r="AN47" s="86">
        <v>9.1999999999999993</v>
      </c>
      <c r="AO47" s="73">
        <v>17.100000000000001</v>
      </c>
      <c r="AP47" s="76">
        <v>0.42</v>
      </c>
      <c r="AQ47" s="129">
        <v>40184.659722222219</v>
      </c>
      <c r="AR47" s="92">
        <v>36.299999999999997</v>
      </c>
      <c r="AS47" s="74">
        <v>170</v>
      </c>
      <c r="AT47" s="71">
        <v>142</v>
      </c>
      <c r="AU47" s="70" t="s">
        <v>45</v>
      </c>
      <c r="AV47" s="70">
        <v>1</v>
      </c>
      <c r="AW47" s="72">
        <v>2.8333333333139308</v>
      </c>
      <c r="AX47" s="86">
        <v>4.34</v>
      </c>
      <c r="AY47" s="73">
        <v>28.4</v>
      </c>
      <c r="AZ47" s="76">
        <v>0.35</v>
      </c>
      <c r="BA47" s="129">
        <v>40184.708333333336</v>
      </c>
      <c r="BB47" s="68">
        <v>41</v>
      </c>
      <c r="BC47" s="68">
        <v>185</v>
      </c>
      <c r="BD47" s="71">
        <v>181</v>
      </c>
      <c r="BE47" s="56" t="s">
        <v>48</v>
      </c>
      <c r="BF47" s="68">
        <v>2</v>
      </c>
      <c r="BG47" s="72">
        <v>4.0000000001164153</v>
      </c>
      <c r="BH47" s="60">
        <v>5.6</v>
      </c>
      <c r="BI47" s="92">
        <v>39.6</v>
      </c>
      <c r="BJ47" s="76">
        <v>0.61</v>
      </c>
      <c r="BK47" s="32"/>
    </row>
    <row r="48" spans="1:63" s="21" customFormat="1" x14ac:dyDescent="0.2">
      <c r="A48" s="126" t="s">
        <v>12</v>
      </c>
      <c r="B48" s="190"/>
      <c r="C48" s="54">
        <v>31</v>
      </c>
      <c r="D48" s="55" t="s">
        <v>72</v>
      </c>
      <c r="E48" s="55">
        <v>41</v>
      </c>
      <c r="F48" s="127">
        <v>40186.125</v>
      </c>
      <c r="G48" s="127">
        <v>40186.8125</v>
      </c>
      <c r="H48" s="126">
        <v>9</v>
      </c>
      <c r="I48" s="126">
        <v>3</v>
      </c>
      <c r="J48" s="98">
        <v>1</v>
      </c>
      <c r="K48" s="128">
        <v>40186.25</v>
      </c>
      <c r="L48" s="127">
        <v>40186.416666666664</v>
      </c>
      <c r="M48" s="57">
        <f t="shared" si="1"/>
        <v>40186.333333333328</v>
      </c>
      <c r="N48" s="70" t="s">
        <v>34</v>
      </c>
      <c r="O48" s="67" t="s">
        <v>47</v>
      </c>
      <c r="P48" s="67">
        <v>1</v>
      </c>
      <c r="Q48" s="76">
        <v>0</v>
      </c>
      <c r="R48" s="76">
        <v>4</v>
      </c>
      <c r="S48" s="76">
        <v>10</v>
      </c>
      <c r="T48" s="76">
        <v>75</v>
      </c>
      <c r="U48" s="60">
        <v>-3.2777777777777768</v>
      </c>
      <c r="V48" s="60">
        <v>-2.0000000000000009</v>
      </c>
      <c r="W48" s="129">
        <v>40186.6875</v>
      </c>
      <c r="X48" s="92">
        <v>12</v>
      </c>
      <c r="Y48" s="71">
        <v>91</v>
      </c>
      <c r="Z48" s="71">
        <v>83.3</v>
      </c>
      <c r="AA48" s="70" t="s">
        <v>42</v>
      </c>
      <c r="AB48" s="76">
        <v>0</v>
      </c>
      <c r="AC48" s="73">
        <v>10.5</v>
      </c>
      <c r="AD48" s="92">
        <v>14</v>
      </c>
      <c r="AE48" s="73">
        <v>12</v>
      </c>
      <c r="AF48" s="77">
        <v>0.45</v>
      </c>
      <c r="AG48" s="129">
        <v>40186.416666666664</v>
      </c>
      <c r="AH48" s="76">
        <v>20</v>
      </c>
      <c r="AI48" s="74">
        <v>90</v>
      </c>
      <c r="AJ48" s="71">
        <v>94.2</v>
      </c>
      <c r="AK48" s="70" t="s">
        <v>45</v>
      </c>
      <c r="AL48" s="70">
        <v>1</v>
      </c>
      <c r="AM48" s="73">
        <v>3.9999999999417923</v>
      </c>
      <c r="AN48" s="86">
        <v>8.9</v>
      </c>
      <c r="AO48" s="73">
        <v>17.5</v>
      </c>
      <c r="AP48" s="76">
        <v>0.42</v>
      </c>
      <c r="AQ48" s="129">
        <v>40191.375</v>
      </c>
      <c r="AR48" s="76">
        <v>33</v>
      </c>
      <c r="AS48" s="74">
        <v>158</v>
      </c>
      <c r="AT48" s="71">
        <v>149</v>
      </c>
      <c r="AU48" s="70" t="s">
        <v>48</v>
      </c>
      <c r="AV48" s="76">
        <v>2</v>
      </c>
      <c r="AW48" s="73">
        <v>123</v>
      </c>
      <c r="AX48" s="72">
        <v>3.33</v>
      </c>
      <c r="AY48" s="73">
        <v>28.6</v>
      </c>
      <c r="AZ48" s="76">
        <v>0.33</v>
      </c>
      <c r="BA48" s="129">
        <v>40186.208333333336</v>
      </c>
      <c r="BB48" s="70">
        <v>65</v>
      </c>
      <c r="BC48" s="70">
        <v>179</v>
      </c>
      <c r="BD48" s="71">
        <v>191.5</v>
      </c>
      <c r="BE48" s="70" t="s">
        <v>114</v>
      </c>
      <c r="BF48" s="76">
        <v>3</v>
      </c>
      <c r="BG48" s="72">
        <v>-0.99999999994179234</v>
      </c>
      <c r="BH48" s="72">
        <v>5.4</v>
      </c>
      <c r="BI48" s="73">
        <v>42.6</v>
      </c>
      <c r="BJ48" s="76">
        <v>0.61</v>
      </c>
      <c r="BK48" s="32"/>
    </row>
    <row r="49" spans="1:63" s="21" customFormat="1" x14ac:dyDescent="0.2">
      <c r="A49" s="126" t="s">
        <v>9</v>
      </c>
      <c r="B49" s="190"/>
      <c r="C49" s="54">
        <v>32</v>
      </c>
      <c r="D49" s="55" t="s">
        <v>73</v>
      </c>
      <c r="E49" s="55">
        <v>42</v>
      </c>
      <c r="F49" s="127">
        <v>40195.604166666664</v>
      </c>
      <c r="G49" s="127">
        <v>40196.520833333336</v>
      </c>
      <c r="H49" s="126">
        <v>9.5</v>
      </c>
      <c r="I49" s="126">
        <v>3.2</v>
      </c>
      <c r="J49" s="126">
        <v>1</v>
      </c>
      <c r="K49" s="128">
        <v>40195.666666666664</v>
      </c>
      <c r="L49" s="127">
        <v>40196.375</v>
      </c>
      <c r="M49" s="57">
        <f t="shared" si="1"/>
        <v>40196.020833333328</v>
      </c>
      <c r="N49" s="70" t="s">
        <v>90</v>
      </c>
      <c r="O49" s="67" t="s">
        <v>99</v>
      </c>
      <c r="P49" s="67">
        <v>2</v>
      </c>
      <c r="Q49" s="76">
        <v>0.9</v>
      </c>
      <c r="R49" s="76">
        <v>15</v>
      </c>
      <c r="S49" s="76">
        <v>12</v>
      </c>
      <c r="T49" s="76">
        <v>0</v>
      </c>
      <c r="U49" s="60">
        <v>2.0000000000000009</v>
      </c>
      <c r="V49" s="60">
        <v>5.9999999999999982</v>
      </c>
      <c r="W49" s="129">
        <v>40195.666666666664</v>
      </c>
      <c r="X49" s="92">
        <v>24</v>
      </c>
      <c r="Y49" s="71">
        <v>77</v>
      </c>
      <c r="Z49" s="71">
        <v>95.6</v>
      </c>
      <c r="AA49" s="70" t="s">
        <v>45</v>
      </c>
      <c r="AB49" s="76">
        <v>1</v>
      </c>
      <c r="AC49" s="72">
        <v>0</v>
      </c>
      <c r="AD49" s="92">
        <v>15</v>
      </c>
      <c r="AE49" s="73">
        <v>14.1</v>
      </c>
      <c r="AF49" s="77">
        <v>0.43</v>
      </c>
      <c r="AG49" s="129">
        <v>40195.694444444445</v>
      </c>
      <c r="AH49" s="76">
        <v>150</v>
      </c>
      <c r="AI49" s="74">
        <v>514</v>
      </c>
      <c r="AJ49" s="71">
        <v>104</v>
      </c>
      <c r="AK49" s="70" t="s">
        <v>44</v>
      </c>
      <c r="AL49" s="70">
        <v>3</v>
      </c>
      <c r="AM49" s="72">
        <v>0.66666666674427688</v>
      </c>
      <c r="AN49" s="86">
        <v>6.8</v>
      </c>
      <c r="AO49" s="73">
        <v>19.7</v>
      </c>
      <c r="AP49" s="76">
        <v>0.4</v>
      </c>
      <c r="AQ49" s="129">
        <v>40195.895833333336</v>
      </c>
      <c r="AR49" s="76">
        <v>71</v>
      </c>
      <c r="AS49" s="74">
        <v>278</v>
      </c>
      <c r="AT49" s="71">
        <v>160</v>
      </c>
      <c r="AU49" s="70" t="s">
        <v>114</v>
      </c>
      <c r="AV49" s="76">
        <v>3</v>
      </c>
      <c r="AW49" s="72">
        <v>5.5000000001164153</v>
      </c>
      <c r="AX49" s="72">
        <v>5.17</v>
      </c>
      <c r="AY49" s="73">
        <v>30</v>
      </c>
      <c r="AZ49" s="76">
        <v>0.8</v>
      </c>
      <c r="BA49" s="129">
        <v>40195.930555555555</v>
      </c>
      <c r="BB49" s="70">
        <v>89</v>
      </c>
      <c r="BC49" s="70">
        <v>351</v>
      </c>
      <c r="BD49" s="71">
        <v>189</v>
      </c>
      <c r="BE49" s="70" t="s">
        <v>114</v>
      </c>
      <c r="BF49" s="76">
        <v>3</v>
      </c>
      <c r="BG49" s="72">
        <v>6.3333333333721384</v>
      </c>
      <c r="BH49" s="72">
        <v>8</v>
      </c>
      <c r="BI49" s="73">
        <v>41.9</v>
      </c>
      <c r="BJ49" s="76">
        <v>0.55000000000000004</v>
      </c>
      <c r="BK49" s="32"/>
    </row>
    <row r="50" spans="1:63" s="21" customFormat="1" x14ac:dyDescent="0.2">
      <c r="A50" s="80" t="s">
        <v>123</v>
      </c>
      <c r="B50" s="190"/>
      <c r="C50" s="101" t="s">
        <v>22</v>
      </c>
      <c r="D50" s="55" t="s">
        <v>60</v>
      </c>
      <c r="E50" s="55">
        <v>43</v>
      </c>
      <c r="F50" s="56" t="s">
        <v>22</v>
      </c>
      <c r="G50" s="56" t="s">
        <v>22</v>
      </c>
      <c r="H50" s="81">
        <v>0</v>
      </c>
      <c r="I50" s="81">
        <v>0</v>
      </c>
      <c r="J50" s="126">
        <v>0</v>
      </c>
      <c r="K50" s="128">
        <v>40201.395833333336</v>
      </c>
      <c r="L50" s="127">
        <v>40201.75</v>
      </c>
      <c r="M50" s="57">
        <f t="shared" si="1"/>
        <v>40201.572916666672</v>
      </c>
      <c r="N50" s="70" t="s">
        <v>50</v>
      </c>
      <c r="O50" s="66" t="s">
        <v>91</v>
      </c>
      <c r="P50" s="137">
        <v>0</v>
      </c>
      <c r="Q50" s="70">
        <v>0</v>
      </c>
      <c r="R50" s="70">
        <v>0</v>
      </c>
      <c r="S50" s="76">
        <v>10</v>
      </c>
      <c r="T50" s="76">
        <v>0</v>
      </c>
      <c r="U50" s="60">
        <v>-7.2222222222222223</v>
      </c>
      <c r="V50" s="60">
        <v>5</v>
      </c>
      <c r="W50" s="129">
        <v>40203.472222222219</v>
      </c>
      <c r="X50" s="92">
        <v>17</v>
      </c>
      <c r="Y50" s="71">
        <v>89</v>
      </c>
      <c r="Z50" s="71">
        <v>87</v>
      </c>
      <c r="AA50" s="70" t="s">
        <v>45</v>
      </c>
      <c r="AB50" s="76">
        <v>1</v>
      </c>
      <c r="AC50" s="72">
        <v>52.333333333313931</v>
      </c>
      <c r="AD50" s="92">
        <v>23</v>
      </c>
      <c r="AE50" s="73">
        <v>13.3</v>
      </c>
      <c r="AF50" s="77">
        <v>0.65</v>
      </c>
      <c r="AG50" s="129">
        <v>40203.472222222219</v>
      </c>
      <c r="AH50" s="76">
        <v>18</v>
      </c>
      <c r="AI50" s="74">
        <v>97</v>
      </c>
      <c r="AJ50" s="71">
        <v>88.2</v>
      </c>
      <c r="AK50" s="70" t="s">
        <v>45</v>
      </c>
      <c r="AL50" s="70">
        <v>1</v>
      </c>
      <c r="AM50" s="72">
        <v>52.333333333313931</v>
      </c>
      <c r="AN50" s="86">
        <v>8</v>
      </c>
      <c r="AO50" s="73">
        <v>16.600000000000001</v>
      </c>
      <c r="AP50" s="76">
        <v>0.63</v>
      </c>
      <c r="AQ50" s="129">
        <v>40201.479166666664</v>
      </c>
      <c r="AR50" s="76">
        <v>30</v>
      </c>
      <c r="AS50" s="74">
        <v>148</v>
      </c>
      <c r="AT50" s="71">
        <v>141</v>
      </c>
      <c r="AU50" s="70" t="s">
        <v>48</v>
      </c>
      <c r="AV50" s="76">
        <v>2</v>
      </c>
      <c r="AW50" s="72">
        <v>4.5</v>
      </c>
      <c r="AX50" s="72">
        <v>4.34</v>
      </c>
      <c r="AY50" s="73">
        <v>28</v>
      </c>
      <c r="AZ50" s="86">
        <v>0.28999999999999998</v>
      </c>
      <c r="BA50" s="129">
        <v>40203.902777777781</v>
      </c>
      <c r="BB50" s="70">
        <v>48</v>
      </c>
      <c r="BC50" s="70">
        <v>200</v>
      </c>
      <c r="BD50" s="71">
        <v>180</v>
      </c>
      <c r="BE50" s="84" t="s">
        <v>45</v>
      </c>
      <c r="BF50" s="134">
        <v>1</v>
      </c>
      <c r="BG50" s="72">
        <v>62.666666666802485</v>
      </c>
      <c r="BH50" s="73">
        <v>22.5</v>
      </c>
      <c r="BI50" s="73">
        <v>40.799999999999997</v>
      </c>
      <c r="BJ50" s="76">
        <v>1.2</v>
      </c>
      <c r="BK50" s="32"/>
    </row>
    <row r="51" spans="1:63" s="21" customFormat="1" x14ac:dyDescent="0.2">
      <c r="A51" s="126" t="s">
        <v>7</v>
      </c>
      <c r="B51" s="190"/>
      <c r="C51" s="54">
        <v>33</v>
      </c>
      <c r="D51" s="55" t="s">
        <v>87</v>
      </c>
      <c r="E51" s="55">
        <v>44</v>
      </c>
      <c r="F51" s="127">
        <v>40206.270833333336</v>
      </c>
      <c r="G51" s="127">
        <v>40207.666666666664</v>
      </c>
      <c r="H51" s="126">
        <v>9.5</v>
      </c>
      <c r="I51" s="126">
        <v>3.2</v>
      </c>
      <c r="J51" s="126">
        <v>0</v>
      </c>
      <c r="K51" s="128">
        <v>40207.416666666664</v>
      </c>
      <c r="L51" s="127">
        <v>40207.833333333336</v>
      </c>
      <c r="M51" s="57">
        <f t="shared" si="1"/>
        <v>40207.625</v>
      </c>
      <c r="N51" s="70" t="s">
        <v>34</v>
      </c>
      <c r="O51" s="67" t="s">
        <v>47</v>
      </c>
      <c r="P51" s="67">
        <v>1</v>
      </c>
      <c r="Q51" s="70">
        <v>0</v>
      </c>
      <c r="R51" s="70">
        <v>10</v>
      </c>
      <c r="S51" s="76">
        <v>0</v>
      </c>
      <c r="T51" s="76">
        <v>63</v>
      </c>
      <c r="U51" s="60">
        <v>-2.2222222222222223</v>
      </c>
      <c r="V51" s="60">
        <v>2.7777777777777777</v>
      </c>
      <c r="W51" s="129">
        <v>40207.833333333336</v>
      </c>
      <c r="X51" s="92">
        <v>11</v>
      </c>
      <c r="Y51" s="71">
        <v>97</v>
      </c>
      <c r="Z51" s="71">
        <v>76.5</v>
      </c>
      <c r="AA51" s="70" t="s">
        <v>42</v>
      </c>
      <c r="AB51" s="76">
        <v>0</v>
      </c>
      <c r="AC51" s="72">
        <v>10.000000000116415</v>
      </c>
      <c r="AD51" s="92">
        <v>18</v>
      </c>
      <c r="AE51" s="73">
        <v>11.1</v>
      </c>
      <c r="AF51" s="77">
        <v>0.52</v>
      </c>
      <c r="AG51" s="129">
        <v>40209.013888888891</v>
      </c>
      <c r="AH51" s="76">
        <v>18</v>
      </c>
      <c r="AI51" s="74">
        <v>98</v>
      </c>
      <c r="AJ51" s="71">
        <v>94.5</v>
      </c>
      <c r="AK51" s="70" t="s">
        <v>45</v>
      </c>
      <c r="AL51" s="70">
        <v>1</v>
      </c>
      <c r="AM51" s="72">
        <v>38.333333333430346</v>
      </c>
      <c r="AN51" s="86">
        <v>6.7</v>
      </c>
      <c r="AO51" s="73">
        <v>17.2</v>
      </c>
      <c r="AP51" s="76">
        <v>0.27</v>
      </c>
      <c r="AQ51" s="129">
        <v>40207.409722222219</v>
      </c>
      <c r="AR51" s="76">
        <v>29</v>
      </c>
      <c r="AS51" s="74">
        <v>144</v>
      </c>
      <c r="AT51" s="71">
        <v>138</v>
      </c>
      <c r="AU51" s="70" t="s">
        <v>48</v>
      </c>
      <c r="AV51" s="76">
        <v>2</v>
      </c>
      <c r="AW51" s="72">
        <v>-0.16666666668606922</v>
      </c>
      <c r="AX51" s="72">
        <v>4.79</v>
      </c>
      <c r="AY51" s="73">
        <v>27.3</v>
      </c>
      <c r="AZ51" s="93">
        <v>0.34</v>
      </c>
      <c r="BA51" s="129">
        <v>40208.4375</v>
      </c>
      <c r="BB51" s="70">
        <v>44</v>
      </c>
      <c r="BC51" s="70">
        <v>193</v>
      </c>
      <c r="BD51" s="71">
        <v>190</v>
      </c>
      <c r="BE51" s="70" t="s">
        <v>48</v>
      </c>
      <c r="BF51" s="76">
        <v>2</v>
      </c>
      <c r="BG51" s="72">
        <v>24.500000000058208</v>
      </c>
      <c r="BH51" s="72">
        <v>9.3000000000000007</v>
      </c>
      <c r="BI51" s="73">
        <v>42</v>
      </c>
      <c r="BJ51" s="76">
        <v>0.53</v>
      </c>
      <c r="BK51" s="32"/>
    </row>
    <row r="52" spans="1:63" s="21" customFormat="1" x14ac:dyDescent="0.2">
      <c r="A52" s="126" t="s">
        <v>10</v>
      </c>
      <c r="B52" s="190"/>
      <c r="C52" s="54">
        <v>34</v>
      </c>
      <c r="D52" s="55" t="s">
        <v>58</v>
      </c>
      <c r="E52" s="55">
        <v>45</v>
      </c>
      <c r="F52" s="127">
        <v>40211.854166666664</v>
      </c>
      <c r="G52" s="127">
        <v>40212.333333333336</v>
      </c>
      <c r="H52" s="126">
        <v>12.5</v>
      </c>
      <c r="I52" s="126">
        <v>4.2</v>
      </c>
      <c r="J52" s="126">
        <v>0</v>
      </c>
      <c r="K52" s="128">
        <v>40212.083333333336</v>
      </c>
      <c r="L52" s="127">
        <v>40212.416666666664</v>
      </c>
      <c r="M52" s="57">
        <f t="shared" si="1"/>
        <v>40212.25</v>
      </c>
      <c r="N52" s="70" t="s">
        <v>34</v>
      </c>
      <c r="O52" s="67" t="s">
        <v>47</v>
      </c>
      <c r="P52" s="67">
        <v>1</v>
      </c>
      <c r="Q52" s="70">
        <v>0</v>
      </c>
      <c r="R52" s="70">
        <v>8</v>
      </c>
      <c r="S52" s="76">
        <v>38</v>
      </c>
      <c r="T52" s="76">
        <v>13</v>
      </c>
      <c r="U52" s="60">
        <v>-3.0555555555555554</v>
      </c>
      <c r="V52" s="60">
        <v>0.11111111111111269</v>
      </c>
      <c r="W52" s="129">
        <v>40212.756944444445</v>
      </c>
      <c r="X52" s="92">
        <v>13</v>
      </c>
      <c r="Y52" s="71">
        <v>102</v>
      </c>
      <c r="Z52" s="71">
        <v>88.2</v>
      </c>
      <c r="AA52" s="70" t="s">
        <v>42</v>
      </c>
      <c r="AB52" s="76">
        <v>0</v>
      </c>
      <c r="AC52" s="72">
        <v>16.166666666627862</v>
      </c>
      <c r="AD52" s="92">
        <v>12</v>
      </c>
      <c r="AE52" s="73">
        <v>12.7</v>
      </c>
      <c r="AF52" s="77">
        <v>0.4</v>
      </c>
      <c r="AG52" s="129">
        <v>40212.409722222219</v>
      </c>
      <c r="AH52" s="76">
        <v>27</v>
      </c>
      <c r="AI52" s="74">
        <v>133</v>
      </c>
      <c r="AJ52" s="71">
        <v>96.8</v>
      </c>
      <c r="AK52" s="70" t="s">
        <v>45</v>
      </c>
      <c r="AL52" s="70">
        <v>1</v>
      </c>
      <c r="AM52" s="72">
        <v>7.8333333331975155</v>
      </c>
      <c r="AN52" s="86">
        <v>6.3</v>
      </c>
      <c r="AO52" s="73">
        <v>17.7</v>
      </c>
      <c r="AP52" s="76">
        <v>0.27</v>
      </c>
      <c r="AQ52" s="129">
        <v>40212.402777777781</v>
      </c>
      <c r="AR52" s="76">
        <v>25</v>
      </c>
      <c r="AS52" s="74">
        <v>130</v>
      </c>
      <c r="AT52" s="71">
        <v>130</v>
      </c>
      <c r="AU52" s="70" t="s">
        <v>48</v>
      </c>
      <c r="AV52" s="76">
        <v>2</v>
      </c>
      <c r="AW52" s="72">
        <v>7.6666666666860692</v>
      </c>
      <c r="AX52" s="72">
        <v>3.71</v>
      </c>
      <c r="AY52" s="73">
        <v>25</v>
      </c>
      <c r="AZ52" s="76">
        <v>0.24</v>
      </c>
      <c r="BA52" s="127">
        <v>40212.708333333336</v>
      </c>
      <c r="BB52" s="70">
        <v>44</v>
      </c>
      <c r="BC52" s="70">
        <v>190</v>
      </c>
      <c r="BD52" s="71">
        <v>184.5</v>
      </c>
      <c r="BE52" s="70" t="s">
        <v>48</v>
      </c>
      <c r="BF52" s="76">
        <v>2</v>
      </c>
      <c r="BG52" s="72">
        <v>15</v>
      </c>
      <c r="BH52" s="72">
        <v>4.5</v>
      </c>
      <c r="BI52" s="73">
        <v>40</v>
      </c>
      <c r="BJ52" s="76">
        <v>0.49</v>
      </c>
      <c r="BK52" s="32"/>
    </row>
    <row r="53" spans="1:63" s="21" customFormat="1" x14ac:dyDescent="0.2">
      <c r="A53" s="80" t="s">
        <v>124</v>
      </c>
      <c r="B53" s="190"/>
      <c r="C53" s="101" t="s">
        <v>22</v>
      </c>
      <c r="D53" s="55" t="s">
        <v>78</v>
      </c>
      <c r="E53" s="55">
        <v>46</v>
      </c>
      <c r="F53" s="56" t="s">
        <v>22</v>
      </c>
      <c r="G53" s="56" t="s">
        <v>22</v>
      </c>
      <c r="H53" s="81">
        <v>0</v>
      </c>
      <c r="I53" s="81">
        <v>0</v>
      </c>
      <c r="J53" s="126">
        <v>1</v>
      </c>
      <c r="K53" s="128">
        <v>40216.5625</v>
      </c>
      <c r="L53" s="127">
        <v>40216.6875</v>
      </c>
      <c r="M53" s="57">
        <f t="shared" si="1"/>
        <v>40216.625</v>
      </c>
      <c r="N53" s="70" t="s">
        <v>50</v>
      </c>
      <c r="O53" s="66" t="s">
        <v>91</v>
      </c>
      <c r="P53" s="137">
        <v>0</v>
      </c>
      <c r="Q53" s="70">
        <v>0</v>
      </c>
      <c r="R53" s="70">
        <v>0</v>
      </c>
      <c r="S53" s="73">
        <v>38.5</v>
      </c>
      <c r="T53" s="70">
        <v>17</v>
      </c>
      <c r="U53" s="60">
        <v>-6.1111111111111107</v>
      </c>
      <c r="V53" s="60">
        <v>1.1111111111111112</v>
      </c>
      <c r="W53" s="129">
        <v>40217.770833333336</v>
      </c>
      <c r="X53" s="92">
        <v>13</v>
      </c>
      <c r="Y53" s="71">
        <v>76</v>
      </c>
      <c r="Z53" s="71">
        <v>91.5</v>
      </c>
      <c r="AA53" s="70" t="s">
        <v>42</v>
      </c>
      <c r="AB53" s="76">
        <v>0</v>
      </c>
      <c r="AC53" s="72">
        <v>29.000000000058208</v>
      </c>
      <c r="AD53" s="86">
        <v>9.5</v>
      </c>
      <c r="AE53" s="73">
        <v>13</v>
      </c>
      <c r="AF53" s="77">
        <v>0.34</v>
      </c>
      <c r="AG53" s="129">
        <v>40217.340277777781</v>
      </c>
      <c r="AH53" s="76">
        <v>19</v>
      </c>
      <c r="AI53" s="74">
        <v>98</v>
      </c>
      <c r="AJ53" s="71">
        <v>95.6</v>
      </c>
      <c r="AK53" s="70" t="s">
        <v>45</v>
      </c>
      <c r="AL53" s="70">
        <v>1</v>
      </c>
      <c r="AM53" s="72">
        <v>18.666666666744277</v>
      </c>
      <c r="AN53" s="92">
        <v>11.4</v>
      </c>
      <c r="AO53" s="73">
        <v>17.3</v>
      </c>
      <c r="AP53" s="76">
        <v>0.24</v>
      </c>
      <c r="AQ53" s="129">
        <v>40217.472222222219</v>
      </c>
      <c r="AR53" s="70">
        <v>32</v>
      </c>
      <c r="AS53" s="74">
        <v>129</v>
      </c>
      <c r="AT53" s="71">
        <v>145</v>
      </c>
      <c r="AU53" s="70" t="s">
        <v>48</v>
      </c>
      <c r="AV53" s="70">
        <v>2</v>
      </c>
      <c r="AW53" s="72">
        <v>21.833333333255723</v>
      </c>
      <c r="AX53" s="72">
        <v>3.15</v>
      </c>
      <c r="AY53" s="73">
        <v>29</v>
      </c>
      <c r="AZ53" s="76">
        <v>0.24</v>
      </c>
      <c r="BA53" s="127">
        <v>40216.416666666664</v>
      </c>
      <c r="BB53" s="70">
        <v>43</v>
      </c>
      <c r="BC53" s="70">
        <v>192</v>
      </c>
      <c r="BD53" s="71">
        <v>189</v>
      </c>
      <c r="BE53" s="70" t="s">
        <v>48</v>
      </c>
      <c r="BF53" s="76">
        <v>2</v>
      </c>
      <c r="BG53" s="72">
        <v>-3.5000000000582077</v>
      </c>
      <c r="BH53" s="72">
        <v>6.4</v>
      </c>
      <c r="BI53" s="73">
        <v>41.2</v>
      </c>
      <c r="BJ53" s="76">
        <v>0.41</v>
      </c>
      <c r="BK53" s="32"/>
    </row>
    <row r="54" spans="1:63" s="21" customFormat="1" x14ac:dyDescent="0.2">
      <c r="A54" s="126" t="s">
        <v>8</v>
      </c>
      <c r="B54" s="190"/>
      <c r="C54" s="54">
        <v>35</v>
      </c>
      <c r="D54" s="55" t="s">
        <v>64</v>
      </c>
      <c r="E54" s="55">
        <v>47</v>
      </c>
      <c r="F54" s="127">
        <v>40219.041666666664</v>
      </c>
      <c r="G54" s="127">
        <v>40220.333333333336</v>
      </c>
      <c r="H54" s="126">
        <v>7</v>
      </c>
      <c r="I54" s="126">
        <v>2.2999999999999998</v>
      </c>
      <c r="J54" s="126">
        <v>1</v>
      </c>
      <c r="K54" s="128">
        <v>40219.25</v>
      </c>
      <c r="L54" s="127">
        <v>40219.958333333336</v>
      </c>
      <c r="M54" s="57">
        <f t="shared" si="1"/>
        <v>40219.604166666672</v>
      </c>
      <c r="N54" s="70" t="s">
        <v>34</v>
      </c>
      <c r="O54" s="67" t="s">
        <v>47</v>
      </c>
      <c r="P54" s="67">
        <v>1</v>
      </c>
      <c r="Q54" s="70">
        <v>0.08</v>
      </c>
      <c r="R54" s="70">
        <v>17</v>
      </c>
      <c r="S54" s="70">
        <v>2</v>
      </c>
      <c r="T54" s="70">
        <v>1</v>
      </c>
      <c r="U54" s="60">
        <v>-1.0000000000000004</v>
      </c>
      <c r="V54" s="60">
        <v>2.0000000000000009</v>
      </c>
      <c r="W54" s="129">
        <v>40220.409722222219</v>
      </c>
      <c r="X54" s="92">
        <v>14</v>
      </c>
      <c r="Y54" s="71">
        <v>74</v>
      </c>
      <c r="Z54" s="71">
        <v>95.3</v>
      </c>
      <c r="AA54" s="70" t="s">
        <v>42</v>
      </c>
      <c r="AB54" s="76">
        <v>0</v>
      </c>
      <c r="AC54" s="72">
        <v>27.833333333255723</v>
      </c>
      <c r="AD54" s="92">
        <v>11</v>
      </c>
      <c r="AE54" s="73">
        <v>14</v>
      </c>
      <c r="AF54" s="77">
        <v>0.4</v>
      </c>
      <c r="AG54" s="129">
        <v>40219.708333333336</v>
      </c>
      <c r="AH54" s="76">
        <v>110</v>
      </c>
      <c r="AI54" s="76">
        <v>392</v>
      </c>
      <c r="AJ54" s="71">
        <v>108</v>
      </c>
      <c r="AK54" s="70" t="s">
        <v>44</v>
      </c>
      <c r="AL54" s="70">
        <v>3</v>
      </c>
      <c r="AM54" s="72">
        <v>11.000000000058208</v>
      </c>
      <c r="AN54" s="86">
        <v>6.1</v>
      </c>
      <c r="AO54" s="73">
        <v>20.399999999999999</v>
      </c>
      <c r="AP54" s="76">
        <v>0.32</v>
      </c>
      <c r="AQ54" s="129">
        <v>40220.930555555555</v>
      </c>
      <c r="AR54" s="70">
        <v>33</v>
      </c>
      <c r="AS54" s="74">
        <v>161</v>
      </c>
      <c r="AT54" s="71">
        <v>146</v>
      </c>
      <c r="AU54" s="70" t="s">
        <v>45</v>
      </c>
      <c r="AV54" s="70">
        <v>1</v>
      </c>
      <c r="AW54" s="72">
        <v>40.333333333313931</v>
      </c>
      <c r="AX54" s="72">
        <v>3.15</v>
      </c>
      <c r="AY54" s="73">
        <v>27</v>
      </c>
      <c r="AZ54" s="76">
        <v>0.21</v>
      </c>
      <c r="BA54" s="129">
        <v>40220.868055555555</v>
      </c>
      <c r="BB54" s="70">
        <v>60</v>
      </c>
      <c r="BC54" s="70">
        <v>258</v>
      </c>
      <c r="BD54" s="71">
        <v>213</v>
      </c>
      <c r="BE54" s="70" t="s">
        <v>115</v>
      </c>
      <c r="BF54" s="76">
        <v>2</v>
      </c>
      <c r="BG54" s="72">
        <v>38.833333333313931</v>
      </c>
      <c r="BH54" s="72">
        <v>3.76</v>
      </c>
      <c r="BI54" s="73">
        <v>47.5</v>
      </c>
      <c r="BJ54" s="76">
        <v>0.47</v>
      </c>
      <c r="BK54" s="32"/>
    </row>
    <row r="55" spans="1:63" s="21" customFormat="1" x14ac:dyDescent="0.2">
      <c r="A55" s="126" t="s">
        <v>6</v>
      </c>
      <c r="B55" s="190"/>
      <c r="C55" s="54">
        <v>36</v>
      </c>
      <c r="D55" s="55" t="s">
        <v>69</v>
      </c>
      <c r="E55" s="55">
        <v>48</v>
      </c>
      <c r="F55" s="127">
        <v>40224.833333333336</v>
      </c>
      <c r="G55" s="127">
        <v>40225.333333333336</v>
      </c>
      <c r="H55" s="126">
        <v>12</v>
      </c>
      <c r="I55" s="126">
        <v>4</v>
      </c>
      <c r="J55" s="126">
        <v>1</v>
      </c>
      <c r="K55" s="128">
        <v>40224.972222222219</v>
      </c>
      <c r="L55" s="127">
        <v>40225.902777777781</v>
      </c>
      <c r="M55" s="57">
        <f t="shared" si="1"/>
        <v>40225.4375</v>
      </c>
      <c r="N55" s="70" t="s">
        <v>32</v>
      </c>
      <c r="O55" s="67" t="s">
        <v>101</v>
      </c>
      <c r="P55" s="67">
        <v>2</v>
      </c>
      <c r="Q55" s="70">
        <v>0.2</v>
      </c>
      <c r="R55" s="70">
        <v>22</v>
      </c>
      <c r="S55" s="70">
        <v>0</v>
      </c>
      <c r="T55" s="70">
        <v>0</v>
      </c>
      <c r="U55" s="60">
        <v>-1.0000000000000004</v>
      </c>
      <c r="V55" s="60">
        <v>2.0000000000000009</v>
      </c>
      <c r="W55" s="129">
        <v>40225.625</v>
      </c>
      <c r="X55" s="92">
        <v>15</v>
      </c>
      <c r="Y55" s="71">
        <v>128</v>
      </c>
      <c r="Z55" s="71">
        <v>97.7</v>
      </c>
      <c r="AA55" s="70" t="s">
        <v>42</v>
      </c>
      <c r="AB55" s="76">
        <v>0</v>
      </c>
      <c r="AC55" s="72">
        <v>15.666666666744277</v>
      </c>
      <c r="AD55" s="92">
        <v>10</v>
      </c>
      <c r="AE55" s="73">
        <v>14.3</v>
      </c>
      <c r="AF55" s="77">
        <v>0.38</v>
      </c>
      <c r="AG55" s="129">
        <v>40225.388888888891</v>
      </c>
      <c r="AH55" s="76">
        <v>57</v>
      </c>
      <c r="AI55" s="74">
        <v>243</v>
      </c>
      <c r="AJ55" s="71">
        <v>112</v>
      </c>
      <c r="AK55" s="70" t="s">
        <v>114</v>
      </c>
      <c r="AL55" s="70">
        <v>3</v>
      </c>
      <c r="AM55" s="72">
        <v>10.000000000116415</v>
      </c>
      <c r="AN55" s="86">
        <v>5.5</v>
      </c>
      <c r="AO55" s="73">
        <v>21.2</v>
      </c>
      <c r="AP55" s="76">
        <v>0.31</v>
      </c>
      <c r="AQ55" s="129">
        <v>40225.041666666664</v>
      </c>
      <c r="AR55" s="70">
        <v>29</v>
      </c>
      <c r="AS55" s="74">
        <v>146</v>
      </c>
      <c r="AT55" s="71">
        <v>146</v>
      </c>
      <c r="AU55" s="70" t="s">
        <v>42</v>
      </c>
      <c r="AV55" s="70">
        <v>0</v>
      </c>
      <c r="AW55" s="72">
        <v>1.6666666666860692</v>
      </c>
      <c r="AX55" s="72">
        <v>3.15</v>
      </c>
      <c r="AY55" s="73">
        <v>29</v>
      </c>
      <c r="AZ55" s="76">
        <v>0.23</v>
      </c>
      <c r="BA55" s="129">
        <v>40225.701388888891</v>
      </c>
      <c r="BB55" s="70">
        <v>85</v>
      </c>
      <c r="BC55" s="70">
        <v>347</v>
      </c>
      <c r="BD55" s="71">
        <v>218.5</v>
      </c>
      <c r="BE55" s="70" t="s">
        <v>115</v>
      </c>
      <c r="BF55" s="76">
        <v>4</v>
      </c>
      <c r="BG55" s="72">
        <v>17.2</v>
      </c>
      <c r="BH55" s="72">
        <v>3.58</v>
      </c>
      <c r="BI55" s="73">
        <v>48.9</v>
      </c>
      <c r="BJ55" s="76">
        <v>0.47</v>
      </c>
      <c r="BK55" s="32"/>
    </row>
    <row r="56" spans="1:63" s="21" customFormat="1" x14ac:dyDescent="0.2">
      <c r="A56" s="80" t="s">
        <v>125</v>
      </c>
      <c r="B56" s="190"/>
      <c r="C56" s="101" t="s">
        <v>22</v>
      </c>
      <c r="D56" s="55" t="s">
        <v>83</v>
      </c>
      <c r="E56" s="55">
        <v>49</v>
      </c>
      <c r="F56" s="56" t="s">
        <v>22</v>
      </c>
      <c r="G56" s="56" t="s">
        <v>22</v>
      </c>
      <c r="H56" s="126">
        <v>0</v>
      </c>
      <c r="I56" s="126">
        <v>0</v>
      </c>
      <c r="J56" s="126">
        <v>1</v>
      </c>
      <c r="K56" s="128">
        <v>40227.208333333336</v>
      </c>
      <c r="L56" s="127">
        <v>40228.041666666664</v>
      </c>
      <c r="M56" s="57">
        <f t="shared" si="1"/>
        <v>40227.625</v>
      </c>
      <c r="N56" s="76" t="s">
        <v>50</v>
      </c>
      <c r="O56" s="66" t="s">
        <v>91</v>
      </c>
      <c r="P56" s="67">
        <v>0</v>
      </c>
      <c r="Q56" s="70">
        <v>0</v>
      </c>
      <c r="R56" s="70">
        <v>0</v>
      </c>
      <c r="S56" s="70">
        <v>0</v>
      </c>
      <c r="T56" s="70">
        <v>1</v>
      </c>
      <c r="U56" s="60">
        <v>0</v>
      </c>
      <c r="V56" s="60">
        <v>7.2222222222222223</v>
      </c>
      <c r="W56" s="129">
        <v>40227.743055555555</v>
      </c>
      <c r="X56" s="92">
        <v>15</v>
      </c>
      <c r="Y56" s="71">
        <v>112</v>
      </c>
      <c r="Z56" s="71">
        <v>99.6</v>
      </c>
      <c r="AA56" s="70" t="s">
        <v>42</v>
      </c>
      <c r="AB56" s="76">
        <v>0</v>
      </c>
      <c r="AC56" s="72">
        <v>12.833333333255723</v>
      </c>
      <c r="AD56" s="86">
        <v>9.8000000000000007</v>
      </c>
      <c r="AE56" s="73">
        <v>14.6</v>
      </c>
      <c r="AF56" s="77">
        <v>0.37</v>
      </c>
      <c r="AG56" s="129">
        <v>40227.277777777781</v>
      </c>
      <c r="AH56" s="76">
        <v>20</v>
      </c>
      <c r="AI56" s="74">
        <v>108</v>
      </c>
      <c r="AJ56" s="71">
        <v>103.4</v>
      </c>
      <c r="AK56" s="70" t="s">
        <v>48</v>
      </c>
      <c r="AL56" s="70">
        <v>2</v>
      </c>
      <c r="AM56" s="72">
        <v>1.6666666666860692</v>
      </c>
      <c r="AN56" s="86">
        <v>5.2</v>
      </c>
      <c r="AO56" s="73">
        <v>19.2</v>
      </c>
      <c r="AP56" s="76">
        <v>0.28000000000000003</v>
      </c>
      <c r="AQ56" s="129">
        <v>40227.791666666664</v>
      </c>
      <c r="AR56" s="70">
        <v>34</v>
      </c>
      <c r="AS56" s="74">
        <v>162</v>
      </c>
      <c r="AT56" s="71">
        <v>150</v>
      </c>
      <c r="AU56" s="70" t="s">
        <v>45</v>
      </c>
      <c r="AV56" s="70">
        <v>1</v>
      </c>
      <c r="AW56" s="72">
        <v>13.999999999883585</v>
      </c>
      <c r="AX56" s="72">
        <v>3.52</v>
      </c>
      <c r="AY56" s="73">
        <v>30</v>
      </c>
      <c r="AZ56" s="76">
        <v>0.24</v>
      </c>
      <c r="BA56" s="129">
        <v>40227.868055555555</v>
      </c>
      <c r="BB56" s="70">
        <v>54</v>
      </c>
      <c r="BC56" s="70">
        <v>239</v>
      </c>
      <c r="BD56" s="71">
        <v>209</v>
      </c>
      <c r="BE56" s="84" t="s">
        <v>114</v>
      </c>
      <c r="BF56" s="134">
        <v>1</v>
      </c>
      <c r="BG56" s="72">
        <v>15.833333333255723</v>
      </c>
      <c r="BH56" s="72">
        <v>4.1100000000000003</v>
      </c>
      <c r="BI56" s="73">
        <v>46</v>
      </c>
      <c r="BJ56" s="76">
        <v>0.45</v>
      </c>
      <c r="BK56" s="32"/>
    </row>
    <row r="57" spans="1:63" s="21" customFormat="1" x14ac:dyDescent="0.2">
      <c r="A57" s="126" t="s">
        <v>5</v>
      </c>
      <c r="B57" s="190"/>
      <c r="C57" s="54">
        <v>37</v>
      </c>
      <c r="D57" s="55" t="s">
        <v>70</v>
      </c>
      <c r="E57" s="55">
        <v>50</v>
      </c>
      <c r="F57" s="127">
        <v>40232</v>
      </c>
      <c r="G57" s="127">
        <v>40233.416666666664</v>
      </c>
      <c r="H57" s="126">
        <v>10</v>
      </c>
      <c r="I57" s="126">
        <v>3.3</v>
      </c>
      <c r="J57" s="126">
        <v>1</v>
      </c>
      <c r="K57" s="128">
        <v>40232.0625</v>
      </c>
      <c r="L57" s="127">
        <v>40233.666666666664</v>
      </c>
      <c r="M57" s="57">
        <f t="shared" si="1"/>
        <v>40232.864583333328</v>
      </c>
      <c r="N57" s="70" t="s">
        <v>32</v>
      </c>
      <c r="O57" s="67" t="s">
        <v>101</v>
      </c>
      <c r="P57" s="67">
        <v>2</v>
      </c>
      <c r="Q57" s="70">
        <v>1.44</v>
      </c>
      <c r="R57" s="70">
        <v>38.5</v>
      </c>
      <c r="S57" s="70">
        <v>0</v>
      </c>
      <c r="T57" s="70">
        <v>0</v>
      </c>
      <c r="U57" s="60">
        <v>1.722222222222223</v>
      </c>
      <c r="V57" s="60">
        <v>5</v>
      </c>
      <c r="W57" s="129">
        <v>40233.666666666664</v>
      </c>
      <c r="X57" s="92">
        <v>21</v>
      </c>
      <c r="Y57" s="71">
        <v>120</v>
      </c>
      <c r="Z57" s="71">
        <v>89.4</v>
      </c>
      <c r="AA57" s="70" t="s">
        <v>45</v>
      </c>
      <c r="AB57" s="76">
        <v>1</v>
      </c>
      <c r="AC57" s="72">
        <v>38.499999999941792</v>
      </c>
      <c r="AD57" s="92">
        <v>45</v>
      </c>
      <c r="AE57" s="73">
        <v>16.649999999999999</v>
      </c>
      <c r="AF57" s="77">
        <v>2.67</v>
      </c>
      <c r="AG57" s="129">
        <v>40232.708333333336</v>
      </c>
      <c r="AH57" s="76">
        <v>24</v>
      </c>
      <c r="AI57" s="74">
        <v>121</v>
      </c>
      <c r="AJ57" s="71">
        <v>102</v>
      </c>
      <c r="AK57" s="70" t="s">
        <v>48</v>
      </c>
      <c r="AL57" s="70">
        <v>2</v>
      </c>
      <c r="AM57" s="72">
        <v>15.500000000058208</v>
      </c>
      <c r="AN57" s="86">
        <v>6.5</v>
      </c>
      <c r="AO57" s="73">
        <v>19.100000000000001</v>
      </c>
      <c r="AP57" s="76">
        <v>0.33</v>
      </c>
      <c r="AQ57" s="129">
        <v>40233.006944444445</v>
      </c>
      <c r="AR57" s="70">
        <v>41</v>
      </c>
      <c r="AS57" s="74">
        <v>183</v>
      </c>
      <c r="AT57" s="71">
        <v>108</v>
      </c>
      <c r="AU57" s="70" t="s">
        <v>45</v>
      </c>
      <c r="AV57" s="70">
        <v>1</v>
      </c>
      <c r="AW57" s="72">
        <v>22.666666666686069</v>
      </c>
      <c r="AX57" s="72">
        <v>6.65</v>
      </c>
      <c r="AY57" s="73">
        <v>25</v>
      </c>
      <c r="AZ57" s="76">
        <v>1.1000000000000001</v>
      </c>
      <c r="BA57" s="129">
        <v>40233.0625</v>
      </c>
      <c r="BB57" s="70">
        <v>57</v>
      </c>
      <c r="BC57" s="70">
        <v>239</v>
      </c>
      <c r="BD57" s="71">
        <v>178</v>
      </c>
      <c r="BE57" s="70" t="s">
        <v>115</v>
      </c>
      <c r="BF57" s="76">
        <v>2</v>
      </c>
      <c r="BG57" s="72">
        <v>24</v>
      </c>
      <c r="BH57" s="73">
        <v>10.4</v>
      </c>
      <c r="BI57" s="73">
        <v>43.1</v>
      </c>
      <c r="BJ57" s="76">
        <v>5</v>
      </c>
      <c r="BK57" s="32"/>
    </row>
    <row r="58" spans="1:63" s="21" customFormat="1" x14ac:dyDescent="0.2">
      <c r="A58" s="98" t="s">
        <v>2</v>
      </c>
      <c r="B58" s="190"/>
      <c r="C58" s="95">
        <v>38</v>
      </c>
      <c r="D58" s="55" t="s">
        <v>76</v>
      </c>
      <c r="E58" s="55">
        <v>51</v>
      </c>
      <c r="F58" s="128">
        <v>40234.833333333336</v>
      </c>
      <c r="G58" s="128">
        <v>40236.458333333336</v>
      </c>
      <c r="H58" s="98">
        <v>15</v>
      </c>
      <c r="I58" s="98">
        <v>5</v>
      </c>
      <c r="J58" s="98">
        <v>1</v>
      </c>
      <c r="K58" s="128">
        <v>40234.166666666664</v>
      </c>
      <c r="L58" s="128">
        <v>40236.055555555555</v>
      </c>
      <c r="M58" s="57">
        <f t="shared" si="1"/>
        <v>40235.111111111109</v>
      </c>
      <c r="N58" s="76" t="s">
        <v>90</v>
      </c>
      <c r="O58" s="90" t="s">
        <v>99</v>
      </c>
      <c r="P58" s="90">
        <v>2</v>
      </c>
      <c r="Q58" s="76">
        <v>1.7</v>
      </c>
      <c r="R58" s="76">
        <v>45</v>
      </c>
      <c r="S58" s="76">
        <v>0</v>
      </c>
      <c r="T58" s="76">
        <v>0</v>
      </c>
      <c r="U58" s="60">
        <v>-1.0000000000000004</v>
      </c>
      <c r="V58" s="60">
        <v>10</v>
      </c>
      <c r="W58" s="129">
        <v>40234.847222222219</v>
      </c>
      <c r="X58" s="92">
        <v>14</v>
      </c>
      <c r="Y58" s="71">
        <v>100</v>
      </c>
      <c r="Z58" s="71">
        <v>72.400000000000006</v>
      </c>
      <c r="AA58" s="70" t="s">
        <v>45</v>
      </c>
      <c r="AB58" s="76">
        <v>1</v>
      </c>
      <c r="AC58" s="72">
        <v>16.333333333313931</v>
      </c>
      <c r="AD58" s="92">
        <v>99</v>
      </c>
      <c r="AE58" s="73">
        <v>12.8</v>
      </c>
      <c r="AF58" s="72">
        <v>2.4</v>
      </c>
      <c r="AG58" s="129">
        <v>40235.381944444445</v>
      </c>
      <c r="AH58" s="76">
        <v>58</v>
      </c>
      <c r="AI58" s="74">
        <v>218</v>
      </c>
      <c r="AJ58" s="71">
        <v>78.5</v>
      </c>
      <c r="AK58" s="70" t="s">
        <v>114</v>
      </c>
      <c r="AL58" s="70">
        <v>3</v>
      </c>
      <c r="AM58" s="72">
        <v>29.166666666744277</v>
      </c>
      <c r="AN58" s="92">
        <v>61</v>
      </c>
      <c r="AO58" s="73">
        <v>15.4</v>
      </c>
      <c r="AP58" s="76">
        <v>2.2000000000000002</v>
      </c>
      <c r="AQ58" s="129">
        <v>40235.659722222219</v>
      </c>
      <c r="AR58" s="70">
        <v>26</v>
      </c>
      <c r="AS58" s="74">
        <v>130</v>
      </c>
      <c r="AT58" s="71">
        <v>102</v>
      </c>
      <c r="AU58" s="70" t="s">
        <v>45</v>
      </c>
      <c r="AV58" s="70">
        <v>1</v>
      </c>
      <c r="AW58" s="72">
        <v>35.833333333313931</v>
      </c>
      <c r="AX58" s="73">
        <v>31.7</v>
      </c>
      <c r="AY58" s="73">
        <v>18.600000000000001</v>
      </c>
      <c r="AZ58" s="76">
        <v>1.7</v>
      </c>
      <c r="BA58" s="129">
        <v>40239.152777777781</v>
      </c>
      <c r="BB58" s="70">
        <v>40</v>
      </c>
      <c r="BC58" s="70">
        <v>172</v>
      </c>
      <c r="BD58" s="71">
        <v>170</v>
      </c>
      <c r="BE58" s="70" t="s">
        <v>48</v>
      </c>
      <c r="BF58" s="76">
        <v>2</v>
      </c>
      <c r="BG58" s="72">
        <v>119.66666666680248</v>
      </c>
      <c r="BH58" s="73">
        <v>17</v>
      </c>
      <c r="BI58" s="73">
        <v>38.9</v>
      </c>
      <c r="BJ58" s="76">
        <v>1.7</v>
      </c>
      <c r="BK58" s="32"/>
    </row>
    <row r="59" spans="1:63" s="21" customFormat="1" x14ac:dyDescent="0.2">
      <c r="A59" s="80" t="s">
        <v>126</v>
      </c>
      <c r="B59" s="138"/>
      <c r="C59" s="101" t="s">
        <v>22</v>
      </c>
      <c r="D59" s="96" t="s">
        <v>51</v>
      </c>
      <c r="E59" s="55">
        <v>52</v>
      </c>
      <c r="F59" s="56" t="s">
        <v>22</v>
      </c>
      <c r="G59" s="56" t="s">
        <v>22</v>
      </c>
      <c r="H59" s="81">
        <v>0</v>
      </c>
      <c r="I59" s="81">
        <v>0</v>
      </c>
      <c r="J59" s="98">
        <v>1</v>
      </c>
      <c r="K59" s="128">
        <v>40240.25</v>
      </c>
      <c r="L59" s="127">
        <v>40240.458333333336</v>
      </c>
      <c r="M59" s="57">
        <f t="shared" si="1"/>
        <v>40240.354166666672</v>
      </c>
      <c r="N59" s="70" t="s">
        <v>32</v>
      </c>
      <c r="O59" s="67" t="s">
        <v>101</v>
      </c>
      <c r="P59" s="67">
        <v>2</v>
      </c>
      <c r="Q59" s="76">
        <v>0.04</v>
      </c>
      <c r="R59" s="76">
        <v>12</v>
      </c>
      <c r="S59" s="76">
        <v>0</v>
      </c>
      <c r="T59" s="76">
        <v>0</v>
      </c>
      <c r="U59" s="60">
        <v>0.99999999999999845</v>
      </c>
      <c r="V59" s="60">
        <v>3.2777777777777768</v>
      </c>
      <c r="W59" s="129">
        <v>40240.472222222219</v>
      </c>
      <c r="X59" s="92">
        <v>11</v>
      </c>
      <c r="Y59" s="71">
        <v>109</v>
      </c>
      <c r="Z59" s="71">
        <v>67.599999999999994</v>
      </c>
      <c r="AA59" s="70" t="s">
        <v>45</v>
      </c>
      <c r="AB59" s="76">
        <v>1</v>
      </c>
      <c r="AC59" s="72">
        <v>5.3333333332557231</v>
      </c>
      <c r="AD59" s="92">
        <v>28</v>
      </c>
      <c r="AE59" s="73">
        <v>10</v>
      </c>
      <c r="AF59" s="77">
        <v>0.73</v>
      </c>
      <c r="AG59" s="129">
        <v>40240.319444444445</v>
      </c>
      <c r="AH59" s="76">
        <v>53</v>
      </c>
      <c r="AI59" s="74">
        <v>224</v>
      </c>
      <c r="AJ59" s="71">
        <v>101</v>
      </c>
      <c r="AK59" s="70" t="s">
        <v>114</v>
      </c>
      <c r="AL59" s="70">
        <v>3</v>
      </c>
      <c r="AM59" s="72">
        <v>1.6666666666860692</v>
      </c>
      <c r="AN59" s="86">
        <v>8.5</v>
      </c>
      <c r="AO59" s="73">
        <v>19.2</v>
      </c>
      <c r="AP59" s="76">
        <v>0.46</v>
      </c>
      <c r="AQ59" s="129">
        <v>40240.541666666664</v>
      </c>
      <c r="AR59" s="70">
        <v>32</v>
      </c>
      <c r="AS59" s="74">
        <v>155</v>
      </c>
      <c r="AT59" s="71">
        <v>137</v>
      </c>
      <c r="AU59" s="70" t="s">
        <v>45</v>
      </c>
      <c r="AV59" s="70">
        <v>1</v>
      </c>
      <c r="AW59" s="72">
        <v>6.9999999999417923</v>
      </c>
      <c r="AX59" s="73">
        <v>32</v>
      </c>
      <c r="AY59" s="73">
        <v>27.3</v>
      </c>
      <c r="AZ59" s="76">
        <v>0.41</v>
      </c>
      <c r="BA59" s="129">
        <v>40240.527777777781</v>
      </c>
      <c r="BB59" s="70">
        <v>47</v>
      </c>
      <c r="BC59" s="70">
        <v>198</v>
      </c>
      <c r="BD59" s="71">
        <v>177</v>
      </c>
      <c r="BE59" s="70" t="s">
        <v>48</v>
      </c>
      <c r="BF59" s="76">
        <v>2</v>
      </c>
      <c r="BG59" s="72">
        <v>6.6666666667442769</v>
      </c>
      <c r="BH59" s="73">
        <v>16.7</v>
      </c>
      <c r="BI59" s="73">
        <v>41</v>
      </c>
      <c r="BJ59" s="76">
        <v>1.8</v>
      </c>
      <c r="BK59" s="32"/>
    </row>
    <row r="60" spans="1:63" s="21" customFormat="1" x14ac:dyDescent="0.2">
      <c r="A60" s="139" t="s">
        <v>136</v>
      </c>
      <c r="B60" s="138"/>
      <c r="C60" s="101" t="s">
        <v>22</v>
      </c>
      <c r="D60" s="96" t="s">
        <v>92</v>
      </c>
      <c r="E60" s="55">
        <v>53</v>
      </c>
      <c r="F60" s="56" t="s">
        <v>22</v>
      </c>
      <c r="G60" s="56" t="s">
        <v>22</v>
      </c>
      <c r="H60" s="81">
        <v>0</v>
      </c>
      <c r="I60" s="81">
        <v>0</v>
      </c>
      <c r="J60" s="98">
        <v>0</v>
      </c>
      <c r="K60" s="128">
        <v>40249.75</v>
      </c>
      <c r="L60" s="127">
        <v>40252.458333333336</v>
      </c>
      <c r="M60" s="57">
        <f t="shared" si="1"/>
        <v>40251.104166666672</v>
      </c>
      <c r="N60" s="76" t="s">
        <v>33</v>
      </c>
      <c r="O60" s="90" t="s">
        <v>33</v>
      </c>
      <c r="P60" s="90">
        <v>3</v>
      </c>
      <c r="Q60" s="76">
        <v>2.61</v>
      </c>
      <c r="R60" s="76">
        <v>89</v>
      </c>
      <c r="S60" s="76">
        <v>0</v>
      </c>
      <c r="T60" s="76">
        <v>0</v>
      </c>
      <c r="U60" s="60">
        <v>3.8888888888888888</v>
      </c>
      <c r="V60" s="60">
        <v>11.111111111111111</v>
      </c>
      <c r="W60" s="129">
        <v>40250.715277777781</v>
      </c>
      <c r="X60" s="92">
        <v>16</v>
      </c>
      <c r="Y60" s="71">
        <v>107</v>
      </c>
      <c r="Z60" s="71">
        <v>84.2</v>
      </c>
      <c r="AA60" s="70" t="s">
        <v>45</v>
      </c>
      <c r="AB60" s="76">
        <v>1</v>
      </c>
      <c r="AC60" s="72">
        <v>23.166666666744277</v>
      </c>
      <c r="AD60" s="92">
        <v>41</v>
      </c>
      <c r="AE60" s="73">
        <v>14.2</v>
      </c>
      <c r="AF60" s="72">
        <v>1.4</v>
      </c>
      <c r="AG60" s="129">
        <v>40250.486111111109</v>
      </c>
      <c r="AH60" s="76">
        <v>19</v>
      </c>
      <c r="AI60" s="74">
        <v>102</v>
      </c>
      <c r="AJ60" s="71">
        <v>89.6</v>
      </c>
      <c r="AK60" s="70" t="s">
        <v>48</v>
      </c>
      <c r="AL60" s="70">
        <v>2</v>
      </c>
      <c r="AM60" s="72">
        <v>17.666666666627862</v>
      </c>
      <c r="AN60" s="86">
        <v>9.1999999999999993</v>
      </c>
      <c r="AO60" s="73">
        <v>17.3</v>
      </c>
      <c r="AP60" s="76">
        <v>0.98</v>
      </c>
      <c r="AQ60" s="129">
        <v>40250.430555555555</v>
      </c>
      <c r="AR60" s="70">
        <v>35</v>
      </c>
      <c r="AS60" s="74">
        <v>166</v>
      </c>
      <c r="AT60" s="71">
        <v>125</v>
      </c>
      <c r="AU60" s="70" t="s">
        <v>45</v>
      </c>
      <c r="AV60" s="70">
        <v>1</v>
      </c>
      <c r="AW60" s="72">
        <v>16.333333333313931</v>
      </c>
      <c r="AX60" s="72">
        <v>5.82</v>
      </c>
      <c r="AY60" s="73">
        <v>19</v>
      </c>
      <c r="AZ60" s="76">
        <v>1.7</v>
      </c>
      <c r="BA60" s="129">
        <v>40250.625</v>
      </c>
      <c r="BB60" s="76">
        <v>49</v>
      </c>
      <c r="BC60" s="76">
        <v>202</v>
      </c>
      <c r="BD60" s="71">
        <v>181</v>
      </c>
      <c r="BE60" s="70" t="s">
        <v>45</v>
      </c>
      <c r="BF60" s="76">
        <v>1</v>
      </c>
      <c r="BG60" s="72">
        <v>21</v>
      </c>
      <c r="BH60" s="73">
        <v>25.8</v>
      </c>
      <c r="BI60" s="73">
        <v>42.8</v>
      </c>
      <c r="BJ60" s="86">
        <v>2.97</v>
      </c>
      <c r="BK60" s="32"/>
    </row>
    <row r="61" spans="1:63" s="21" customFormat="1" x14ac:dyDescent="0.2">
      <c r="A61" s="139" t="s">
        <v>137</v>
      </c>
      <c r="B61" s="138"/>
      <c r="C61" s="101" t="s">
        <v>22</v>
      </c>
      <c r="D61" s="96" t="s">
        <v>93</v>
      </c>
      <c r="E61" s="55">
        <v>54</v>
      </c>
      <c r="F61" s="56" t="s">
        <v>22</v>
      </c>
      <c r="G61" s="56" t="s">
        <v>22</v>
      </c>
      <c r="H61" s="81">
        <v>0</v>
      </c>
      <c r="I61" s="81">
        <v>0</v>
      </c>
      <c r="J61" s="98">
        <v>0</v>
      </c>
      <c r="K61" s="128">
        <v>40259.416666666664</v>
      </c>
      <c r="L61" s="127">
        <v>40260.916666666664</v>
      </c>
      <c r="M61" s="57">
        <f t="shared" si="1"/>
        <v>40260.166666666664</v>
      </c>
      <c r="N61" s="76" t="s">
        <v>33</v>
      </c>
      <c r="O61" s="90" t="s">
        <v>33</v>
      </c>
      <c r="P61" s="90">
        <v>3</v>
      </c>
      <c r="Q61" s="76">
        <v>2.42</v>
      </c>
      <c r="R61" s="76">
        <v>36</v>
      </c>
      <c r="S61" s="76">
        <v>0</v>
      </c>
      <c r="T61" s="76">
        <v>0</v>
      </c>
      <c r="U61" s="60">
        <v>6.6666666666666661</v>
      </c>
      <c r="V61" s="60">
        <v>12.777777777777777</v>
      </c>
      <c r="W61" s="129">
        <v>40260.125</v>
      </c>
      <c r="X61" s="92">
        <v>14</v>
      </c>
      <c r="Y61" s="71">
        <v>107</v>
      </c>
      <c r="Z61" s="71">
        <v>68.2</v>
      </c>
      <c r="AA61" s="70" t="s">
        <v>48</v>
      </c>
      <c r="AB61" s="76">
        <v>2</v>
      </c>
      <c r="AC61" s="72">
        <v>17.000000000058208</v>
      </c>
      <c r="AD61" s="92">
        <v>57</v>
      </c>
      <c r="AE61" s="73">
        <v>12.1</v>
      </c>
      <c r="AF61" s="72">
        <v>2.8</v>
      </c>
      <c r="AG61" s="129">
        <v>40259.861111111109</v>
      </c>
      <c r="AH61" s="76">
        <v>15</v>
      </c>
      <c r="AI61" s="74">
        <v>89</v>
      </c>
      <c r="AJ61" s="71">
        <v>86.9</v>
      </c>
      <c r="AK61" s="70" t="s">
        <v>48</v>
      </c>
      <c r="AL61" s="70">
        <v>2</v>
      </c>
      <c r="AM61" s="72">
        <v>10.666666666686069</v>
      </c>
      <c r="AN61" s="86">
        <v>3.5</v>
      </c>
      <c r="AO61" s="73">
        <v>14.9</v>
      </c>
      <c r="AP61" s="76">
        <v>0.13</v>
      </c>
      <c r="AQ61" s="129">
        <v>40260.430555555555</v>
      </c>
      <c r="AR61" s="70">
        <v>21</v>
      </c>
      <c r="AS61" s="74">
        <v>99</v>
      </c>
      <c r="AT61" s="71">
        <v>92.8</v>
      </c>
      <c r="AU61" s="70" t="s">
        <v>45</v>
      </c>
      <c r="AV61" s="70">
        <v>1</v>
      </c>
      <c r="AW61" s="72">
        <v>24.333333333372138</v>
      </c>
      <c r="AX61" s="73">
        <v>34.5</v>
      </c>
      <c r="AY61" s="73">
        <v>16.8</v>
      </c>
      <c r="AZ61" s="76">
        <v>1.8</v>
      </c>
      <c r="BA61" s="129">
        <v>40260</v>
      </c>
      <c r="BB61" s="76">
        <v>36</v>
      </c>
      <c r="BC61" s="76">
        <v>158</v>
      </c>
      <c r="BD61" s="71">
        <v>126</v>
      </c>
      <c r="BE61" s="70" t="s">
        <v>45</v>
      </c>
      <c r="BF61" s="76">
        <v>1</v>
      </c>
      <c r="BG61" s="72">
        <v>14.000000000058208</v>
      </c>
      <c r="BH61" s="73">
        <v>19.2</v>
      </c>
      <c r="BI61" s="73">
        <v>28.8</v>
      </c>
      <c r="BJ61" s="76">
        <v>3.6</v>
      </c>
      <c r="BK61" s="32"/>
    </row>
    <row r="62" spans="1:63" s="21" customFormat="1" x14ac:dyDescent="0.2">
      <c r="A62" s="140" t="s">
        <v>138</v>
      </c>
      <c r="B62" s="106"/>
      <c r="C62" s="141" t="s">
        <v>22</v>
      </c>
      <c r="D62" s="109" t="s">
        <v>94</v>
      </c>
      <c r="E62" s="109">
        <v>55</v>
      </c>
      <c r="F62" s="110" t="s">
        <v>22</v>
      </c>
      <c r="G62" s="110" t="s">
        <v>22</v>
      </c>
      <c r="H62" s="111">
        <v>0</v>
      </c>
      <c r="I62" s="111">
        <v>0</v>
      </c>
      <c r="J62" s="108">
        <v>0</v>
      </c>
      <c r="K62" s="142">
        <v>40272.479166666664</v>
      </c>
      <c r="L62" s="142">
        <v>40272.479166666664</v>
      </c>
      <c r="M62" s="113">
        <f t="shared" si="1"/>
        <v>40272.479166666664</v>
      </c>
      <c r="N62" s="116" t="s">
        <v>91</v>
      </c>
      <c r="O62" s="122" t="s">
        <v>91</v>
      </c>
      <c r="P62" s="115">
        <v>6</v>
      </c>
      <c r="Q62" s="116">
        <v>0</v>
      </c>
      <c r="R62" s="116">
        <v>0</v>
      </c>
      <c r="S62" s="116">
        <v>0</v>
      </c>
      <c r="T62" s="116">
        <v>0</v>
      </c>
      <c r="U62" s="60">
        <v>10.555555555555555</v>
      </c>
      <c r="V62" s="60">
        <v>10.555555555555555</v>
      </c>
      <c r="W62" s="143">
        <v>40272.479166666664</v>
      </c>
      <c r="X62" s="116">
        <v>8.9</v>
      </c>
      <c r="Y62" s="118">
        <v>115</v>
      </c>
      <c r="Z62" s="118">
        <v>62.6</v>
      </c>
      <c r="AA62" s="116" t="s">
        <v>40</v>
      </c>
      <c r="AB62" s="116">
        <v>5</v>
      </c>
      <c r="AC62" s="123">
        <v>0</v>
      </c>
      <c r="AD62" s="120">
        <v>47</v>
      </c>
      <c r="AE62" s="123">
        <v>8.6999999999999993</v>
      </c>
      <c r="AF62" s="144">
        <v>1.2</v>
      </c>
      <c r="AG62" s="145" t="s">
        <v>22</v>
      </c>
      <c r="AH62" s="146" t="s">
        <v>22</v>
      </c>
      <c r="AI62" s="146" t="s">
        <v>22</v>
      </c>
      <c r="AJ62" s="146" t="s">
        <v>22</v>
      </c>
      <c r="AK62" s="146" t="s">
        <v>22</v>
      </c>
      <c r="AL62" s="146" t="s">
        <v>22</v>
      </c>
      <c r="AM62" s="123"/>
      <c r="AN62" s="146" t="s">
        <v>22</v>
      </c>
      <c r="AO62" s="146" t="s">
        <v>22</v>
      </c>
      <c r="AP62" s="147" t="s">
        <v>22</v>
      </c>
      <c r="AQ62" s="143">
        <v>40272.479166666664</v>
      </c>
      <c r="AR62" s="116">
        <v>28</v>
      </c>
      <c r="AS62" s="118">
        <v>123</v>
      </c>
      <c r="AT62" s="146">
        <v>124</v>
      </c>
      <c r="AU62" s="116" t="s">
        <v>45</v>
      </c>
      <c r="AV62" s="116">
        <v>1</v>
      </c>
      <c r="AW62" s="123">
        <v>0</v>
      </c>
      <c r="AX62" s="120">
        <v>18.04</v>
      </c>
      <c r="AY62" s="120">
        <v>25</v>
      </c>
      <c r="AZ62" s="148">
        <v>1.2</v>
      </c>
      <c r="BA62" s="142">
        <v>40272.479166666664</v>
      </c>
      <c r="BB62" s="116">
        <v>26</v>
      </c>
      <c r="BC62" s="76">
        <v>122</v>
      </c>
      <c r="BD62" s="146">
        <v>123</v>
      </c>
      <c r="BE62" s="116" t="s">
        <v>40</v>
      </c>
      <c r="BF62" s="116">
        <v>5</v>
      </c>
      <c r="BG62" s="123">
        <v>0</v>
      </c>
      <c r="BH62" s="120">
        <v>23</v>
      </c>
      <c r="BI62" s="120">
        <v>25.3</v>
      </c>
      <c r="BJ62" s="116">
        <v>1.5</v>
      </c>
      <c r="BK62" s="32"/>
    </row>
    <row r="63" spans="1:63" s="21" customFormat="1" x14ac:dyDescent="0.2">
      <c r="A63" s="80" t="s">
        <v>20</v>
      </c>
      <c r="B63" s="189" t="s">
        <v>159</v>
      </c>
      <c r="C63" s="54">
        <v>39</v>
      </c>
      <c r="D63" s="55" t="s">
        <v>82</v>
      </c>
      <c r="E63" s="55">
        <v>56</v>
      </c>
      <c r="F63" s="128">
        <v>40490.041666666672</v>
      </c>
      <c r="G63" s="128">
        <v>40490.5</v>
      </c>
      <c r="H63" s="149">
        <v>11.000000000058208</v>
      </c>
      <c r="I63" s="150">
        <f>H63/3</f>
        <v>3.6666666666860692</v>
      </c>
      <c r="J63" s="151">
        <v>1</v>
      </c>
      <c r="K63" s="128">
        <v>40490.083333333336</v>
      </c>
      <c r="L63" s="128">
        <v>40491.041666666664</v>
      </c>
      <c r="M63" s="57">
        <f t="shared" si="1"/>
        <v>40490.5625</v>
      </c>
      <c r="N63" s="70" t="s">
        <v>32</v>
      </c>
      <c r="O63" s="67" t="s">
        <v>101</v>
      </c>
      <c r="P63" s="67">
        <v>2</v>
      </c>
      <c r="Q63" s="70">
        <v>0.27</v>
      </c>
      <c r="R63" s="70">
        <v>23</v>
      </c>
      <c r="S63" s="70">
        <v>0</v>
      </c>
      <c r="T63" s="70">
        <v>0</v>
      </c>
      <c r="U63" s="60">
        <v>1.6666666666666665</v>
      </c>
      <c r="V63" s="60">
        <v>6.6666666666666661</v>
      </c>
      <c r="W63" s="129">
        <v>40491.0625</v>
      </c>
      <c r="X63" s="92">
        <v>18.399999999999999</v>
      </c>
      <c r="Y63" s="71">
        <v>250</v>
      </c>
      <c r="Z63" s="71">
        <v>121</v>
      </c>
      <c r="AA63" s="70" t="s">
        <v>48</v>
      </c>
      <c r="AB63" s="76">
        <v>2</v>
      </c>
      <c r="AC63" s="72">
        <v>23.499999999941792</v>
      </c>
      <c r="AD63" s="86">
        <v>3.4</v>
      </c>
      <c r="AE63" s="73">
        <v>17</v>
      </c>
      <c r="AF63" s="77">
        <v>0.15</v>
      </c>
      <c r="AG63" s="131">
        <v>40490.604166666664</v>
      </c>
      <c r="AH63" s="76">
        <v>48</v>
      </c>
      <c r="AI63" s="74">
        <v>213</v>
      </c>
      <c r="AJ63" s="71">
        <v>130</v>
      </c>
      <c r="AK63" s="70" t="s">
        <v>45</v>
      </c>
      <c r="AL63" s="70">
        <v>3</v>
      </c>
      <c r="AM63" s="72">
        <v>12.499999999883585</v>
      </c>
      <c r="AN63" s="152">
        <v>4.9000000000000004</v>
      </c>
      <c r="AO63" s="73">
        <v>25.1</v>
      </c>
      <c r="AP63" s="76">
        <v>0.25</v>
      </c>
      <c r="AQ63" s="129">
        <v>40490.652777777781</v>
      </c>
      <c r="AR63" s="70">
        <v>47</v>
      </c>
      <c r="AS63" s="74">
        <v>208</v>
      </c>
      <c r="AT63" s="71">
        <v>154</v>
      </c>
      <c r="AU63" s="70" t="s">
        <v>45</v>
      </c>
      <c r="AV63" s="70">
        <v>3</v>
      </c>
      <c r="AW63" s="72">
        <v>13.666666666686069</v>
      </c>
      <c r="AX63" s="72">
        <v>2.89</v>
      </c>
      <c r="AY63" s="73">
        <v>31</v>
      </c>
      <c r="AZ63" s="153">
        <v>0.18</v>
      </c>
      <c r="BA63" s="128">
        <v>40490.729166666664</v>
      </c>
      <c r="BB63" s="76">
        <v>87</v>
      </c>
      <c r="BC63" s="76">
        <v>347</v>
      </c>
      <c r="BD63" s="71">
        <v>221</v>
      </c>
      <c r="BE63" s="70" t="s">
        <v>114</v>
      </c>
      <c r="BF63" s="76">
        <v>3</v>
      </c>
      <c r="BG63" s="72">
        <v>15.499999999883585</v>
      </c>
      <c r="BH63" s="72">
        <v>6.3</v>
      </c>
      <c r="BI63" s="73">
        <v>50.3</v>
      </c>
      <c r="BJ63" s="76">
        <v>0.56000000000000005</v>
      </c>
      <c r="BK63" s="32"/>
    </row>
    <row r="64" spans="1:63" s="21" customFormat="1" x14ac:dyDescent="0.2">
      <c r="A64" s="80" t="s">
        <v>14</v>
      </c>
      <c r="B64" s="190"/>
      <c r="C64" s="54">
        <v>40</v>
      </c>
      <c r="D64" s="55" t="s">
        <v>81</v>
      </c>
      <c r="E64" s="55">
        <v>57</v>
      </c>
      <c r="F64" s="128">
        <v>40522.666666666672</v>
      </c>
      <c r="G64" s="128">
        <v>40523.0625</v>
      </c>
      <c r="H64" s="104">
        <v>9.5000000000582077</v>
      </c>
      <c r="I64" s="150">
        <f t="shared" ref="I64:I91" si="2">H64/3</f>
        <v>3.1666666666860692</v>
      </c>
      <c r="J64" s="151">
        <v>0</v>
      </c>
      <c r="K64" s="128">
        <v>40521</v>
      </c>
      <c r="L64" s="128">
        <v>40523.5</v>
      </c>
      <c r="M64" s="57">
        <f t="shared" si="1"/>
        <v>40522.25</v>
      </c>
      <c r="N64" s="70" t="s">
        <v>84</v>
      </c>
      <c r="O64" s="67" t="s">
        <v>36</v>
      </c>
      <c r="P64" s="67">
        <v>4</v>
      </c>
      <c r="Q64" s="70">
        <v>0</v>
      </c>
      <c r="R64" s="70">
        <v>0</v>
      </c>
      <c r="S64" s="70">
        <v>5</v>
      </c>
      <c r="T64" s="70">
        <v>13</v>
      </c>
      <c r="U64" s="60">
        <v>-3.333333333333333</v>
      </c>
      <c r="V64" s="60">
        <v>2.7777777777777777</v>
      </c>
      <c r="W64" s="129">
        <v>40520.583333333336</v>
      </c>
      <c r="X64" s="92">
        <v>15</v>
      </c>
      <c r="Y64" s="71">
        <v>128</v>
      </c>
      <c r="Z64" s="71">
        <v>107</v>
      </c>
      <c r="AA64" s="70" t="s">
        <v>45</v>
      </c>
      <c r="AB64" s="76">
        <v>1</v>
      </c>
      <c r="AC64" s="72">
        <v>-9.9999999999417923</v>
      </c>
      <c r="AD64" s="86">
        <v>2.5</v>
      </c>
      <c r="AE64" s="73">
        <v>13.7</v>
      </c>
      <c r="AF64" s="77">
        <v>0.09</v>
      </c>
      <c r="AG64" s="129">
        <v>40522.465277777781</v>
      </c>
      <c r="AH64" s="76">
        <v>19</v>
      </c>
      <c r="AI64" s="74">
        <v>107</v>
      </c>
      <c r="AJ64" s="71">
        <v>105</v>
      </c>
      <c r="AK64" s="70" t="s">
        <v>48</v>
      </c>
      <c r="AL64" s="70">
        <v>2</v>
      </c>
      <c r="AM64" s="72">
        <v>35.166666666744277</v>
      </c>
      <c r="AN64" s="86">
        <v>2.4</v>
      </c>
      <c r="AO64" s="73">
        <v>17</v>
      </c>
      <c r="AP64" s="76">
        <v>7.0000000000000007E-2</v>
      </c>
      <c r="AQ64" s="129">
        <v>40522.381944444445</v>
      </c>
      <c r="AR64" s="70">
        <v>34</v>
      </c>
      <c r="AS64" s="74">
        <v>168</v>
      </c>
      <c r="AT64" s="71">
        <v>161</v>
      </c>
      <c r="AU64" s="70" t="s">
        <v>48</v>
      </c>
      <c r="AV64" s="70">
        <v>2</v>
      </c>
      <c r="AW64" s="72">
        <v>33.166666666686069</v>
      </c>
      <c r="AX64" s="77">
        <v>0.75</v>
      </c>
      <c r="AY64" s="73">
        <v>31</v>
      </c>
      <c r="AZ64" s="153">
        <v>7.0000000000000007E-2</v>
      </c>
      <c r="BA64" s="128">
        <v>40522.444444444445</v>
      </c>
      <c r="BB64" s="76">
        <v>53</v>
      </c>
      <c r="BC64" s="76">
        <v>233</v>
      </c>
      <c r="BD64" s="71">
        <v>227</v>
      </c>
      <c r="BE64" s="70" t="s">
        <v>115</v>
      </c>
      <c r="BF64" s="70">
        <v>2</v>
      </c>
      <c r="BG64" s="72">
        <v>34.666666666686069</v>
      </c>
      <c r="BH64" s="72">
        <v>3.1</v>
      </c>
      <c r="BI64" s="73">
        <v>50</v>
      </c>
      <c r="BJ64" s="76">
        <v>0.23</v>
      </c>
      <c r="BK64" s="32"/>
    </row>
    <row r="65" spans="1:63" s="21" customFormat="1" x14ac:dyDescent="0.2">
      <c r="A65" s="80" t="s">
        <v>19</v>
      </c>
      <c r="B65" s="190"/>
      <c r="C65" s="54">
        <v>41</v>
      </c>
      <c r="D65" s="55" t="s">
        <v>80</v>
      </c>
      <c r="E65" s="55">
        <v>58</v>
      </c>
      <c r="F65" s="128">
        <v>40524.052083333328</v>
      </c>
      <c r="G65" s="128">
        <v>40524.5</v>
      </c>
      <c r="H65" s="104">
        <v>10.749999999941792</v>
      </c>
      <c r="I65" s="150">
        <f t="shared" si="2"/>
        <v>3.5833333333139308</v>
      </c>
      <c r="J65" s="151">
        <v>0</v>
      </c>
      <c r="K65" s="128">
        <v>40524.125</v>
      </c>
      <c r="L65" s="128">
        <v>40524.930555555555</v>
      </c>
      <c r="M65" s="57">
        <f t="shared" si="1"/>
        <v>40524.527777777781</v>
      </c>
      <c r="N65" s="70" t="s">
        <v>49</v>
      </c>
      <c r="O65" s="67" t="s">
        <v>85</v>
      </c>
      <c r="P65" s="67">
        <v>5</v>
      </c>
      <c r="Q65" s="70">
        <v>1.76</v>
      </c>
      <c r="R65" s="73">
        <v>11</v>
      </c>
      <c r="S65" s="70">
        <v>6</v>
      </c>
      <c r="T65" s="70">
        <v>0</v>
      </c>
      <c r="U65" s="60">
        <v>-1.1111111111111112</v>
      </c>
      <c r="V65" s="60">
        <v>12.777777777777777</v>
      </c>
      <c r="W65" s="129">
        <v>40524.875</v>
      </c>
      <c r="X65" s="92">
        <v>21</v>
      </c>
      <c r="Y65" s="71">
        <v>122</v>
      </c>
      <c r="Z65" s="71">
        <v>116</v>
      </c>
      <c r="AA65" s="70" t="s">
        <v>45</v>
      </c>
      <c r="AB65" s="76">
        <v>1</v>
      </c>
      <c r="AC65" s="72">
        <v>18</v>
      </c>
      <c r="AD65" s="92">
        <v>12</v>
      </c>
      <c r="AE65" s="73">
        <v>17.100000000000001</v>
      </c>
      <c r="AF65" s="77">
        <v>0.23</v>
      </c>
      <c r="AG65" s="129">
        <v>40524.722222222219</v>
      </c>
      <c r="AH65" s="76">
        <v>25</v>
      </c>
      <c r="AI65" s="74">
        <v>116</v>
      </c>
      <c r="AJ65" s="71">
        <v>99.1</v>
      </c>
      <c r="AK65" s="70" t="s">
        <v>45</v>
      </c>
      <c r="AL65" s="70">
        <v>1</v>
      </c>
      <c r="AM65" s="72">
        <v>14.333333333255723</v>
      </c>
      <c r="AN65" s="92">
        <v>35</v>
      </c>
      <c r="AO65" s="73">
        <v>19.5</v>
      </c>
      <c r="AP65" s="86">
        <v>1</v>
      </c>
      <c r="AQ65" s="129">
        <v>40524.673611111109</v>
      </c>
      <c r="AR65" s="70">
        <v>37</v>
      </c>
      <c r="AS65" s="74">
        <v>171</v>
      </c>
      <c r="AT65" s="71">
        <v>128</v>
      </c>
      <c r="AU65" s="70" t="s">
        <v>45</v>
      </c>
      <c r="AV65" s="70">
        <v>1</v>
      </c>
      <c r="AW65" s="72">
        <v>13.166666666627862</v>
      </c>
      <c r="AX65" s="72">
        <v>8</v>
      </c>
      <c r="AY65" s="73">
        <v>25</v>
      </c>
      <c r="AZ65" s="153">
        <v>0.52</v>
      </c>
      <c r="BA65" s="128">
        <v>40524.645833333336</v>
      </c>
      <c r="BB65" s="76">
        <v>49</v>
      </c>
      <c r="BC65" s="76">
        <v>215</v>
      </c>
      <c r="BD65" s="71">
        <v>188</v>
      </c>
      <c r="BE65" s="70" t="s">
        <v>45</v>
      </c>
      <c r="BF65" s="76">
        <v>1</v>
      </c>
      <c r="BG65" s="72">
        <v>12.500000000058208</v>
      </c>
      <c r="BH65" s="72">
        <v>5.0999999999999996</v>
      </c>
      <c r="BI65" s="73">
        <v>43.4</v>
      </c>
      <c r="BJ65" s="76">
        <v>1.3</v>
      </c>
      <c r="BK65" s="32"/>
    </row>
    <row r="66" spans="1:63" s="21" customFormat="1" x14ac:dyDescent="0.2">
      <c r="A66" s="80" t="s">
        <v>18</v>
      </c>
      <c r="B66" s="190"/>
      <c r="C66" s="54">
        <v>42</v>
      </c>
      <c r="D66" s="55" t="s">
        <v>79</v>
      </c>
      <c r="E66" s="55">
        <v>59</v>
      </c>
      <c r="F66" s="128">
        <v>40525.75</v>
      </c>
      <c r="G66" s="128">
        <v>40526.333333333336</v>
      </c>
      <c r="H66" s="149">
        <v>14.000000000058208</v>
      </c>
      <c r="I66" s="150">
        <f t="shared" si="2"/>
        <v>4.6666666666860692</v>
      </c>
      <c r="J66" s="151">
        <v>0</v>
      </c>
      <c r="K66" s="128">
        <v>40525</v>
      </c>
      <c r="L66" s="128">
        <v>40525.958333333336</v>
      </c>
      <c r="M66" s="57">
        <f t="shared" si="1"/>
        <v>40525.479166666672</v>
      </c>
      <c r="N66" s="70" t="s">
        <v>84</v>
      </c>
      <c r="O66" s="67" t="s">
        <v>36</v>
      </c>
      <c r="P66" s="67">
        <v>4</v>
      </c>
      <c r="Q66" s="70">
        <v>0</v>
      </c>
      <c r="R66" s="70">
        <v>0</v>
      </c>
      <c r="S66" s="70">
        <v>30</v>
      </c>
      <c r="T66" s="70">
        <v>0</v>
      </c>
      <c r="U66" s="60">
        <v>-5.5555555555555554</v>
      </c>
      <c r="V66" s="60">
        <v>5</v>
      </c>
      <c r="W66" s="129">
        <v>40525.006944444445</v>
      </c>
      <c r="X66" s="92">
        <v>17</v>
      </c>
      <c r="Y66" s="71">
        <v>119</v>
      </c>
      <c r="Z66" s="71">
        <v>94.5</v>
      </c>
      <c r="AA66" s="70" t="s">
        <v>45</v>
      </c>
      <c r="AB66" s="76">
        <v>1</v>
      </c>
      <c r="AC66" s="72">
        <v>0.16666666668606922</v>
      </c>
      <c r="AD66" s="92">
        <v>19</v>
      </c>
      <c r="AE66" s="73">
        <v>16</v>
      </c>
      <c r="AF66" s="77">
        <v>0.86</v>
      </c>
      <c r="AG66" s="129">
        <v>40525.298611111109</v>
      </c>
      <c r="AH66" s="76">
        <v>12</v>
      </c>
      <c r="AI66" s="74">
        <v>67</v>
      </c>
      <c r="AJ66" s="71">
        <v>66.650000000000006</v>
      </c>
      <c r="AK66" s="70" t="s">
        <v>40</v>
      </c>
      <c r="AL66" s="70">
        <v>0</v>
      </c>
      <c r="AM66" s="72">
        <v>7.1666666666278616</v>
      </c>
      <c r="AN66" s="92">
        <v>45</v>
      </c>
      <c r="AO66" s="73">
        <v>12.2</v>
      </c>
      <c r="AP66" s="76">
        <v>1.3</v>
      </c>
      <c r="AQ66" s="129">
        <v>40525.298611111109</v>
      </c>
      <c r="AR66" s="70">
        <v>26</v>
      </c>
      <c r="AS66" s="74">
        <v>128</v>
      </c>
      <c r="AT66" s="71">
        <v>107</v>
      </c>
      <c r="AU66" s="76" t="s">
        <v>40</v>
      </c>
      <c r="AV66" s="70">
        <v>5</v>
      </c>
      <c r="AW66" s="72">
        <v>7.1666666666278616</v>
      </c>
      <c r="AX66" s="73">
        <v>19.21</v>
      </c>
      <c r="AY66" s="73">
        <v>20</v>
      </c>
      <c r="AZ66" s="153">
        <v>0.81</v>
      </c>
      <c r="BA66" s="128">
        <v>40525.430555555555</v>
      </c>
      <c r="BB66" s="92">
        <v>36.5</v>
      </c>
      <c r="BC66" s="76">
        <v>156</v>
      </c>
      <c r="BD66" s="71">
        <v>147</v>
      </c>
      <c r="BE66" s="76" t="s">
        <v>40</v>
      </c>
      <c r="BF66" s="70">
        <v>5</v>
      </c>
      <c r="BG66" s="72">
        <v>10.333333333313931</v>
      </c>
      <c r="BH66" s="73">
        <v>29.7</v>
      </c>
      <c r="BI66" s="73">
        <v>33.799999999999997</v>
      </c>
      <c r="BJ66" s="86">
        <v>2.4</v>
      </c>
      <c r="BK66" s="32"/>
    </row>
    <row r="67" spans="1:63" s="21" customFormat="1" x14ac:dyDescent="0.2">
      <c r="A67" s="80" t="s">
        <v>122</v>
      </c>
      <c r="B67" s="190"/>
      <c r="C67" s="101" t="s">
        <v>22</v>
      </c>
      <c r="D67" s="55" t="s">
        <v>59</v>
      </c>
      <c r="E67" s="55">
        <v>60</v>
      </c>
      <c r="F67" s="56" t="s">
        <v>22</v>
      </c>
      <c r="G67" s="56" t="s">
        <v>22</v>
      </c>
      <c r="H67" s="81">
        <v>0</v>
      </c>
      <c r="I67" s="81">
        <v>0</v>
      </c>
      <c r="J67" s="99">
        <v>0</v>
      </c>
      <c r="K67" s="128">
        <v>40528.416666666664</v>
      </c>
      <c r="L67" s="128">
        <v>40528.458333333336</v>
      </c>
      <c r="M67" s="57">
        <f t="shared" si="1"/>
        <v>40528.4375</v>
      </c>
      <c r="N67" s="70" t="s">
        <v>33</v>
      </c>
      <c r="O67" s="137" t="s">
        <v>33</v>
      </c>
      <c r="P67" s="137">
        <v>3</v>
      </c>
      <c r="Q67" s="70">
        <v>0.05</v>
      </c>
      <c r="R67" s="70">
        <v>1</v>
      </c>
      <c r="S67" s="70">
        <v>60</v>
      </c>
      <c r="T67" s="70">
        <v>0</v>
      </c>
      <c r="U67" s="60">
        <v>0.55555555555555558</v>
      </c>
      <c r="V67" s="60">
        <v>1.1111111111111112</v>
      </c>
      <c r="W67" s="129">
        <v>40528.493055555555</v>
      </c>
      <c r="X67" s="92">
        <v>14</v>
      </c>
      <c r="Y67" s="71">
        <v>318</v>
      </c>
      <c r="Z67" s="71">
        <v>96.3</v>
      </c>
      <c r="AA67" s="70" t="s">
        <v>48</v>
      </c>
      <c r="AB67" s="76">
        <v>2</v>
      </c>
      <c r="AC67" s="72">
        <v>1.8333333333721384</v>
      </c>
      <c r="AD67" s="86">
        <v>7.1</v>
      </c>
      <c r="AE67" s="73">
        <v>13.9</v>
      </c>
      <c r="AF67" s="77">
        <v>0.27</v>
      </c>
      <c r="AG67" s="129">
        <v>40528.416666666664</v>
      </c>
      <c r="AH67" s="76">
        <v>21</v>
      </c>
      <c r="AI67" s="74">
        <v>108</v>
      </c>
      <c r="AJ67" s="71">
        <v>104</v>
      </c>
      <c r="AK67" s="70" t="s">
        <v>48</v>
      </c>
      <c r="AL67" s="70">
        <v>2</v>
      </c>
      <c r="AM67" s="72">
        <v>0</v>
      </c>
      <c r="AN67" s="86">
        <v>9.1999999999999993</v>
      </c>
      <c r="AO67" s="73">
        <v>19.8</v>
      </c>
      <c r="AP67" s="76">
        <v>0.42</v>
      </c>
      <c r="AQ67" s="129">
        <v>40528.430555555555</v>
      </c>
      <c r="AR67" s="70">
        <v>29</v>
      </c>
      <c r="AS67" s="74">
        <v>149</v>
      </c>
      <c r="AT67" s="71">
        <v>143.5</v>
      </c>
      <c r="AU67" s="70" t="s">
        <v>48</v>
      </c>
      <c r="AV67" s="70">
        <v>2</v>
      </c>
      <c r="AW67" s="72">
        <v>0.33333333337213844</v>
      </c>
      <c r="AX67" s="72">
        <v>1.95</v>
      </c>
      <c r="AY67" s="73">
        <v>28</v>
      </c>
      <c r="AZ67" s="153">
        <v>0.14000000000000001</v>
      </c>
      <c r="BA67" s="128">
        <v>40528.416666666664</v>
      </c>
      <c r="BB67" s="92">
        <v>43.6</v>
      </c>
      <c r="BC67" s="92">
        <v>193</v>
      </c>
      <c r="BD67" s="71">
        <v>190</v>
      </c>
      <c r="BE67" s="70" t="s">
        <v>45</v>
      </c>
      <c r="BF67" s="76">
        <v>1</v>
      </c>
      <c r="BG67" s="72">
        <v>0</v>
      </c>
      <c r="BH67" s="72">
        <v>5.9</v>
      </c>
      <c r="BI67" s="73">
        <v>42.1</v>
      </c>
      <c r="BJ67" s="76">
        <v>0.43</v>
      </c>
      <c r="BK67" s="32"/>
    </row>
    <row r="68" spans="1:63" s="21" customFormat="1" x14ac:dyDescent="0.2">
      <c r="A68" s="80" t="s">
        <v>123</v>
      </c>
      <c r="B68" s="190"/>
      <c r="C68" s="101" t="s">
        <v>22</v>
      </c>
      <c r="D68" s="55" t="s">
        <v>60</v>
      </c>
      <c r="E68" s="55">
        <v>61</v>
      </c>
      <c r="F68" s="56" t="s">
        <v>22</v>
      </c>
      <c r="G68" s="56" t="s">
        <v>22</v>
      </c>
      <c r="H68" s="81">
        <v>0</v>
      </c>
      <c r="I68" s="81">
        <v>0</v>
      </c>
      <c r="J68" s="99">
        <v>0</v>
      </c>
      <c r="K68" s="128">
        <v>40529.416666666664</v>
      </c>
      <c r="L68" s="128">
        <v>40531.833333333336</v>
      </c>
      <c r="M68" s="57">
        <f t="shared" si="1"/>
        <v>40530.625</v>
      </c>
      <c r="N68" s="70" t="s">
        <v>91</v>
      </c>
      <c r="O68" s="66" t="s">
        <v>113</v>
      </c>
      <c r="P68" s="137">
        <v>6</v>
      </c>
      <c r="Q68" s="70">
        <v>0</v>
      </c>
      <c r="R68" s="70">
        <v>0</v>
      </c>
      <c r="S68" s="70">
        <v>0</v>
      </c>
      <c r="T68" s="70">
        <v>2</v>
      </c>
      <c r="U68" s="60">
        <v>-3.8888888888888888</v>
      </c>
      <c r="V68" s="60">
        <v>2.2222222222222223</v>
      </c>
      <c r="W68" s="129">
        <v>40531.229166666664</v>
      </c>
      <c r="X68" s="92">
        <v>16</v>
      </c>
      <c r="Y68" s="71">
        <v>213</v>
      </c>
      <c r="Z68" s="71">
        <v>95.2</v>
      </c>
      <c r="AA68" s="70" t="s">
        <v>45</v>
      </c>
      <c r="AB68" s="76">
        <v>1</v>
      </c>
      <c r="AC68" s="72">
        <v>43.5</v>
      </c>
      <c r="AD68" s="92">
        <v>11</v>
      </c>
      <c r="AE68" s="73">
        <v>15</v>
      </c>
      <c r="AF68" s="77">
        <v>0.49</v>
      </c>
      <c r="AG68" s="129">
        <v>40530.534722222219</v>
      </c>
      <c r="AH68" s="76">
        <v>22</v>
      </c>
      <c r="AI68" s="74">
        <v>112</v>
      </c>
      <c r="AJ68" s="71">
        <v>106</v>
      </c>
      <c r="AK68" s="70" t="s">
        <v>45</v>
      </c>
      <c r="AL68" s="70">
        <v>1</v>
      </c>
      <c r="AM68" s="72">
        <v>26.833333333313931</v>
      </c>
      <c r="AN68" s="92">
        <v>8</v>
      </c>
      <c r="AO68" s="73">
        <v>20</v>
      </c>
      <c r="AP68" s="93">
        <v>0.4</v>
      </c>
      <c r="AQ68" s="129">
        <v>40529.375</v>
      </c>
      <c r="AR68" s="70">
        <v>29</v>
      </c>
      <c r="AS68" s="74">
        <v>145</v>
      </c>
      <c r="AT68" s="71">
        <v>140</v>
      </c>
      <c r="AU68" s="70" t="s">
        <v>48</v>
      </c>
      <c r="AV68" s="70">
        <v>2</v>
      </c>
      <c r="AW68" s="72">
        <v>-0.99999999994179234</v>
      </c>
      <c r="AX68" s="72">
        <v>1.58</v>
      </c>
      <c r="AY68" s="73">
        <v>27</v>
      </c>
      <c r="AZ68" s="153">
        <v>0.12</v>
      </c>
      <c r="BA68" s="128">
        <v>40529.375</v>
      </c>
      <c r="BB68" s="92">
        <v>44.6</v>
      </c>
      <c r="BC68" s="92">
        <v>197</v>
      </c>
      <c r="BD68" s="71">
        <v>195</v>
      </c>
      <c r="BE68" s="70" t="s">
        <v>45</v>
      </c>
      <c r="BF68" s="76">
        <v>1</v>
      </c>
      <c r="BG68" s="72">
        <v>-0.99999999994179234</v>
      </c>
      <c r="BH68" s="72">
        <v>5.7</v>
      </c>
      <c r="BI68" s="73">
        <v>43</v>
      </c>
      <c r="BJ68" s="76">
        <v>0.39</v>
      </c>
      <c r="BK68" s="32"/>
    </row>
    <row r="69" spans="1:63" s="21" customFormat="1" x14ac:dyDescent="0.2">
      <c r="A69" s="80" t="s">
        <v>17</v>
      </c>
      <c r="B69" s="190"/>
      <c r="C69" s="54">
        <v>43</v>
      </c>
      <c r="D69" s="55" t="s">
        <v>54</v>
      </c>
      <c r="E69" s="55">
        <v>62</v>
      </c>
      <c r="F69" s="128">
        <v>40538.3125</v>
      </c>
      <c r="G69" s="128">
        <v>40539.666666666664</v>
      </c>
      <c r="H69" s="104">
        <v>32.499999999941792</v>
      </c>
      <c r="I69" s="150">
        <f t="shared" si="2"/>
        <v>10.833333333313931</v>
      </c>
      <c r="J69" s="151">
        <v>1</v>
      </c>
      <c r="K69" s="128">
        <v>40538.179166666669</v>
      </c>
      <c r="L69" s="128">
        <v>40539.541666666664</v>
      </c>
      <c r="M69" s="57">
        <f t="shared" si="1"/>
        <v>40538.860416666663</v>
      </c>
      <c r="N69" s="70" t="s">
        <v>34</v>
      </c>
      <c r="O69" s="67" t="s">
        <v>47</v>
      </c>
      <c r="P69" s="67">
        <v>1</v>
      </c>
      <c r="Q69" s="70">
        <v>0.03</v>
      </c>
      <c r="R69" s="70">
        <v>33</v>
      </c>
      <c r="S69" s="70">
        <v>18</v>
      </c>
      <c r="T69" s="70">
        <v>22</v>
      </c>
      <c r="U69" s="60">
        <v>-2.7777777777777777</v>
      </c>
      <c r="V69" s="60">
        <v>0</v>
      </c>
      <c r="W69" s="129">
        <v>40538.895833333336</v>
      </c>
      <c r="X69" s="92">
        <v>16</v>
      </c>
      <c r="Y69" s="71">
        <v>109</v>
      </c>
      <c r="Z69" s="71">
        <v>106</v>
      </c>
      <c r="AA69" s="70" t="s">
        <v>45</v>
      </c>
      <c r="AB69" s="76">
        <v>1</v>
      </c>
      <c r="AC69" s="72">
        <v>17.200000000011642</v>
      </c>
      <c r="AD69" s="86">
        <v>5.2</v>
      </c>
      <c r="AE69" s="73">
        <v>15</v>
      </c>
      <c r="AF69" s="77">
        <v>0.19</v>
      </c>
      <c r="AG69" s="129">
        <v>40540.340277777781</v>
      </c>
      <c r="AH69" s="76">
        <v>21</v>
      </c>
      <c r="AI69" s="74">
        <v>105</v>
      </c>
      <c r="AJ69" s="71">
        <v>104</v>
      </c>
      <c r="AK69" s="70" t="s">
        <v>45</v>
      </c>
      <c r="AL69" s="70">
        <v>1</v>
      </c>
      <c r="AM69" s="72">
        <v>51.866666666697711</v>
      </c>
      <c r="AN69" s="92">
        <v>10</v>
      </c>
      <c r="AO69" s="73">
        <v>19.7</v>
      </c>
      <c r="AP69" s="93">
        <v>0.4</v>
      </c>
      <c r="AQ69" s="129">
        <v>40540.493055555555</v>
      </c>
      <c r="AR69" s="70">
        <v>30</v>
      </c>
      <c r="AS69" s="74">
        <v>147</v>
      </c>
      <c r="AT69" s="71">
        <v>148</v>
      </c>
      <c r="AU69" s="70" t="s">
        <v>48</v>
      </c>
      <c r="AV69" s="70">
        <v>2</v>
      </c>
      <c r="AW69" s="72">
        <v>55.533333333267365</v>
      </c>
      <c r="AX69" s="72">
        <v>1.42</v>
      </c>
      <c r="AY69" s="73">
        <v>29</v>
      </c>
      <c r="AZ69" s="153">
        <v>0.11</v>
      </c>
      <c r="BA69" s="128">
        <v>40539.979166666664</v>
      </c>
      <c r="BB69" s="92">
        <v>61</v>
      </c>
      <c r="BC69" s="70">
        <v>210</v>
      </c>
      <c r="BD69" s="71">
        <v>211.5</v>
      </c>
      <c r="BE69" s="70" t="s">
        <v>114</v>
      </c>
      <c r="BF69" s="76">
        <v>1</v>
      </c>
      <c r="BG69" s="72">
        <v>43.2</v>
      </c>
      <c r="BH69" s="72">
        <v>2.2000000000000002</v>
      </c>
      <c r="BI69" s="73">
        <v>50</v>
      </c>
      <c r="BJ69" s="76">
        <v>0.44</v>
      </c>
      <c r="BK69" s="32"/>
    </row>
    <row r="70" spans="1:63" s="21" customFormat="1" x14ac:dyDescent="0.2">
      <c r="A70" s="80" t="s">
        <v>124</v>
      </c>
      <c r="B70" s="190"/>
      <c r="C70" s="101" t="s">
        <v>22</v>
      </c>
      <c r="D70" s="126" t="s">
        <v>78</v>
      </c>
      <c r="E70" s="55">
        <v>63</v>
      </c>
      <c r="F70" s="56" t="s">
        <v>22</v>
      </c>
      <c r="G70" s="56" t="s">
        <v>22</v>
      </c>
      <c r="H70" s="81">
        <v>0</v>
      </c>
      <c r="I70" s="81">
        <v>0</v>
      </c>
      <c r="J70" s="99">
        <v>1</v>
      </c>
      <c r="K70" s="128">
        <v>40542.416666666664</v>
      </c>
      <c r="L70" s="128">
        <v>40543.993055555555</v>
      </c>
      <c r="M70" s="57">
        <f t="shared" si="1"/>
        <v>40543.204861111109</v>
      </c>
      <c r="N70" s="70" t="s">
        <v>50</v>
      </c>
      <c r="O70" s="66" t="s">
        <v>91</v>
      </c>
      <c r="P70" s="137">
        <v>0</v>
      </c>
      <c r="Q70" s="70">
        <v>0</v>
      </c>
      <c r="R70" s="70">
        <v>0</v>
      </c>
      <c r="S70" s="70">
        <v>10.5</v>
      </c>
      <c r="T70" s="70">
        <v>0</v>
      </c>
      <c r="U70" s="60">
        <v>0</v>
      </c>
      <c r="V70" s="60">
        <v>7.2222222222222223</v>
      </c>
      <c r="W70" s="129">
        <v>40543.055555555555</v>
      </c>
      <c r="X70" s="92">
        <v>16</v>
      </c>
      <c r="Y70" s="71">
        <v>109</v>
      </c>
      <c r="Z70" s="71">
        <v>110</v>
      </c>
      <c r="AA70" s="70" t="s">
        <v>42</v>
      </c>
      <c r="AB70" s="76">
        <v>0</v>
      </c>
      <c r="AC70" s="72">
        <v>15.333333333372138</v>
      </c>
      <c r="AD70" s="92">
        <v>4.5</v>
      </c>
      <c r="AE70" s="73">
        <v>15.5</v>
      </c>
      <c r="AF70" s="77">
        <v>0.18</v>
      </c>
      <c r="AG70" s="129">
        <v>40542.902777777781</v>
      </c>
      <c r="AH70" s="76">
        <v>19</v>
      </c>
      <c r="AI70" s="74">
        <v>103</v>
      </c>
      <c r="AJ70" s="71">
        <v>102</v>
      </c>
      <c r="AK70" s="70" t="s">
        <v>48</v>
      </c>
      <c r="AL70" s="70">
        <v>2</v>
      </c>
      <c r="AM70" s="72">
        <v>11.666666666802485</v>
      </c>
      <c r="AN70" s="86">
        <v>7.4</v>
      </c>
      <c r="AO70" s="73">
        <v>19.2</v>
      </c>
      <c r="AP70" s="70">
        <v>0.38</v>
      </c>
      <c r="AQ70" s="129">
        <v>40543.138888888891</v>
      </c>
      <c r="AR70" s="70">
        <v>30</v>
      </c>
      <c r="AS70" s="74">
        <v>151</v>
      </c>
      <c r="AT70" s="71">
        <v>144.5</v>
      </c>
      <c r="AU70" s="70" t="s">
        <v>45</v>
      </c>
      <c r="AV70" s="70">
        <v>1</v>
      </c>
      <c r="AW70" s="72">
        <v>17.333333333430346</v>
      </c>
      <c r="AX70" s="72">
        <v>1.42</v>
      </c>
      <c r="AY70" s="73">
        <v>28</v>
      </c>
      <c r="AZ70" s="153">
        <v>0.11</v>
      </c>
      <c r="BA70" s="128">
        <v>40543.0625</v>
      </c>
      <c r="BB70" s="92">
        <v>47.4</v>
      </c>
      <c r="BC70" s="70">
        <v>215</v>
      </c>
      <c r="BD70" s="71">
        <v>212</v>
      </c>
      <c r="BE70" s="70" t="s">
        <v>48</v>
      </c>
      <c r="BF70" s="70">
        <v>2</v>
      </c>
      <c r="BG70" s="72">
        <v>15.500000000058208</v>
      </c>
      <c r="BH70" s="72">
        <v>2.2000000000000002</v>
      </c>
      <c r="BI70" s="73">
        <v>46.5</v>
      </c>
      <c r="BJ70" s="76">
        <v>0.27</v>
      </c>
      <c r="BK70" s="32"/>
    </row>
    <row r="71" spans="1:63" s="21" customFormat="1" x14ac:dyDescent="0.2">
      <c r="A71" s="80" t="s">
        <v>125</v>
      </c>
      <c r="B71" s="190"/>
      <c r="C71" s="101" t="s">
        <v>22</v>
      </c>
      <c r="D71" s="126" t="s">
        <v>83</v>
      </c>
      <c r="E71" s="55">
        <v>64</v>
      </c>
      <c r="F71" s="56" t="s">
        <v>22</v>
      </c>
      <c r="G71" s="56" t="s">
        <v>22</v>
      </c>
      <c r="H71" s="81">
        <v>0</v>
      </c>
      <c r="I71" s="81">
        <v>0</v>
      </c>
      <c r="J71" s="99">
        <v>1</v>
      </c>
      <c r="K71" s="128">
        <v>40545.75</v>
      </c>
      <c r="L71" s="128">
        <v>40545.916666666664</v>
      </c>
      <c r="M71" s="57">
        <f t="shared" si="1"/>
        <v>40545.833333333328</v>
      </c>
      <c r="N71" s="70" t="s">
        <v>33</v>
      </c>
      <c r="O71" s="66" t="s">
        <v>33</v>
      </c>
      <c r="P71" s="137">
        <v>3</v>
      </c>
      <c r="Q71" s="70">
        <v>0.15</v>
      </c>
      <c r="R71" s="70">
        <v>4</v>
      </c>
      <c r="S71" s="70">
        <v>0</v>
      </c>
      <c r="T71" s="70">
        <v>8.5</v>
      </c>
      <c r="U71" s="60">
        <v>-2.7777777777777777</v>
      </c>
      <c r="V71" s="60">
        <v>10</v>
      </c>
      <c r="W71" s="129">
        <v>40545.625</v>
      </c>
      <c r="X71" s="92">
        <v>17.53</v>
      </c>
      <c r="Y71" s="71">
        <v>114</v>
      </c>
      <c r="Z71" s="71">
        <v>117</v>
      </c>
      <c r="AA71" s="70" t="s">
        <v>45</v>
      </c>
      <c r="AB71" s="76">
        <v>1</v>
      </c>
      <c r="AC71" s="72">
        <v>-2.0000000000582077</v>
      </c>
      <c r="AD71" s="86">
        <v>6.7</v>
      </c>
      <c r="AE71" s="73">
        <v>18</v>
      </c>
      <c r="AF71" s="77">
        <v>0.32</v>
      </c>
      <c r="AG71" s="129">
        <v>40546.111111111109</v>
      </c>
      <c r="AH71" s="76">
        <v>28</v>
      </c>
      <c r="AI71" s="74">
        <v>134</v>
      </c>
      <c r="AJ71" s="71">
        <v>104</v>
      </c>
      <c r="AK71" s="70" t="s">
        <v>45</v>
      </c>
      <c r="AL71" s="70">
        <v>1</v>
      </c>
      <c r="AM71" s="72">
        <v>9.6666666665696539</v>
      </c>
      <c r="AN71" s="92">
        <v>15</v>
      </c>
      <c r="AO71" s="73">
        <v>20.2</v>
      </c>
      <c r="AP71" s="70">
        <v>0.66</v>
      </c>
      <c r="AQ71" s="129">
        <v>40546.069444444445</v>
      </c>
      <c r="AR71" s="70">
        <v>48</v>
      </c>
      <c r="AS71" s="74">
        <v>207</v>
      </c>
      <c r="AT71" s="71">
        <v>162</v>
      </c>
      <c r="AU71" s="70" t="s">
        <v>45</v>
      </c>
      <c r="AV71" s="70">
        <v>3</v>
      </c>
      <c r="AW71" s="72">
        <v>8.6666666666278616</v>
      </c>
      <c r="AX71" s="72">
        <v>4.8099999999999996</v>
      </c>
      <c r="AY71" s="73">
        <v>33.5</v>
      </c>
      <c r="AZ71" s="153">
        <v>0.3</v>
      </c>
      <c r="BA71" s="128">
        <v>40546.076388888891</v>
      </c>
      <c r="BB71" s="92">
        <v>73</v>
      </c>
      <c r="BC71" s="92">
        <v>297</v>
      </c>
      <c r="BD71" s="71">
        <v>221</v>
      </c>
      <c r="BE71" s="70" t="s">
        <v>114</v>
      </c>
      <c r="BF71" s="70">
        <v>3</v>
      </c>
      <c r="BG71" s="72">
        <v>8.8333333333139308</v>
      </c>
      <c r="BH71" s="72">
        <v>6.5</v>
      </c>
      <c r="BI71" s="73">
        <v>51.1</v>
      </c>
      <c r="BJ71" s="76">
        <v>0.74</v>
      </c>
      <c r="BK71" s="32"/>
    </row>
    <row r="72" spans="1:63" s="21" customFormat="1" x14ac:dyDescent="0.2">
      <c r="A72" s="80" t="s">
        <v>16</v>
      </c>
      <c r="B72" s="190"/>
      <c r="C72" s="54">
        <v>44</v>
      </c>
      <c r="D72" s="126" t="s">
        <v>53</v>
      </c>
      <c r="E72" s="55">
        <v>65</v>
      </c>
      <c r="F72" s="128">
        <v>40550.1875</v>
      </c>
      <c r="G72" s="128">
        <v>40551.416666666664</v>
      </c>
      <c r="H72" s="104">
        <v>29.499999999941792</v>
      </c>
      <c r="I72" s="150">
        <f t="shared" si="2"/>
        <v>9.8333333333139308</v>
      </c>
      <c r="J72" s="151">
        <v>1</v>
      </c>
      <c r="K72" s="128">
        <v>40550.791666666664</v>
      </c>
      <c r="L72" s="128">
        <v>40551</v>
      </c>
      <c r="M72" s="57">
        <f t="shared" si="1"/>
        <v>40550.895833333328</v>
      </c>
      <c r="N72" s="70" t="s">
        <v>34</v>
      </c>
      <c r="O72" s="67" t="s">
        <v>47</v>
      </c>
      <c r="P72" s="67">
        <v>1</v>
      </c>
      <c r="Q72" s="70">
        <v>0.32</v>
      </c>
      <c r="R72" s="70">
        <v>6</v>
      </c>
      <c r="S72" s="70">
        <v>0</v>
      </c>
      <c r="T72" s="70">
        <v>0</v>
      </c>
      <c r="U72" s="60">
        <v>-5.5555555555555554</v>
      </c>
      <c r="V72" s="60">
        <v>1.6666666666666665</v>
      </c>
      <c r="W72" s="129">
        <v>40550.590277777781</v>
      </c>
      <c r="X72" s="92">
        <v>15</v>
      </c>
      <c r="Y72" s="71">
        <v>107</v>
      </c>
      <c r="Z72" s="71">
        <v>106</v>
      </c>
      <c r="AA72" s="70" t="s">
        <v>48</v>
      </c>
      <c r="AB72" s="76">
        <v>2</v>
      </c>
      <c r="AC72" s="72">
        <v>-4.8333333331975155</v>
      </c>
      <c r="AD72" s="86">
        <v>5.2</v>
      </c>
      <c r="AE72" s="73">
        <v>15.3</v>
      </c>
      <c r="AF72" s="77">
        <v>0.21</v>
      </c>
      <c r="AG72" s="129">
        <v>40551.041666666664</v>
      </c>
      <c r="AH72" s="76">
        <v>19</v>
      </c>
      <c r="AI72" s="74">
        <v>100</v>
      </c>
      <c r="AJ72" s="71">
        <v>98.8</v>
      </c>
      <c r="AK72" s="70" t="s">
        <v>45</v>
      </c>
      <c r="AL72" s="70">
        <v>1</v>
      </c>
      <c r="AM72" s="72">
        <v>6</v>
      </c>
      <c r="AN72" s="86">
        <v>8.1999999999999993</v>
      </c>
      <c r="AO72" s="73">
        <v>18.3</v>
      </c>
      <c r="AP72" s="70">
        <v>0.33</v>
      </c>
      <c r="AQ72" s="129">
        <v>40551</v>
      </c>
      <c r="AR72" s="70">
        <v>28</v>
      </c>
      <c r="AS72" s="74">
        <v>144</v>
      </c>
      <c r="AT72" s="71">
        <v>142</v>
      </c>
      <c r="AU72" s="70" t="s">
        <v>42</v>
      </c>
      <c r="AV72" s="70">
        <v>0</v>
      </c>
      <c r="AW72" s="72">
        <v>5.0000000000582077</v>
      </c>
      <c r="AX72" s="86">
        <v>1.61</v>
      </c>
      <c r="AY72" s="73">
        <v>29</v>
      </c>
      <c r="AZ72" s="153">
        <v>0.12</v>
      </c>
      <c r="BA72" s="128">
        <v>40551.194444444445</v>
      </c>
      <c r="BB72" s="70">
        <v>45</v>
      </c>
      <c r="BC72" s="70">
        <v>203</v>
      </c>
      <c r="BD72" s="71">
        <v>211</v>
      </c>
      <c r="BE72" s="70" t="s">
        <v>42</v>
      </c>
      <c r="BF72" s="70">
        <v>0</v>
      </c>
      <c r="BG72" s="72">
        <v>9.6666666667442769</v>
      </c>
      <c r="BH72" s="86">
        <v>2.7</v>
      </c>
      <c r="BI72" s="92">
        <v>46.3</v>
      </c>
      <c r="BJ72" s="76">
        <v>0.27</v>
      </c>
      <c r="BK72" s="32"/>
    </row>
    <row r="73" spans="1:63" s="8" customFormat="1" x14ac:dyDescent="0.2">
      <c r="A73" s="97" t="s">
        <v>15</v>
      </c>
      <c r="B73" s="190"/>
      <c r="C73" s="95">
        <v>45</v>
      </c>
      <c r="D73" s="98" t="s">
        <v>52</v>
      </c>
      <c r="E73" s="55">
        <v>66</v>
      </c>
      <c r="F73" s="128">
        <v>40551.583333333328</v>
      </c>
      <c r="G73" s="128">
        <v>40552.458333333336</v>
      </c>
      <c r="H73" s="154">
        <v>21</v>
      </c>
      <c r="I73" s="155">
        <f t="shared" si="2"/>
        <v>7</v>
      </c>
      <c r="J73" s="156">
        <v>1</v>
      </c>
      <c r="K73" s="128">
        <v>40551.333333333336</v>
      </c>
      <c r="L73" s="128">
        <v>40552.104166666664</v>
      </c>
      <c r="M73" s="57">
        <f t="shared" si="1"/>
        <v>40551.71875</v>
      </c>
      <c r="N73" s="90" t="s">
        <v>34</v>
      </c>
      <c r="O73" s="90" t="s">
        <v>47</v>
      </c>
      <c r="P73" s="90">
        <v>1</v>
      </c>
      <c r="Q73" s="76">
        <v>0</v>
      </c>
      <c r="R73" s="76">
        <v>6.5</v>
      </c>
      <c r="S73" s="76">
        <v>9</v>
      </c>
      <c r="T73" s="70">
        <v>4</v>
      </c>
      <c r="U73" s="60">
        <v>-6.1111111111111107</v>
      </c>
      <c r="V73" s="60">
        <v>0.55555555555555558</v>
      </c>
      <c r="W73" s="129">
        <v>40553.590277777781</v>
      </c>
      <c r="X73" s="92">
        <v>15.8</v>
      </c>
      <c r="Y73" s="71">
        <v>107</v>
      </c>
      <c r="Z73" s="71">
        <v>104</v>
      </c>
      <c r="AA73" s="70" t="s">
        <v>48</v>
      </c>
      <c r="AB73" s="76">
        <v>2</v>
      </c>
      <c r="AC73" s="72">
        <v>54.166666666686069</v>
      </c>
      <c r="AD73" s="86">
        <v>5</v>
      </c>
      <c r="AE73" s="73">
        <v>15.5</v>
      </c>
      <c r="AF73" s="77">
        <v>0.22</v>
      </c>
      <c r="AG73" s="129">
        <v>40552.6875</v>
      </c>
      <c r="AH73" s="76">
        <v>23</v>
      </c>
      <c r="AI73" s="74">
        <v>116</v>
      </c>
      <c r="AJ73" s="71">
        <v>106</v>
      </c>
      <c r="AK73" s="70" t="s">
        <v>45</v>
      </c>
      <c r="AL73" s="70">
        <v>1</v>
      </c>
      <c r="AM73" s="72">
        <v>32.499999999941792</v>
      </c>
      <c r="AN73" s="86">
        <v>7.6</v>
      </c>
      <c r="AO73" s="73">
        <v>20</v>
      </c>
      <c r="AP73" s="76">
        <v>0.35</v>
      </c>
      <c r="AQ73" s="129">
        <v>40552.041666666664</v>
      </c>
      <c r="AR73" s="76">
        <v>27</v>
      </c>
      <c r="AS73" s="74">
        <v>142</v>
      </c>
      <c r="AT73" s="71">
        <v>144</v>
      </c>
      <c r="AU73" s="76" t="s">
        <v>40</v>
      </c>
      <c r="AV73" s="76">
        <v>6</v>
      </c>
      <c r="AW73" s="72">
        <v>16.999999999883585</v>
      </c>
      <c r="AX73" s="86">
        <v>1.61</v>
      </c>
      <c r="AY73" s="92">
        <v>28</v>
      </c>
      <c r="AZ73" s="153">
        <v>0.13</v>
      </c>
      <c r="BA73" s="128">
        <v>40551.951388888891</v>
      </c>
      <c r="BB73" s="76">
        <v>64</v>
      </c>
      <c r="BC73" s="76">
        <v>277</v>
      </c>
      <c r="BD73" s="71">
        <v>211</v>
      </c>
      <c r="BE73" s="70" t="s">
        <v>114</v>
      </c>
      <c r="BF73" s="76">
        <v>1</v>
      </c>
      <c r="BG73" s="72">
        <v>14.833333333313931</v>
      </c>
      <c r="BH73" s="86">
        <v>2.5</v>
      </c>
      <c r="BI73" s="92">
        <v>46.3</v>
      </c>
      <c r="BJ73" s="76">
        <v>0.27</v>
      </c>
      <c r="BK73" s="32"/>
    </row>
    <row r="74" spans="1:63" s="21" customFormat="1" x14ac:dyDescent="0.2">
      <c r="A74" s="157" t="s">
        <v>13</v>
      </c>
      <c r="B74" s="190"/>
      <c r="C74" s="158">
        <v>46</v>
      </c>
      <c r="D74" s="98" t="s">
        <v>55</v>
      </c>
      <c r="E74" s="55">
        <v>67</v>
      </c>
      <c r="F74" s="128">
        <v>40554.791666666672</v>
      </c>
      <c r="G74" s="128">
        <v>40556.333333333336</v>
      </c>
      <c r="H74" s="159">
        <v>37.000000000116415</v>
      </c>
      <c r="I74" s="160">
        <f t="shared" si="2"/>
        <v>12.333333333372138</v>
      </c>
      <c r="J74" s="161">
        <v>1</v>
      </c>
      <c r="K74" s="128">
        <v>40554.472222222219</v>
      </c>
      <c r="L74" s="128">
        <v>40555.145833333336</v>
      </c>
      <c r="M74" s="57">
        <f t="shared" si="1"/>
        <v>40554.809027777781</v>
      </c>
      <c r="N74" s="70" t="s">
        <v>41</v>
      </c>
      <c r="O74" s="67" t="s">
        <v>47</v>
      </c>
      <c r="P74" s="67">
        <v>1</v>
      </c>
      <c r="Q74" s="70">
        <v>0.51</v>
      </c>
      <c r="R74" s="70">
        <v>14</v>
      </c>
      <c r="S74" s="70">
        <v>32</v>
      </c>
      <c r="T74" s="70">
        <v>0</v>
      </c>
      <c r="U74" s="60">
        <v>-5.5555555555555554</v>
      </c>
      <c r="V74" s="60">
        <v>0.55555555555555558</v>
      </c>
      <c r="W74" s="129">
        <v>40555.173611111109</v>
      </c>
      <c r="X74" s="92">
        <v>18</v>
      </c>
      <c r="Y74" s="71">
        <v>115</v>
      </c>
      <c r="Z74" s="71">
        <v>106</v>
      </c>
      <c r="AA74" s="70" t="s">
        <v>45</v>
      </c>
      <c r="AB74" s="76">
        <v>1</v>
      </c>
      <c r="AC74" s="72">
        <v>16.833333333372138</v>
      </c>
      <c r="AD74" s="86">
        <v>6.7</v>
      </c>
      <c r="AE74" s="73">
        <v>14.7</v>
      </c>
      <c r="AF74" s="77">
        <v>0.28000000000000003</v>
      </c>
      <c r="AG74" s="129">
        <v>40554.486111111109</v>
      </c>
      <c r="AH74" s="76">
        <v>20</v>
      </c>
      <c r="AI74" s="74">
        <v>105</v>
      </c>
      <c r="AJ74" s="71">
        <v>103.5</v>
      </c>
      <c r="AK74" s="70" t="s">
        <v>45</v>
      </c>
      <c r="AL74" s="70">
        <v>1</v>
      </c>
      <c r="AM74" s="72">
        <v>0.33333333337213844</v>
      </c>
      <c r="AN74" s="86">
        <v>9.4</v>
      </c>
      <c r="AO74" s="73">
        <v>19.3</v>
      </c>
      <c r="AP74" s="76">
        <v>0.31</v>
      </c>
      <c r="AQ74" s="129">
        <v>40555.451388888891</v>
      </c>
      <c r="AR74" s="70">
        <v>31</v>
      </c>
      <c r="AS74" s="74">
        <v>149</v>
      </c>
      <c r="AT74" s="71">
        <v>144</v>
      </c>
      <c r="AU74" s="70" t="s">
        <v>48</v>
      </c>
      <c r="AV74" s="70">
        <v>2</v>
      </c>
      <c r="AW74" s="72">
        <v>23.500000000116415</v>
      </c>
      <c r="AX74" s="86">
        <v>1.58</v>
      </c>
      <c r="AY74" s="92">
        <v>30</v>
      </c>
      <c r="AZ74" s="153">
        <v>0.13</v>
      </c>
      <c r="BA74" s="128">
        <v>40556.388888888891</v>
      </c>
      <c r="BB74" s="76">
        <v>56</v>
      </c>
      <c r="BC74" s="76">
        <v>226</v>
      </c>
      <c r="BD74" s="71">
        <v>218.5</v>
      </c>
      <c r="BE74" s="70" t="s">
        <v>115</v>
      </c>
      <c r="BF74" s="76">
        <v>2</v>
      </c>
      <c r="BG74" s="72">
        <v>46.000000000116415</v>
      </c>
      <c r="BH74" s="86">
        <v>7.5</v>
      </c>
      <c r="BI74" s="92">
        <v>50.7</v>
      </c>
      <c r="BJ74" s="76">
        <v>0.88</v>
      </c>
      <c r="BK74" s="32"/>
    </row>
    <row r="75" spans="1:63" s="21" customFormat="1" x14ac:dyDescent="0.2">
      <c r="A75" s="80" t="s">
        <v>126</v>
      </c>
      <c r="B75" s="190"/>
      <c r="C75" s="101" t="s">
        <v>22</v>
      </c>
      <c r="D75" s="98" t="s">
        <v>51</v>
      </c>
      <c r="E75" s="55">
        <v>68</v>
      </c>
      <c r="F75" s="56" t="s">
        <v>22</v>
      </c>
      <c r="G75" s="56" t="s">
        <v>22</v>
      </c>
      <c r="H75" s="81">
        <v>0</v>
      </c>
      <c r="I75" s="81">
        <v>0</v>
      </c>
      <c r="J75" s="161">
        <v>1</v>
      </c>
      <c r="K75" s="128">
        <v>40558.625</v>
      </c>
      <c r="L75" s="128">
        <v>40558.993055555555</v>
      </c>
      <c r="M75" s="57">
        <f t="shared" si="1"/>
        <v>40558.809027777781</v>
      </c>
      <c r="N75" s="70" t="s">
        <v>50</v>
      </c>
      <c r="O75" s="66" t="s">
        <v>91</v>
      </c>
      <c r="P75" s="67">
        <v>0</v>
      </c>
      <c r="Q75" s="76">
        <v>0</v>
      </c>
      <c r="R75" s="76">
        <v>0</v>
      </c>
      <c r="S75" s="76">
        <v>78</v>
      </c>
      <c r="T75" s="76">
        <v>4</v>
      </c>
      <c r="U75" s="60">
        <v>-15.611111111111111</v>
      </c>
      <c r="V75" s="60">
        <v>2.7777777777777777</v>
      </c>
      <c r="W75" s="129">
        <v>40558.597222222219</v>
      </c>
      <c r="X75" s="92">
        <v>17</v>
      </c>
      <c r="Y75" s="74">
        <v>117</v>
      </c>
      <c r="Z75" s="74">
        <v>112</v>
      </c>
      <c r="AA75" s="70" t="s">
        <v>48</v>
      </c>
      <c r="AB75" s="76">
        <v>2</v>
      </c>
      <c r="AC75" s="72">
        <v>-0.66666666674427688</v>
      </c>
      <c r="AD75" s="86">
        <v>5</v>
      </c>
      <c r="AE75" s="73">
        <v>16.399999999999999</v>
      </c>
      <c r="AF75" s="77">
        <v>0.22</v>
      </c>
      <c r="AG75" s="129">
        <v>40558.6875</v>
      </c>
      <c r="AH75" s="70">
        <v>19</v>
      </c>
      <c r="AI75" s="74">
        <v>100</v>
      </c>
      <c r="AJ75" s="74">
        <v>98.7</v>
      </c>
      <c r="AK75" s="70" t="s">
        <v>48</v>
      </c>
      <c r="AL75" s="70">
        <v>2</v>
      </c>
      <c r="AM75" s="72">
        <v>1.5</v>
      </c>
      <c r="AN75" s="92">
        <v>11.6</v>
      </c>
      <c r="AO75" s="73">
        <v>18.399999999999999</v>
      </c>
      <c r="AP75" s="76">
        <v>0.37</v>
      </c>
      <c r="AQ75" s="129">
        <v>40558.479166666664</v>
      </c>
      <c r="AR75" s="70">
        <v>29</v>
      </c>
      <c r="AS75" s="74">
        <v>146</v>
      </c>
      <c r="AT75" s="74">
        <v>144</v>
      </c>
      <c r="AU75" s="70" t="s">
        <v>48</v>
      </c>
      <c r="AV75" s="70">
        <v>2</v>
      </c>
      <c r="AW75" s="72">
        <v>-3.5000000000582077</v>
      </c>
      <c r="AX75" s="86">
        <v>1.67</v>
      </c>
      <c r="AY75" s="92">
        <v>28</v>
      </c>
      <c r="AZ75" s="153">
        <v>0.12</v>
      </c>
      <c r="BA75" s="128">
        <v>40558.361111111109</v>
      </c>
      <c r="BB75" s="76">
        <v>54</v>
      </c>
      <c r="BC75" s="76">
        <v>231</v>
      </c>
      <c r="BD75" s="74">
        <v>221</v>
      </c>
      <c r="BE75" s="70" t="s">
        <v>115</v>
      </c>
      <c r="BF75" s="76">
        <v>2</v>
      </c>
      <c r="BG75" s="72">
        <v>-6.3333333333721384</v>
      </c>
      <c r="BH75" s="86">
        <v>6.9</v>
      </c>
      <c r="BI75" s="92">
        <v>51.1</v>
      </c>
      <c r="BJ75" s="76">
        <v>0.77</v>
      </c>
      <c r="BK75" s="32"/>
    </row>
    <row r="76" spans="1:63" s="21" customFormat="1" ht="14.65" customHeight="1" x14ac:dyDescent="0.2">
      <c r="A76" s="162" t="s">
        <v>11</v>
      </c>
      <c r="B76" s="190"/>
      <c r="C76" s="163">
        <v>47</v>
      </c>
      <c r="D76" s="126" t="s">
        <v>57</v>
      </c>
      <c r="E76" s="55">
        <v>69</v>
      </c>
      <c r="F76" s="128">
        <v>40561.020833333328</v>
      </c>
      <c r="G76" s="128">
        <v>40562.333333333336</v>
      </c>
      <c r="H76" s="164">
        <v>31.5</v>
      </c>
      <c r="I76" s="160">
        <f t="shared" si="2"/>
        <v>10.5</v>
      </c>
      <c r="J76" s="161">
        <v>1</v>
      </c>
      <c r="K76" s="128">
        <v>40561.638888888891</v>
      </c>
      <c r="L76" s="128">
        <v>40562.520833333336</v>
      </c>
      <c r="M76" s="57">
        <f t="shared" si="1"/>
        <v>40562.079861111109</v>
      </c>
      <c r="N76" s="70" t="s">
        <v>35</v>
      </c>
      <c r="O76" s="67" t="s">
        <v>101</v>
      </c>
      <c r="P76" s="67">
        <v>2</v>
      </c>
      <c r="Q76" s="70">
        <v>0.63</v>
      </c>
      <c r="R76" s="70">
        <v>15</v>
      </c>
      <c r="S76" s="70">
        <v>32</v>
      </c>
      <c r="T76" s="70">
        <v>0</v>
      </c>
      <c r="U76" s="60">
        <v>-5</v>
      </c>
      <c r="V76" s="60">
        <v>5.5555555555555554</v>
      </c>
      <c r="W76" s="129">
        <v>40561.743055555555</v>
      </c>
      <c r="X76" s="92">
        <v>54</v>
      </c>
      <c r="Y76" s="71">
        <v>250</v>
      </c>
      <c r="Z76" s="71">
        <v>159</v>
      </c>
      <c r="AA76" s="70" t="s">
        <v>115</v>
      </c>
      <c r="AB76" s="79">
        <v>4</v>
      </c>
      <c r="AC76" s="72">
        <v>2.4999999999417923</v>
      </c>
      <c r="AD76" s="86">
        <v>8.1999999999999993</v>
      </c>
      <c r="AE76" s="73">
        <v>27.9</v>
      </c>
      <c r="AF76" s="77">
        <v>0.51</v>
      </c>
      <c r="AG76" s="165">
        <v>40561.527777777781</v>
      </c>
      <c r="AH76" s="70">
        <v>110</v>
      </c>
      <c r="AI76" s="74">
        <v>392</v>
      </c>
      <c r="AJ76" s="71">
        <v>190</v>
      </c>
      <c r="AK76" s="70" t="s">
        <v>44</v>
      </c>
      <c r="AL76" s="79">
        <v>3</v>
      </c>
      <c r="AM76" s="72">
        <v>-2.6666666666278616</v>
      </c>
      <c r="AN76" s="92">
        <v>13</v>
      </c>
      <c r="AO76" s="73">
        <v>44.4</v>
      </c>
      <c r="AP76" s="76">
        <v>1.8</v>
      </c>
      <c r="AQ76" s="165">
        <v>40561.798611111109</v>
      </c>
      <c r="AR76" s="76">
        <v>94</v>
      </c>
      <c r="AS76" s="74">
        <v>338</v>
      </c>
      <c r="AT76" s="71">
        <v>185</v>
      </c>
      <c r="AU76" s="67" t="s">
        <v>114</v>
      </c>
      <c r="AV76" s="79">
        <v>3</v>
      </c>
      <c r="AW76" s="72">
        <v>3.8333333332557231</v>
      </c>
      <c r="AX76" s="166">
        <v>7.48</v>
      </c>
      <c r="AY76" s="92">
        <v>42</v>
      </c>
      <c r="AZ76" s="153">
        <v>0.57999999999999996</v>
      </c>
      <c r="BA76" s="128">
        <v>40561.722222222219</v>
      </c>
      <c r="BB76" s="76">
        <v>160</v>
      </c>
      <c r="BC76" s="76">
        <v>569</v>
      </c>
      <c r="BD76" s="71">
        <v>283</v>
      </c>
      <c r="BE76" s="70" t="s">
        <v>44</v>
      </c>
      <c r="BF76" s="70">
        <v>3</v>
      </c>
      <c r="BG76" s="72">
        <v>1.9999999998835847</v>
      </c>
      <c r="BH76" s="83">
        <v>14.4</v>
      </c>
      <c r="BI76" s="83">
        <v>70.7</v>
      </c>
      <c r="BJ76" s="76">
        <v>2.2999999999999998</v>
      </c>
      <c r="BK76" s="32"/>
    </row>
    <row r="77" spans="1:63" s="21" customFormat="1" x14ac:dyDescent="0.2">
      <c r="A77" s="157" t="s">
        <v>10</v>
      </c>
      <c r="B77" s="190"/>
      <c r="C77" s="163">
        <v>48</v>
      </c>
      <c r="D77" s="126" t="s">
        <v>58</v>
      </c>
      <c r="E77" s="55">
        <v>70</v>
      </c>
      <c r="F77" s="128">
        <v>40563.854166666672</v>
      </c>
      <c r="G77" s="128">
        <v>40564.666666666664</v>
      </c>
      <c r="H77" s="164">
        <v>19.5</v>
      </c>
      <c r="I77" s="160">
        <f t="shared" si="2"/>
        <v>6.5</v>
      </c>
      <c r="J77" s="161">
        <v>1</v>
      </c>
      <c r="K77" s="128">
        <v>40564.147916666669</v>
      </c>
      <c r="L77" s="128">
        <v>40564.444444444445</v>
      </c>
      <c r="M77" s="57">
        <f t="shared" si="1"/>
        <v>40564.296180555553</v>
      </c>
      <c r="N77" s="70" t="s">
        <v>34</v>
      </c>
      <c r="O77" s="67" t="s">
        <v>47</v>
      </c>
      <c r="P77" s="67">
        <v>1</v>
      </c>
      <c r="Q77" s="70">
        <v>0.13</v>
      </c>
      <c r="R77" s="70">
        <v>26</v>
      </c>
      <c r="S77" s="70">
        <v>5</v>
      </c>
      <c r="T77" s="70">
        <v>2.5</v>
      </c>
      <c r="U77" s="60">
        <v>-6.1111111111111107</v>
      </c>
      <c r="V77" s="60">
        <v>0</v>
      </c>
      <c r="W77" s="129">
        <v>40564.381944444445</v>
      </c>
      <c r="X77" s="92">
        <v>22</v>
      </c>
      <c r="Y77" s="71">
        <v>128</v>
      </c>
      <c r="Z77" s="71">
        <v>141</v>
      </c>
      <c r="AA77" s="70" t="s">
        <v>42</v>
      </c>
      <c r="AB77" s="76">
        <v>0</v>
      </c>
      <c r="AC77" s="72">
        <v>5.6166666666395031</v>
      </c>
      <c r="AD77" s="92">
        <v>10.4</v>
      </c>
      <c r="AE77" s="73">
        <v>21.6</v>
      </c>
      <c r="AF77" s="77">
        <v>0.57999999999999996</v>
      </c>
      <c r="AG77" s="129">
        <v>40564.638888888891</v>
      </c>
      <c r="AH77" s="70">
        <v>32</v>
      </c>
      <c r="AI77" s="74">
        <v>150</v>
      </c>
      <c r="AJ77" s="71">
        <v>139</v>
      </c>
      <c r="AK77" s="70" t="s">
        <v>45</v>
      </c>
      <c r="AL77" s="70">
        <v>1</v>
      </c>
      <c r="AM77" s="72">
        <v>11.783333333325572</v>
      </c>
      <c r="AN77" s="92">
        <v>12</v>
      </c>
      <c r="AO77" s="73">
        <v>29.1</v>
      </c>
      <c r="AP77" s="76">
        <v>0.85</v>
      </c>
      <c r="AQ77" s="129">
        <v>40564.402777777781</v>
      </c>
      <c r="AR77" s="167">
        <v>44</v>
      </c>
      <c r="AS77" s="74">
        <v>197</v>
      </c>
      <c r="AT77" s="71">
        <v>195</v>
      </c>
      <c r="AU77" s="168" t="s">
        <v>48</v>
      </c>
      <c r="AV77" s="167">
        <v>2</v>
      </c>
      <c r="AW77" s="72">
        <v>6.1166666666977108</v>
      </c>
      <c r="AX77" s="169">
        <v>4.33</v>
      </c>
      <c r="AY77" s="92">
        <v>44</v>
      </c>
      <c r="AZ77" s="153">
        <v>0.51</v>
      </c>
      <c r="BA77" s="128">
        <v>40564.756944444445</v>
      </c>
      <c r="BB77" s="76">
        <v>91</v>
      </c>
      <c r="BC77" s="70">
        <v>361</v>
      </c>
      <c r="BD77" s="71">
        <v>262</v>
      </c>
      <c r="BE77" s="70" t="s">
        <v>114</v>
      </c>
      <c r="BF77" s="70">
        <v>3</v>
      </c>
      <c r="BG77" s="72">
        <v>14.616666666639503</v>
      </c>
      <c r="BH77" s="169">
        <v>5.5</v>
      </c>
      <c r="BI77" s="170">
        <v>62.5</v>
      </c>
      <c r="BJ77" s="76">
        <v>0.98</v>
      </c>
      <c r="BK77" s="32"/>
    </row>
    <row r="78" spans="1:63" s="21" customFormat="1" x14ac:dyDescent="0.2">
      <c r="A78" s="97" t="s">
        <v>127</v>
      </c>
      <c r="B78" s="190"/>
      <c r="C78" s="101" t="s">
        <v>22</v>
      </c>
      <c r="D78" s="171" t="s">
        <v>56</v>
      </c>
      <c r="E78" s="55">
        <v>71</v>
      </c>
      <c r="F78" s="56" t="s">
        <v>22</v>
      </c>
      <c r="G78" s="56" t="s">
        <v>22</v>
      </c>
      <c r="H78" s="81">
        <v>0</v>
      </c>
      <c r="I78" s="81">
        <v>0</v>
      </c>
      <c r="J78" s="161">
        <v>1</v>
      </c>
      <c r="K78" s="128">
        <v>40565.486111111109</v>
      </c>
      <c r="L78" s="128">
        <v>40566.576388888891</v>
      </c>
      <c r="M78" s="57">
        <f t="shared" si="1"/>
        <v>40566.03125</v>
      </c>
      <c r="N78" s="70" t="s">
        <v>50</v>
      </c>
      <c r="O78" s="66" t="s">
        <v>91</v>
      </c>
      <c r="P78" s="67">
        <v>0</v>
      </c>
      <c r="Q78" s="70">
        <v>0</v>
      </c>
      <c r="R78" s="70">
        <v>0</v>
      </c>
      <c r="S78" s="70">
        <v>26</v>
      </c>
      <c r="T78" s="73">
        <v>71.5</v>
      </c>
      <c r="U78" s="60">
        <v>-15.555555555555555</v>
      </c>
      <c r="V78" s="60">
        <v>-5</v>
      </c>
      <c r="W78" s="129">
        <v>40566.222222222219</v>
      </c>
      <c r="X78" s="92">
        <v>20</v>
      </c>
      <c r="Y78" s="74">
        <v>117</v>
      </c>
      <c r="Z78" s="74">
        <v>116</v>
      </c>
      <c r="AA78" s="70" t="s">
        <v>48</v>
      </c>
      <c r="AB78" s="76">
        <v>2</v>
      </c>
      <c r="AC78" s="72">
        <v>17.666666666627862</v>
      </c>
      <c r="AD78" s="92">
        <v>12</v>
      </c>
      <c r="AE78" s="73">
        <v>18.600000000000001</v>
      </c>
      <c r="AF78" s="77">
        <v>0.4</v>
      </c>
      <c r="AG78" s="129">
        <v>40566.576388888891</v>
      </c>
      <c r="AH78" s="70">
        <v>28</v>
      </c>
      <c r="AI78" s="74">
        <v>134</v>
      </c>
      <c r="AJ78" s="74">
        <v>129.5</v>
      </c>
      <c r="AK78" s="70" t="s">
        <v>48</v>
      </c>
      <c r="AL78" s="70">
        <v>2</v>
      </c>
      <c r="AM78" s="72">
        <v>26.166666666744277</v>
      </c>
      <c r="AN78" s="92">
        <v>12</v>
      </c>
      <c r="AO78" s="73">
        <v>26.1</v>
      </c>
      <c r="AP78" s="76">
        <v>0.56999999999999995</v>
      </c>
      <c r="AQ78" s="129">
        <v>40565.486111111109</v>
      </c>
      <c r="AR78" s="167">
        <v>48</v>
      </c>
      <c r="AS78" s="74">
        <v>209</v>
      </c>
      <c r="AT78" s="74">
        <v>203.5</v>
      </c>
      <c r="AU78" s="168" t="s">
        <v>48</v>
      </c>
      <c r="AV78" s="167">
        <v>2</v>
      </c>
      <c r="AW78" s="72">
        <v>0</v>
      </c>
      <c r="AX78" s="169">
        <v>4.3</v>
      </c>
      <c r="AY78" s="92">
        <v>45.8</v>
      </c>
      <c r="AZ78" s="153">
        <v>0.37</v>
      </c>
      <c r="BA78" s="128">
        <v>40565.451388888891</v>
      </c>
      <c r="BB78" s="76">
        <v>64</v>
      </c>
      <c r="BC78" s="70">
        <v>256</v>
      </c>
      <c r="BD78" s="74">
        <v>249.4</v>
      </c>
      <c r="BE78" s="70" t="s">
        <v>115</v>
      </c>
      <c r="BF78" s="167">
        <v>2</v>
      </c>
      <c r="BG78" s="72">
        <v>-0.83333333325572312</v>
      </c>
      <c r="BH78" s="170">
        <v>16.399999999999999</v>
      </c>
      <c r="BI78" s="170">
        <v>58</v>
      </c>
      <c r="BJ78" s="76">
        <v>0.75</v>
      </c>
      <c r="BK78" s="32"/>
    </row>
    <row r="79" spans="1:63" s="21" customFormat="1" x14ac:dyDescent="0.2">
      <c r="A79" s="172" t="s">
        <v>8</v>
      </c>
      <c r="B79" s="190"/>
      <c r="C79" s="158">
        <v>49</v>
      </c>
      <c r="D79" s="126" t="s">
        <v>64</v>
      </c>
      <c r="E79" s="55">
        <v>72</v>
      </c>
      <c r="F79" s="128">
        <v>40567.958333333328</v>
      </c>
      <c r="G79" s="128">
        <v>40568.666666666664</v>
      </c>
      <c r="H79" s="149">
        <v>16.999999999883585</v>
      </c>
      <c r="I79" s="150">
        <f t="shared" si="2"/>
        <v>5.6666666666278616</v>
      </c>
      <c r="J79" s="161">
        <v>1</v>
      </c>
      <c r="K79" s="128">
        <v>40568.1875</v>
      </c>
      <c r="L79" s="128">
        <v>40568.5625</v>
      </c>
      <c r="M79" s="57">
        <f t="shared" si="1"/>
        <v>40568.375</v>
      </c>
      <c r="N79" s="70" t="s">
        <v>34</v>
      </c>
      <c r="O79" s="67" t="s">
        <v>47</v>
      </c>
      <c r="P79" s="67">
        <v>1</v>
      </c>
      <c r="Q79" s="70">
        <v>0.01</v>
      </c>
      <c r="R79" s="70">
        <v>9</v>
      </c>
      <c r="S79" s="70">
        <v>109</v>
      </c>
      <c r="T79" s="70">
        <v>12</v>
      </c>
      <c r="U79" s="60">
        <v>-9.4444444444444446</v>
      </c>
      <c r="V79" s="60">
        <v>0</v>
      </c>
      <c r="W79" s="129">
        <v>40568.111111111109</v>
      </c>
      <c r="X79" s="92">
        <v>19</v>
      </c>
      <c r="Y79" s="71">
        <v>122</v>
      </c>
      <c r="Z79" s="71">
        <v>121</v>
      </c>
      <c r="AA79" s="70" t="s">
        <v>48</v>
      </c>
      <c r="AB79" s="76">
        <v>2</v>
      </c>
      <c r="AC79" s="72">
        <v>-1.8333333333721384</v>
      </c>
      <c r="AD79" s="86">
        <v>6.2</v>
      </c>
      <c r="AE79" s="73">
        <v>18.8</v>
      </c>
      <c r="AF79" s="77">
        <v>0.31</v>
      </c>
      <c r="AG79" s="129">
        <v>40569.0625</v>
      </c>
      <c r="AH79" s="70">
        <v>25</v>
      </c>
      <c r="AI79" s="74">
        <v>122</v>
      </c>
      <c r="AJ79" s="71">
        <v>118</v>
      </c>
      <c r="AK79" s="70" t="s">
        <v>48</v>
      </c>
      <c r="AL79" s="70">
        <v>2</v>
      </c>
      <c r="AM79" s="72">
        <v>21</v>
      </c>
      <c r="AN79" s="92">
        <v>12</v>
      </c>
      <c r="AO79" s="73">
        <v>22.9</v>
      </c>
      <c r="AP79" s="76">
        <v>0.43</v>
      </c>
      <c r="AQ79" s="129">
        <v>40568.5</v>
      </c>
      <c r="AR79" s="167">
        <v>38</v>
      </c>
      <c r="AS79" s="74">
        <v>179</v>
      </c>
      <c r="AT79" s="71">
        <v>181</v>
      </c>
      <c r="AU79" s="168" t="s">
        <v>48</v>
      </c>
      <c r="AV79" s="173">
        <v>2</v>
      </c>
      <c r="AW79" s="72">
        <v>7.5</v>
      </c>
      <c r="AX79" s="174">
        <v>2.2999999999999998</v>
      </c>
      <c r="AY79" s="92">
        <v>39</v>
      </c>
      <c r="AZ79" s="153">
        <v>0.22</v>
      </c>
      <c r="BA79" s="128">
        <v>40568.972222222219</v>
      </c>
      <c r="BB79" s="76">
        <v>73</v>
      </c>
      <c r="BC79" s="70">
        <v>298</v>
      </c>
      <c r="BD79" s="71">
        <v>238</v>
      </c>
      <c r="BE79" s="70" t="s">
        <v>114</v>
      </c>
      <c r="BF79" s="76">
        <v>1</v>
      </c>
      <c r="BG79" s="72">
        <v>18.833333333255723</v>
      </c>
      <c r="BH79" s="174">
        <v>6.3</v>
      </c>
      <c r="BI79" s="175">
        <v>54.4</v>
      </c>
      <c r="BJ79" s="76">
        <v>0.45</v>
      </c>
      <c r="BK79" s="32"/>
    </row>
    <row r="80" spans="1:63" s="21" customFormat="1" ht="14.65" customHeight="1" x14ac:dyDescent="0.2">
      <c r="A80" s="157" t="s">
        <v>6</v>
      </c>
      <c r="B80" s="190"/>
      <c r="C80" s="163">
        <v>50</v>
      </c>
      <c r="D80" s="126" t="s">
        <v>69</v>
      </c>
      <c r="E80" s="55">
        <v>73</v>
      </c>
      <c r="F80" s="128">
        <v>40569.333333333328</v>
      </c>
      <c r="G80" s="128">
        <v>40570.666666608799</v>
      </c>
      <c r="H80" s="159">
        <v>31.999998611107003</v>
      </c>
      <c r="I80" s="160">
        <f t="shared" si="2"/>
        <v>10.666666203702334</v>
      </c>
      <c r="J80" s="161">
        <v>1</v>
      </c>
      <c r="K80" s="128">
        <v>40569.43472222222</v>
      </c>
      <c r="L80" s="128">
        <v>40570.295138888891</v>
      </c>
      <c r="M80" s="57">
        <f t="shared" si="1"/>
        <v>40569.864930555559</v>
      </c>
      <c r="N80" s="70" t="s">
        <v>68</v>
      </c>
      <c r="O80" s="67" t="s">
        <v>47</v>
      </c>
      <c r="P80" s="67">
        <v>2</v>
      </c>
      <c r="Q80" s="70">
        <v>0.49</v>
      </c>
      <c r="R80" s="79">
        <v>20.5</v>
      </c>
      <c r="S80" s="70">
        <v>18</v>
      </c>
      <c r="T80" s="70">
        <v>3</v>
      </c>
      <c r="U80" s="60">
        <v>-2.2222222222222223</v>
      </c>
      <c r="V80" s="60">
        <v>1.1111111111111112</v>
      </c>
      <c r="W80" s="129">
        <v>40571.534722222219</v>
      </c>
      <c r="X80" s="92">
        <v>20</v>
      </c>
      <c r="Y80" s="71">
        <v>119</v>
      </c>
      <c r="Z80" s="71">
        <v>119</v>
      </c>
      <c r="AA80" s="70" t="s">
        <v>45</v>
      </c>
      <c r="AB80" s="76">
        <v>1</v>
      </c>
      <c r="AC80" s="72">
        <v>50.399999999965075</v>
      </c>
      <c r="AD80" s="86">
        <v>7.1</v>
      </c>
      <c r="AE80" s="73">
        <v>18.7</v>
      </c>
      <c r="AF80" s="77">
        <v>0.34300000000000003</v>
      </c>
      <c r="AG80" s="129">
        <v>40574.402777777781</v>
      </c>
      <c r="AH80" s="70">
        <v>21</v>
      </c>
      <c r="AI80" s="74">
        <v>108</v>
      </c>
      <c r="AJ80" s="71">
        <v>107</v>
      </c>
      <c r="AK80" s="70" t="s">
        <v>45</v>
      </c>
      <c r="AL80" s="70">
        <v>1</v>
      </c>
      <c r="AM80" s="72">
        <v>119.23333333345363</v>
      </c>
      <c r="AN80" s="92">
        <v>13.4</v>
      </c>
      <c r="AO80" s="73">
        <v>20.2</v>
      </c>
      <c r="AP80" s="76">
        <v>0.32</v>
      </c>
      <c r="AQ80" s="129">
        <v>40570.28125</v>
      </c>
      <c r="AR80" s="176">
        <v>38</v>
      </c>
      <c r="AS80" s="74">
        <v>172</v>
      </c>
      <c r="AT80" s="71">
        <v>170</v>
      </c>
      <c r="AU80" s="70" t="s">
        <v>48</v>
      </c>
      <c r="AV80" s="167">
        <v>2</v>
      </c>
      <c r="AW80" s="72">
        <v>20.316666666709352</v>
      </c>
      <c r="AX80" s="169">
        <v>3.14</v>
      </c>
      <c r="AY80" s="92">
        <v>35</v>
      </c>
      <c r="AZ80" s="153">
        <v>0.19</v>
      </c>
      <c r="BA80" s="128">
        <v>40570.340277777781</v>
      </c>
      <c r="BB80" s="76">
        <v>74</v>
      </c>
      <c r="BC80" s="70">
        <v>296</v>
      </c>
      <c r="BD80" s="71">
        <v>246</v>
      </c>
      <c r="BE80" s="70" t="s">
        <v>114</v>
      </c>
      <c r="BF80" s="76">
        <v>1</v>
      </c>
      <c r="BG80" s="72">
        <v>21.733333333453629</v>
      </c>
      <c r="BH80" s="170">
        <v>10.4</v>
      </c>
      <c r="BI80" s="170">
        <v>59.8</v>
      </c>
      <c r="BJ80" s="86">
        <v>1.75</v>
      </c>
      <c r="BK80" s="32"/>
    </row>
    <row r="81" spans="1:63" s="21" customFormat="1" x14ac:dyDescent="0.2">
      <c r="A81" s="157" t="s">
        <v>5</v>
      </c>
      <c r="B81" s="190"/>
      <c r="C81" s="54">
        <v>51</v>
      </c>
      <c r="D81" s="126" t="s">
        <v>70</v>
      </c>
      <c r="E81" s="55">
        <v>74</v>
      </c>
      <c r="F81" s="128">
        <v>40575.041666666672</v>
      </c>
      <c r="G81" s="128">
        <v>40577.333333333336</v>
      </c>
      <c r="H81" s="160">
        <v>55.000000000116415</v>
      </c>
      <c r="I81" s="160">
        <f t="shared" si="2"/>
        <v>18.333333333372138</v>
      </c>
      <c r="J81" s="161">
        <v>1</v>
      </c>
      <c r="K81" s="128">
        <v>40575.166666666664</v>
      </c>
      <c r="L81" s="128">
        <v>40576.541666666664</v>
      </c>
      <c r="M81" s="57">
        <f t="shared" si="1"/>
        <v>40575.854166666664</v>
      </c>
      <c r="N81" s="70" t="s">
        <v>71</v>
      </c>
      <c r="O81" s="67" t="s">
        <v>101</v>
      </c>
      <c r="P81" s="67">
        <v>2</v>
      </c>
      <c r="Q81" s="70">
        <v>0.63</v>
      </c>
      <c r="R81" s="70">
        <v>23</v>
      </c>
      <c r="S81" s="70">
        <v>31</v>
      </c>
      <c r="T81" s="70">
        <v>0</v>
      </c>
      <c r="U81" s="60">
        <v>-8.3333333333333339</v>
      </c>
      <c r="V81" s="60">
        <v>2.2222222222222223</v>
      </c>
      <c r="W81" s="129">
        <v>40576.465277777781</v>
      </c>
      <c r="X81" s="92">
        <v>80</v>
      </c>
      <c r="Y81" s="71">
        <v>318</v>
      </c>
      <c r="Z81" s="71">
        <v>167</v>
      </c>
      <c r="AA81" s="70" t="s">
        <v>114</v>
      </c>
      <c r="AB81" s="79">
        <v>3</v>
      </c>
      <c r="AC81" s="72">
        <v>31.166666666802485</v>
      </c>
      <c r="AD81" s="92">
        <v>11</v>
      </c>
      <c r="AE81" s="73">
        <v>31.8</v>
      </c>
      <c r="AF81" s="77">
        <v>0.84</v>
      </c>
      <c r="AG81" s="129">
        <v>40576.486111111109</v>
      </c>
      <c r="AH81" s="70">
        <v>130</v>
      </c>
      <c r="AI81" s="74">
        <v>425</v>
      </c>
      <c r="AJ81" s="71">
        <v>213</v>
      </c>
      <c r="AK81" s="70" t="s">
        <v>44</v>
      </c>
      <c r="AL81" s="79">
        <v>3</v>
      </c>
      <c r="AM81" s="72">
        <v>31.666666666686069</v>
      </c>
      <c r="AN81" s="92">
        <v>21</v>
      </c>
      <c r="AO81" s="73">
        <v>51</v>
      </c>
      <c r="AP81" s="76">
        <v>1.9</v>
      </c>
      <c r="AQ81" s="165">
        <v>40576.631944444445</v>
      </c>
      <c r="AR81" s="73">
        <v>93</v>
      </c>
      <c r="AS81" s="74">
        <v>337</v>
      </c>
      <c r="AT81" s="71">
        <v>231</v>
      </c>
      <c r="AU81" s="73" t="s">
        <v>114</v>
      </c>
      <c r="AV81" s="73">
        <v>3</v>
      </c>
      <c r="AW81" s="72">
        <v>35.166666666744277</v>
      </c>
      <c r="AX81" s="72">
        <v>5.69</v>
      </c>
      <c r="AY81" s="92">
        <v>55</v>
      </c>
      <c r="AZ81" s="153">
        <v>0.61</v>
      </c>
      <c r="BA81" s="128">
        <v>40576.597222222219</v>
      </c>
      <c r="BB81" s="76">
        <v>270</v>
      </c>
      <c r="BC81" s="70">
        <v>841</v>
      </c>
      <c r="BD81" s="71">
        <v>433</v>
      </c>
      <c r="BE81" s="70" t="s">
        <v>44</v>
      </c>
      <c r="BF81" s="73">
        <v>3</v>
      </c>
      <c r="BG81" s="72">
        <v>34.333333333313931</v>
      </c>
      <c r="BH81" s="73">
        <v>25.5</v>
      </c>
      <c r="BI81" s="73">
        <v>120</v>
      </c>
      <c r="BJ81" s="92">
        <v>5.7</v>
      </c>
      <c r="BK81" s="32"/>
    </row>
    <row r="82" spans="1:63" s="21" customFormat="1" x14ac:dyDescent="0.2">
      <c r="A82" s="80" t="s">
        <v>12</v>
      </c>
      <c r="B82" s="190"/>
      <c r="C82" s="54">
        <v>52</v>
      </c>
      <c r="D82" s="126" t="s">
        <v>72</v>
      </c>
      <c r="E82" s="55">
        <v>75</v>
      </c>
      <c r="F82" s="128">
        <v>40579.25</v>
      </c>
      <c r="G82" s="128">
        <v>40579.9375</v>
      </c>
      <c r="H82" s="104">
        <v>16.5</v>
      </c>
      <c r="I82" s="150">
        <f t="shared" si="2"/>
        <v>5.5</v>
      </c>
      <c r="J82" s="161">
        <v>1</v>
      </c>
      <c r="K82" s="128">
        <v>40579.5</v>
      </c>
      <c r="L82" s="128">
        <v>40579.4375</v>
      </c>
      <c r="M82" s="57">
        <f t="shared" si="1"/>
        <v>40579.46875</v>
      </c>
      <c r="N82" s="70" t="s">
        <v>49</v>
      </c>
      <c r="O82" s="67" t="s">
        <v>30</v>
      </c>
      <c r="P82" s="67">
        <v>5</v>
      </c>
      <c r="Q82" s="70">
        <v>0.15</v>
      </c>
      <c r="R82" s="70">
        <v>10</v>
      </c>
      <c r="S82" s="79">
        <v>0</v>
      </c>
      <c r="T82" s="79">
        <v>0</v>
      </c>
      <c r="U82" s="60">
        <v>-7.2222222222222223</v>
      </c>
      <c r="V82" s="60">
        <v>6.6666666666666661</v>
      </c>
      <c r="W82" s="129">
        <v>40579.861111111109</v>
      </c>
      <c r="X82" s="92">
        <v>46</v>
      </c>
      <c r="Y82" s="71">
        <v>213</v>
      </c>
      <c r="Z82" s="71">
        <v>146</v>
      </c>
      <c r="AA82" s="70" t="s">
        <v>44</v>
      </c>
      <c r="AB82" s="79">
        <v>3</v>
      </c>
      <c r="AC82" s="72">
        <v>8.6666666666278616</v>
      </c>
      <c r="AD82" s="92">
        <v>11.4</v>
      </c>
      <c r="AE82" s="73">
        <v>26.2</v>
      </c>
      <c r="AF82" s="77">
        <v>0.64</v>
      </c>
      <c r="AG82" s="129">
        <v>40579.986111111109</v>
      </c>
      <c r="AH82" s="70">
        <v>76</v>
      </c>
      <c r="AI82" s="74">
        <v>284</v>
      </c>
      <c r="AJ82" s="71">
        <v>170</v>
      </c>
      <c r="AK82" s="70" t="s">
        <v>114</v>
      </c>
      <c r="AL82" s="79">
        <v>3</v>
      </c>
      <c r="AM82" s="72">
        <v>11.666666666627862</v>
      </c>
      <c r="AN82" s="92">
        <v>21</v>
      </c>
      <c r="AO82" s="73">
        <v>36.6</v>
      </c>
      <c r="AP82" s="76">
        <v>0.64</v>
      </c>
      <c r="AQ82" s="165">
        <v>40579.243055555555</v>
      </c>
      <c r="AR82" s="70">
        <v>68</v>
      </c>
      <c r="AS82" s="74">
        <v>211</v>
      </c>
      <c r="AT82" s="71">
        <v>212</v>
      </c>
      <c r="AU82" s="70" t="s">
        <v>115</v>
      </c>
      <c r="AV82" s="70">
        <v>2</v>
      </c>
      <c r="AW82" s="72">
        <v>-6.1666666666860692</v>
      </c>
      <c r="AX82" s="169">
        <v>3.14</v>
      </c>
      <c r="AY82" s="92">
        <v>49</v>
      </c>
      <c r="AZ82" s="153">
        <v>0.51</v>
      </c>
      <c r="BA82" s="128">
        <v>40580.256944444445</v>
      </c>
      <c r="BB82" s="76">
        <v>132</v>
      </c>
      <c r="BC82" s="70">
        <v>473</v>
      </c>
      <c r="BD82" s="71">
        <v>411</v>
      </c>
      <c r="BE82" s="70" t="s">
        <v>44</v>
      </c>
      <c r="BF82" s="73">
        <v>3</v>
      </c>
      <c r="BG82" s="72">
        <v>18.166666666686069</v>
      </c>
      <c r="BH82" s="167">
        <v>17</v>
      </c>
      <c r="BI82" s="170">
        <v>110</v>
      </c>
      <c r="BJ82" s="76">
        <v>3.7</v>
      </c>
      <c r="BK82" s="32"/>
    </row>
    <row r="83" spans="1:63" s="21" customFormat="1" x14ac:dyDescent="0.2">
      <c r="A83" s="80" t="s">
        <v>9</v>
      </c>
      <c r="B83" s="190"/>
      <c r="C83" s="54">
        <v>53</v>
      </c>
      <c r="D83" s="126" t="s">
        <v>73</v>
      </c>
      <c r="E83" s="55">
        <v>76</v>
      </c>
      <c r="F83" s="128">
        <v>40581.895833333328</v>
      </c>
      <c r="G83" s="128">
        <v>40582.666666666664</v>
      </c>
      <c r="H83" s="104">
        <v>18.499999999883585</v>
      </c>
      <c r="I83" s="150">
        <f t="shared" si="2"/>
        <v>6.1666666666278616</v>
      </c>
      <c r="J83" s="161">
        <v>1</v>
      </c>
      <c r="K83" s="128">
        <v>40581.458333333336</v>
      </c>
      <c r="L83" s="128">
        <v>40582.465277777781</v>
      </c>
      <c r="M83" s="57">
        <f t="shared" ref="M83:M99" si="3">(L83+K83)/2</f>
        <v>40581.961805555562</v>
      </c>
      <c r="N83" s="70" t="s">
        <v>49</v>
      </c>
      <c r="O83" s="67" t="s">
        <v>30</v>
      </c>
      <c r="P83" s="67">
        <v>5</v>
      </c>
      <c r="Q83" s="70">
        <v>0.14000000000000001</v>
      </c>
      <c r="R83" s="70">
        <v>24</v>
      </c>
      <c r="S83" s="70">
        <v>0</v>
      </c>
      <c r="T83" s="70">
        <v>0</v>
      </c>
      <c r="U83" s="60">
        <v>-2.2222222222222223</v>
      </c>
      <c r="V83" s="60">
        <v>3.8888888888888888</v>
      </c>
      <c r="W83" s="129">
        <v>40582.4375</v>
      </c>
      <c r="X83" s="92">
        <v>45.4</v>
      </c>
      <c r="Y83" s="71">
        <v>202</v>
      </c>
      <c r="Z83" s="71">
        <v>152</v>
      </c>
      <c r="AA83" s="70" t="s">
        <v>44</v>
      </c>
      <c r="AB83" s="79">
        <v>3</v>
      </c>
      <c r="AC83" s="72">
        <v>23.499999999941792</v>
      </c>
      <c r="AD83" s="92">
        <v>17.54</v>
      </c>
      <c r="AE83" s="73">
        <v>30.4</v>
      </c>
      <c r="AF83" s="77">
        <v>1.4</v>
      </c>
      <c r="AG83" s="129">
        <v>40582.402777777781</v>
      </c>
      <c r="AH83" s="70">
        <v>51</v>
      </c>
      <c r="AI83" s="74">
        <v>209</v>
      </c>
      <c r="AJ83" s="71">
        <v>187</v>
      </c>
      <c r="AK83" s="70" t="s">
        <v>114</v>
      </c>
      <c r="AL83" s="92">
        <v>1</v>
      </c>
      <c r="AM83" s="72">
        <v>22.666666666686069</v>
      </c>
      <c r="AN83" s="92">
        <v>18</v>
      </c>
      <c r="AO83" s="73">
        <v>43.8</v>
      </c>
      <c r="AP83" s="86">
        <v>2.1</v>
      </c>
      <c r="AQ83" s="129">
        <v>40582.298611111109</v>
      </c>
      <c r="AR83" s="70">
        <v>62</v>
      </c>
      <c r="AS83" s="74">
        <v>248</v>
      </c>
      <c r="AT83" s="71">
        <v>225</v>
      </c>
      <c r="AU83" s="70" t="s">
        <v>115</v>
      </c>
      <c r="AV83" s="92">
        <v>4</v>
      </c>
      <c r="AW83" s="72">
        <v>20.166666666569654</v>
      </c>
      <c r="AX83" s="86">
        <v>7.64</v>
      </c>
      <c r="AY83" s="92">
        <v>54</v>
      </c>
      <c r="AZ83" s="153">
        <v>0.93</v>
      </c>
      <c r="BA83" s="128">
        <v>40582.798611111109</v>
      </c>
      <c r="BB83" s="76">
        <v>98</v>
      </c>
      <c r="BC83" s="70">
        <v>353</v>
      </c>
      <c r="BD83" s="71">
        <v>345</v>
      </c>
      <c r="BE83" s="70" t="s">
        <v>44</v>
      </c>
      <c r="BF83" s="73">
        <v>3</v>
      </c>
      <c r="BG83" s="72">
        <v>32.166666666569654</v>
      </c>
      <c r="BH83" s="92">
        <v>14</v>
      </c>
      <c r="BI83" s="92">
        <v>89</v>
      </c>
      <c r="BJ83" s="86">
        <v>2.8</v>
      </c>
      <c r="BK83" s="32"/>
    </row>
    <row r="84" spans="1:63" s="21" customFormat="1" x14ac:dyDescent="0.2">
      <c r="A84" s="80" t="s">
        <v>128</v>
      </c>
      <c r="B84" s="190"/>
      <c r="C84" s="101" t="s">
        <v>22</v>
      </c>
      <c r="D84" s="126" t="s">
        <v>61</v>
      </c>
      <c r="E84" s="55">
        <v>77</v>
      </c>
      <c r="F84" s="56" t="s">
        <v>22</v>
      </c>
      <c r="G84" s="56" t="s">
        <v>22</v>
      </c>
      <c r="H84" s="81">
        <v>0</v>
      </c>
      <c r="I84" s="81">
        <v>0</v>
      </c>
      <c r="J84" s="161">
        <v>1</v>
      </c>
      <c r="K84" s="128">
        <v>40585.625</v>
      </c>
      <c r="L84" s="128">
        <v>40585.958333333336</v>
      </c>
      <c r="M84" s="57">
        <f t="shared" si="3"/>
        <v>40585.791666666672</v>
      </c>
      <c r="N84" s="70" t="s">
        <v>50</v>
      </c>
      <c r="O84" s="65" t="s">
        <v>91</v>
      </c>
      <c r="P84" s="67">
        <v>0</v>
      </c>
      <c r="Q84" s="70">
        <v>0</v>
      </c>
      <c r="R84" s="70">
        <v>0</v>
      </c>
      <c r="S84" s="70">
        <v>19</v>
      </c>
      <c r="T84" s="70">
        <v>52</v>
      </c>
      <c r="U84" s="60">
        <v>-1.6666666666666665</v>
      </c>
      <c r="V84" s="60">
        <v>0</v>
      </c>
      <c r="W84" s="129">
        <v>40585.270833333336</v>
      </c>
      <c r="X84" s="92">
        <v>21</v>
      </c>
      <c r="Y84" s="74">
        <v>120</v>
      </c>
      <c r="Z84" s="74">
        <v>117</v>
      </c>
      <c r="AA84" s="70" t="s">
        <v>48</v>
      </c>
      <c r="AB84" s="76">
        <v>2</v>
      </c>
      <c r="AC84" s="72">
        <v>40.5</v>
      </c>
      <c r="AD84" s="92">
        <v>14</v>
      </c>
      <c r="AE84" s="73">
        <v>20</v>
      </c>
      <c r="AF84" s="77">
        <v>0.64</v>
      </c>
      <c r="AG84" s="129">
        <v>40584.277777777781</v>
      </c>
      <c r="AH84" s="70">
        <v>39</v>
      </c>
      <c r="AI84" s="74">
        <v>172</v>
      </c>
      <c r="AJ84" s="74">
        <v>153</v>
      </c>
      <c r="AK84" s="70" t="s">
        <v>45</v>
      </c>
      <c r="AL84" s="92">
        <v>1</v>
      </c>
      <c r="AM84" s="72">
        <v>16.666666666686069</v>
      </c>
      <c r="AN84" s="92">
        <v>14</v>
      </c>
      <c r="AO84" s="73">
        <v>33.4</v>
      </c>
      <c r="AP84" s="86">
        <v>1.3</v>
      </c>
      <c r="AQ84" s="129">
        <v>40583.430555555555</v>
      </c>
      <c r="AR84" s="70">
        <v>56</v>
      </c>
      <c r="AS84" s="167">
        <v>232</v>
      </c>
      <c r="AT84" s="74">
        <v>227</v>
      </c>
      <c r="AU84" s="70" t="s">
        <v>115</v>
      </c>
      <c r="AV84" s="92">
        <v>2</v>
      </c>
      <c r="AW84" s="72">
        <v>-3.6666666667442769</v>
      </c>
      <c r="AX84" s="86">
        <v>6.8</v>
      </c>
      <c r="AY84" s="92">
        <v>54</v>
      </c>
      <c r="AZ84" s="153">
        <v>0.81</v>
      </c>
      <c r="BA84" s="128">
        <v>40583.451388888891</v>
      </c>
      <c r="BB84" s="76">
        <v>83</v>
      </c>
      <c r="BC84" s="70">
        <v>275</v>
      </c>
      <c r="BD84" s="74">
        <v>299</v>
      </c>
      <c r="BE84" s="70" t="s">
        <v>115</v>
      </c>
      <c r="BF84" s="92">
        <v>2</v>
      </c>
      <c r="BG84" s="72">
        <v>-3.1666666666860692</v>
      </c>
      <c r="BH84" s="92">
        <v>22.5</v>
      </c>
      <c r="BI84" s="92">
        <v>74.599999999999994</v>
      </c>
      <c r="BJ84" s="86">
        <v>1.8</v>
      </c>
      <c r="BK84" s="32"/>
    </row>
    <row r="85" spans="1:63" s="21" customFormat="1" x14ac:dyDescent="0.2">
      <c r="A85" s="80" t="s">
        <v>129</v>
      </c>
      <c r="B85" s="190"/>
      <c r="C85" s="101" t="s">
        <v>22</v>
      </c>
      <c r="D85" s="126" t="s">
        <v>62</v>
      </c>
      <c r="E85" s="55">
        <v>78</v>
      </c>
      <c r="F85" s="56" t="s">
        <v>22</v>
      </c>
      <c r="G85" s="56" t="s">
        <v>22</v>
      </c>
      <c r="H85" s="81">
        <v>0</v>
      </c>
      <c r="I85" s="81">
        <v>0</v>
      </c>
      <c r="J85" s="177">
        <v>1</v>
      </c>
      <c r="K85" s="128">
        <v>40587.416666666664</v>
      </c>
      <c r="L85" s="128">
        <v>40589.076388888891</v>
      </c>
      <c r="M85" s="57">
        <f t="shared" si="3"/>
        <v>40588.246527777781</v>
      </c>
      <c r="N85" s="70" t="s">
        <v>50</v>
      </c>
      <c r="O85" s="65" t="s">
        <v>91</v>
      </c>
      <c r="P85" s="67">
        <v>0</v>
      </c>
      <c r="Q85" s="70">
        <v>0</v>
      </c>
      <c r="R85" s="70">
        <v>0</v>
      </c>
      <c r="S85" s="70">
        <v>14</v>
      </c>
      <c r="T85" s="70">
        <v>34</v>
      </c>
      <c r="U85" s="60">
        <v>0</v>
      </c>
      <c r="V85" s="60">
        <v>10.555555555555555</v>
      </c>
      <c r="W85" s="129">
        <v>40588.958333333336</v>
      </c>
      <c r="X85" s="92">
        <v>25</v>
      </c>
      <c r="Y85" s="74">
        <v>138</v>
      </c>
      <c r="Z85" s="74">
        <v>126</v>
      </c>
      <c r="AA85" s="70" t="s">
        <v>48</v>
      </c>
      <c r="AB85" s="92">
        <v>2</v>
      </c>
      <c r="AC85" s="72">
        <v>37.000000000116415</v>
      </c>
      <c r="AD85" s="92">
        <v>10.45</v>
      </c>
      <c r="AE85" s="73">
        <v>21.3</v>
      </c>
      <c r="AF85" s="77">
        <v>0.53</v>
      </c>
      <c r="AG85" s="129">
        <v>40589.006944444445</v>
      </c>
      <c r="AH85" s="73">
        <v>36.5</v>
      </c>
      <c r="AI85" s="73">
        <v>165</v>
      </c>
      <c r="AJ85" s="74">
        <v>155</v>
      </c>
      <c r="AK85" s="70" t="s">
        <v>45</v>
      </c>
      <c r="AL85" s="92">
        <v>1</v>
      </c>
      <c r="AM85" s="72">
        <v>38.166666666744277</v>
      </c>
      <c r="AN85" s="92">
        <v>12</v>
      </c>
      <c r="AO85" s="73">
        <v>33.299999999999997</v>
      </c>
      <c r="AP85" s="93">
        <v>0.91</v>
      </c>
      <c r="AQ85" s="129">
        <v>40589.048611111109</v>
      </c>
      <c r="AR85" s="92">
        <v>38</v>
      </c>
      <c r="AS85" s="167">
        <v>176</v>
      </c>
      <c r="AT85" s="74">
        <v>185</v>
      </c>
      <c r="AU85" s="70" t="s">
        <v>42</v>
      </c>
      <c r="AV85" s="92">
        <v>0</v>
      </c>
      <c r="AW85" s="72">
        <v>39.166666666686069</v>
      </c>
      <c r="AX85" s="86">
        <v>4.3</v>
      </c>
      <c r="AY85" s="92">
        <v>40</v>
      </c>
      <c r="AZ85" s="153">
        <v>0.41</v>
      </c>
      <c r="BA85" s="128">
        <v>40589.076388888891</v>
      </c>
      <c r="BB85" s="76">
        <v>74</v>
      </c>
      <c r="BC85" s="70">
        <v>310</v>
      </c>
      <c r="BD85" s="74">
        <v>280</v>
      </c>
      <c r="BE85" s="70" t="s">
        <v>115</v>
      </c>
      <c r="BF85" s="92">
        <v>2</v>
      </c>
      <c r="BG85" s="72">
        <v>39.833333333430346</v>
      </c>
      <c r="BH85" s="86">
        <v>8.5</v>
      </c>
      <c r="BI85" s="92">
        <v>68</v>
      </c>
      <c r="BJ85" s="70">
        <v>1.3</v>
      </c>
      <c r="BK85" s="32"/>
    </row>
    <row r="86" spans="1:63" s="21" customFormat="1" x14ac:dyDescent="0.2">
      <c r="A86" s="80" t="s">
        <v>130</v>
      </c>
      <c r="B86" s="190"/>
      <c r="C86" s="101" t="s">
        <v>22</v>
      </c>
      <c r="D86" s="126" t="s">
        <v>63</v>
      </c>
      <c r="E86" s="55">
        <v>79</v>
      </c>
      <c r="F86" s="56" t="s">
        <v>22</v>
      </c>
      <c r="G86" s="56" t="s">
        <v>22</v>
      </c>
      <c r="H86" s="81">
        <v>0</v>
      </c>
      <c r="I86" s="81">
        <v>0</v>
      </c>
      <c r="J86" s="177">
        <v>1</v>
      </c>
      <c r="K86" s="128">
        <v>40590.180555555555</v>
      </c>
      <c r="L86" s="128">
        <v>40592.180555555555</v>
      </c>
      <c r="M86" s="57">
        <f t="shared" si="3"/>
        <v>40591.180555555555</v>
      </c>
      <c r="N86" s="70" t="s">
        <v>50</v>
      </c>
      <c r="O86" s="65" t="s">
        <v>91</v>
      </c>
      <c r="P86" s="67">
        <v>0</v>
      </c>
      <c r="Q86" s="70">
        <v>0</v>
      </c>
      <c r="R86" s="70">
        <v>0</v>
      </c>
      <c r="S86" s="70">
        <v>31</v>
      </c>
      <c r="T86" s="70">
        <v>0</v>
      </c>
      <c r="U86" s="60">
        <v>-8.3333333333333339</v>
      </c>
      <c r="V86" s="60">
        <v>10.555555555555555</v>
      </c>
      <c r="W86" s="129">
        <v>40592.180555555555</v>
      </c>
      <c r="X86" s="92">
        <v>27</v>
      </c>
      <c r="Y86" s="74">
        <v>129</v>
      </c>
      <c r="Z86" s="74">
        <v>133</v>
      </c>
      <c r="AA86" s="70" t="s">
        <v>48</v>
      </c>
      <c r="AB86" s="92">
        <v>2</v>
      </c>
      <c r="AC86" s="72">
        <v>48</v>
      </c>
      <c r="AD86" s="92">
        <v>13</v>
      </c>
      <c r="AE86" s="73">
        <v>24</v>
      </c>
      <c r="AF86" s="77">
        <v>0.8</v>
      </c>
      <c r="AG86" s="129">
        <v>40590.180555555555</v>
      </c>
      <c r="AH86" s="70">
        <v>38</v>
      </c>
      <c r="AI86" s="74">
        <v>170</v>
      </c>
      <c r="AJ86" s="74">
        <v>158</v>
      </c>
      <c r="AK86" s="70" t="s">
        <v>45</v>
      </c>
      <c r="AL86" s="92">
        <v>1</v>
      </c>
      <c r="AM86" s="72">
        <v>0</v>
      </c>
      <c r="AN86" s="86">
        <v>9.1999999999999993</v>
      </c>
      <c r="AO86" s="73">
        <v>34</v>
      </c>
      <c r="AP86" s="77">
        <v>0.9</v>
      </c>
      <c r="AQ86" s="129">
        <v>40590.847222222219</v>
      </c>
      <c r="AR86" s="70">
        <v>48</v>
      </c>
      <c r="AS86" s="176">
        <v>212</v>
      </c>
      <c r="AT86" s="74">
        <v>191</v>
      </c>
      <c r="AU86" s="70" t="s">
        <v>48</v>
      </c>
      <c r="AV86" s="92">
        <v>2</v>
      </c>
      <c r="AW86" s="72">
        <v>15.999999999941792</v>
      </c>
      <c r="AX86" s="86">
        <v>3.01</v>
      </c>
      <c r="AY86" s="92">
        <v>42</v>
      </c>
      <c r="AZ86" s="153">
        <v>0.36</v>
      </c>
      <c r="BA86" s="128">
        <v>40590.3125</v>
      </c>
      <c r="BB86" s="76">
        <v>69</v>
      </c>
      <c r="BC86" s="70">
        <v>297</v>
      </c>
      <c r="BD86" s="74">
        <v>268</v>
      </c>
      <c r="BE86" s="70" t="s">
        <v>114</v>
      </c>
      <c r="BF86" s="76">
        <v>1</v>
      </c>
      <c r="BG86" s="72">
        <v>3.1666666666860692</v>
      </c>
      <c r="BH86" s="86">
        <v>9.6999999999999993</v>
      </c>
      <c r="BI86" s="92">
        <v>64</v>
      </c>
      <c r="BJ86" s="86">
        <v>1</v>
      </c>
      <c r="BK86" s="32"/>
    </row>
    <row r="87" spans="1:63" s="21" customFormat="1" x14ac:dyDescent="0.2">
      <c r="A87" s="162" t="s">
        <v>2</v>
      </c>
      <c r="B87" s="190"/>
      <c r="C87" s="54">
        <v>54</v>
      </c>
      <c r="D87" s="126" t="s">
        <v>76</v>
      </c>
      <c r="E87" s="55">
        <v>80</v>
      </c>
      <c r="F87" s="128">
        <v>40594.520833333328</v>
      </c>
      <c r="G87" s="128">
        <v>40595.583333333336</v>
      </c>
      <c r="H87" s="178">
        <v>25.5</v>
      </c>
      <c r="I87" s="179">
        <f t="shared" si="2"/>
        <v>8.5</v>
      </c>
      <c r="J87" s="177">
        <v>1</v>
      </c>
      <c r="K87" s="128">
        <v>40595.1875</v>
      </c>
      <c r="L87" s="128">
        <v>40595.458333333336</v>
      </c>
      <c r="M87" s="57">
        <f t="shared" si="3"/>
        <v>40595.322916666672</v>
      </c>
      <c r="N87" s="70" t="s">
        <v>31</v>
      </c>
      <c r="O87" s="67" t="s">
        <v>47</v>
      </c>
      <c r="P87" s="137">
        <v>1</v>
      </c>
      <c r="Q87" s="70">
        <v>0.04</v>
      </c>
      <c r="R87" s="70">
        <v>7</v>
      </c>
      <c r="S87" s="79">
        <v>0</v>
      </c>
      <c r="T87" s="79">
        <v>4.5</v>
      </c>
      <c r="U87" s="60">
        <v>-8.8888888888888893</v>
      </c>
      <c r="V87" s="60">
        <v>2.7777777777777777</v>
      </c>
      <c r="W87" s="129">
        <v>40596.680555555555</v>
      </c>
      <c r="X87" s="92">
        <v>21</v>
      </c>
      <c r="Y87" s="74">
        <v>124</v>
      </c>
      <c r="Z87" s="74">
        <v>122</v>
      </c>
      <c r="AA87" s="70" t="s">
        <v>48</v>
      </c>
      <c r="AB87" s="92">
        <v>2</v>
      </c>
      <c r="AC87" s="72">
        <v>35.833333333313931</v>
      </c>
      <c r="AD87" s="92">
        <v>9.98</v>
      </c>
      <c r="AE87" s="73">
        <v>20.5</v>
      </c>
      <c r="AF87" s="77">
        <v>0.57999999999999996</v>
      </c>
      <c r="AG87" s="129">
        <v>40596.166666666664</v>
      </c>
      <c r="AH87" s="70">
        <v>36</v>
      </c>
      <c r="AI87" s="74">
        <v>159</v>
      </c>
      <c r="AJ87" s="74">
        <v>145</v>
      </c>
      <c r="AK87" s="70" t="s">
        <v>48</v>
      </c>
      <c r="AL87" s="70">
        <v>2</v>
      </c>
      <c r="AM87" s="72">
        <v>23.499999999941792</v>
      </c>
      <c r="AN87" s="92">
        <v>10</v>
      </c>
      <c r="AO87" s="73">
        <v>31</v>
      </c>
      <c r="AP87" s="93">
        <v>0.86</v>
      </c>
      <c r="AQ87" s="129">
        <v>40596.416666666664</v>
      </c>
      <c r="AR87" s="70">
        <v>46</v>
      </c>
      <c r="AS87" s="74">
        <v>202</v>
      </c>
      <c r="AT87" s="74">
        <v>191</v>
      </c>
      <c r="AU87" s="70" t="s">
        <v>48</v>
      </c>
      <c r="AV87" s="70">
        <v>2</v>
      </c>
      <c r="AW87" s="72">
        <v>29.499999999941792</v>
      </c>
      <c r="AX87" s="86">
        <v>4.33</v>
      </c>
      <c r="AY87" s="92">
        <v>42</v>
      </c>
      <c r="AZ87" s="153">
        <v>0.4</v>
      </c>
      <c r="BA87" s="128">
        <v>40596.416666666664</v>
      </c>
      <c r="BB87" s="76">
        <v>65</v>
      </c>
      <c r="BC87" s="70">
        <v>275</v>
      </c>
      <c r="BD87" s="74">
        <v>265</v>
      </c>
      <c r="BE87" s="70" t="s">
        <v>115</v>
      </c>
      <c r="BF87" s="92">
        <v>2</v>
      </c>
      <c r="BG87" s="72">
        <v>29.499999999941792</v>
      </c>
      <c r="BH87" s="86">
        <v>6.9</v>
      </c>
      <c r="BI87" s="92">
        <v>63.5</v>
      </c>
      <c r="BJ87" s="86">
        <v>1</v>
      </c>
      <c r="BK87" s="32"/>
    </row>
    <row r="88" spans="1:63" s="21" customFormat="1" x14ac:dyDescent="0.2">
      <c r="A88" s="80" t="s">
        <v>131</v>
      </c>
      <c r="B88" s="190"/>
      <c r="C88" s="101" t="s">
        <v>22</v>
      </c>
      <c r="D88" s="55" t="s">
        <v>75</v>
      </c>
      <c r="E88" s="55">
        <v>81</v>
      </c>
      <c r="F88" s="56" t="s">
        <v>22</v>
      </c>
      <c r="G88" s="56" t="s">
        <v>22</v>
      </c>
      <c r="H88" s="81">
        <v>0</v>
      </c>
      <c r="I88" s="81">
        <v>0</v>
      </c>
      <c r="J88" s="177">
        <v>1</v>
      </c>
      <c r="K88" s="128">
        <v>40599.041666666664</v>
      </c>
      <c r="L88" s="128">
        <v>40599.833333333336</v>
      </c>
      <c r="M88" s="57">
        <f t="shared" si="3"/>
        <v>40599.4375</v>
      </c>
      <c r="N88" s="70" t="s">
        <v>33</v>
      </c>
      <c r="O88" s="67" t="s">
        <v>33</v>
      </c>
      <c r="P88" s="137">
        <v>3</v>
      </c>
      <c r="Q88" s="70">
        <v>0.91</v>
      </c>
      <c r="R88" s="70">
        <v>18</v>
      </c>
      <c r="S88" s="79">
        <v>24</v>
      </c>
      <c r="T88" s="79">
        <v>0</v>
      </c>
      <c r="U88" s="60">
        <v>-0.55555555555555558</v>
      </c>
      <c r="V88" s="60">
        <v>10</v>
      </c>
      <c r="W88" s="129">
        <v>40599.277777777781</v>
      </c>
      <c r="X88" s="92">
        <v>51</v>
      </c>
      <c r="Y88" s="74">
        <v>231</v>
      </c>
      <c r="Z88" s="74">
        <v>131</v>
      </c>
      <c r="AA88" s="70" t="s">
        <v>114</v>
      </c>
      <c r="AB88" s="92">
        <v>3</v>
      </c>
      <c r="AC88" s="72">
        <v>5.6666666668024845</v>
      </c>
      <c r="AD88" s="92">
        <v>11</v>
      </c>
      <c r="AE88" s="73">
        <v>28.2</v>
      </c>
      <c r="AF88" s="77">
        <v>2.9</v>
      </c>
      <c r="AG88" s="129">
        <v>40599.3125</v>
      </c>
      <c r="AH88" s="70">
        <v>32</v>
      </c>
      <c r="AI88" s="74">
        <v>148</v>
      </c>
      <c r="AJ88" s="74">
        <v>110</v>
      </c>
      <c r="AK88" s="70" t="s">
        <v>45</v>
      </c>
      <c r="AL88" s="92">
        <v>1</v>
      </c>
      <c r="AM88" s="72">
        <v>6.5000000000582077</v>
      </c>
      <c r="AN88" s="92">
        <v>12.5</v>
      </c>
      <c r="AO88" s="73">
        <v>23.6</v>
      </c>
      <c r="AP88" s="93">
        <v>3.5</v>
      </c>
      <c r="AQ88" s="129">
        <v>40599.381944444445</v>
      </c>
      <c r="AR88" s="70">
        <v>40</v>
      </c>
      <c r="AS88" s="74">
        <v>178</v>
      </c>
      <c r="AT88" s="74">
        <v>134</v>
      </c>
      <c r="AU88" s="70" t="s">
        <v>48</v>
      </c>
      <c r="AV88" s="70">
        <v>2</v>
      </c>
      <c r="AW88" s="72">
        <v>8.1666666667442769</v>
      </c>
      <c r="AX88" s="86">
        <v>16.25</v>
      </c>
      <c r="AY88" s="92">
        <v>27</v>
      </c>
      <c r="AZ88" s="153">
        <v>1.5</v>
      </c>
      <c r="BA88" s="128">
        <v>40599.381944444445</v>
      </c>
      <c r="BB88" s="76">
        <v>66</v>
      </c>
      <c r="BC88" s="70">
        <v>238</v>
      </c>
      <c r="BD88" s="74">
        <v>225</v>
      </c>
      <c r="BE88" s="70" t="s">
        <v>114</v>
      </c>
      <c r="BF88" s="76">
        <v>1</v>
      </c>
      <c r="BG88" s="72">
        <v>8.1666666667442769</v>
      </c>
      <c r="BH88" s="86">
        <v>8.8000000000000007</v>
      </c>
      <c r="BI88" s="92">
        <v>56</v>
      </c>
      <c r="BJ88" s="72">
        <v>4.75</v>
      </c>
      <c r="BK88" s="32"/>
    </row>
    <row r="89" spans="1:63" s="21" customFormat="1" x14ac:dyDescent="0.2">
      <c r="A89" s="80" t="s">
        <v>0</v>
      </c>
      <c r="B89" s="190"/>
      <c r="C89" s="54">
        <v>55</v>
      </c>
      <c r="D89" s="55" t="s">
        <v>86</v>
      </c>
      <c r="E89" s="55">
        <v>82</v>
      </c>
      <c r="F89" s="128">
        <v>40600.979166666672</v>
      </c>
      <c r="G89" s="128">
        <v>40601.458333333336</v>
      </c>
      <c r="H89" s="104">
        <v>11.500000000116415</v>
      </c>
      <c r="I89" s="150">
        <f t="shared" si="2"/>
        <v>3.8333333333721384</v>
      </c>
      <c r="J89" s="177">
        <v>1</v>
      </c>
      <c r="K89" s="128">
        <v>40601.0625</v>
      </c>
      <c r="L89" s="128">
        <v>40601.354166666664</v>
      </c>
      <c r="M89" s="57">
        <f t="shared" si="3"/>
        <v>40601.208333333328</v>
      </c>
      <c r="N89" s="70" t="s">
        <v>37</v>
      </c>
      <c r="O89" s="67" t="s">
        <v>101</v>
      </c>
      <c r="P89" s="67">
        <v>2</v>
      </c>
      <c r="Q89" s="70">
        <v>0.04</v>
      </c>
      <c r="R89" s="70">
        <v>7</v>
      </c>
      <c r="S89" s="79">
        <v>8.5</v>
      </c>
      <c r="T89" s="79">
        <v>0</v>
      </c>
      <c r="U89" s="60">
        <v>-2.7777777777777777</v>
      </c>
      <c r="V89" s="60">
        <v>5.5555555555555554</v>
      </c>
      <c r="W89" s="129">
        <v>40601.479166666664</v>
      </c>
      <c r="X89" s="92">
        <v>22</v>
      </c>
      <c r="Y89" s="74">
        <v>111</v>
      </c>
      <c r="Z89" s="74">
        <v>95.8</v>
      </c>
      <c r="AA89" s="70" t="s">
        <v>45</v>
      </c>
      <c r="AB89" s="92">
        <v>1</v>
      </c>
      <c r="AC89" s="72">
        <v>9.9999999999417923</v>
      </c>
      <c r="AD89" s="92">
        <v>32.6</v>
      </c>
      <c r="AE89" s="73">
        <v>17.649999999999999</v>
      </c>
      <c r="AF89" s="77">
        <v>1.5</v>
      </c>
      <c r="AG89" s="129">
        <v>40601.458333333336</v>
      </c>
      <c r="AH89" s="70">
        <v>26</v>
      </c>
      <c r="AI89" s="74">
        <v>126</v>
      </c>
      <c r="AJ89" s="74">
        <v>116</v>
      </c>
      <c r="AK89" s="70" t="s">
        <v>45</v>
      </c>
      <c r="AL89" s="92">
        <v>1</v>
      </c>
      <c r="AM89" s="72">
        <v>9.5000000000582077</v>
      </c>
      <c r="AN89" s="92">
        <v>17.47</v>
      </c>
      <c r="AO89" s="73">
        <v>23.7</v>
      </c>
      <c r="AP89" s="180">
        <v>1.1000000000000001</v>
      </c>
      <c r="AQ89" s="129">
        <v>40601.590277777781</v>
      </c>
      <c r="AR89" s="70">
        <v>35</v>
      </c>
      <c r="AS89" s="74">
        <v>164</v>
      </c>
      <c r="AT89" s="74">
        <v>149</v>
      </c>
      <c r="AU89" s="70" t="s">
        <v>48</v>
      </c>
      <c r="AV89" s="70">
        <v>2</v>
      </c>
      <c r="AW89" s="72">
        <v>12.666666666744277</v>
      </c>
      <c r="AX89" s="86">
        <v>11.06</v>
      </c>
      <c r="AY89" s="92">
        <v>31</v>
      </c>
      <c r="AZ89" s="153">
        <v>0.94</v>
      </c>
      <c r="BA89" s="128">
        <v>40601.381944444445</v>
      </c>
      <c r="BB89" s="70">
        <v>68</v>
      </c>
      <c r="BC89" s="70">
        <v>271</v>
      </c>
      <c r="BD89" s="74">
        <v>229</v>
      </c>
      <c r="BE89" s="70" t="s">
        <v>114</v>
      </c>
      <c r="BF89" s="76">
        <v>1</v>
      </c>
      <c r="BG89" s="72">
        <v>7.6666666666860692</v>
      </c>
      <c r="BH89" s="92">
        <v>15.3</v>
      </c>
      <c r="BI89" s="92">
        <v>56</v>
      </c>
      <c r="BJ89" s="72">
        <v>2.2999999999999998</v>
      </c>
      <c r="BK89" s="32"/>
    </row>
    <row r="90" spans="1:63" s="21" customFormat="1" x14ac:dyDescent="0.2">
      <c r="A90" s="80" t="s">
        <v>7</v>
      </c>
      <c r="B90" s="190"/>
      <c r="C90" s="54">
        <v>56</v>
      </c>
      <c r="D90" s="55" t="s">
        <v>87</v>
      </c>
      <c r="E90" s="55">
        <v>83</v>
      </c>
      <c r="F90" s="128">
        <v>40602.145833333328</v>
      </c>
      <c r="G90" s="128">
        <v>40602.604166666664</v>
      </c>
      <c r="H90" s="149">
        <v>10.999999999883585</v>
      </c>
      <c r="I90" s="150">
        <f t="shared" si="2"/>
        <v>3.6666666666278616</v>
      </c>
      <c r="J90" s="177">
        <v>1</v>
      </c>
      <c r="K90" s="128">
        <v>40602.25</v>
      </c>
      <c r="L90" s="128">
        <v>40602.541666666664</v>
      </c>
      <c r="M90" s="57">
        <f t="shared" si="3"/>
        <v>40602.395833333328</v>
      </c>
      <c r="N90" s="70" t="s">
        <v>49</v>
      </c>
      <c r="O90" s="70" t="s">
        <v>49</v>
      </c>
      <c r="P90" s="67">
        <v>5</v>
      </c>
      <c r="Q90" s="70">
        <v>0.45</v>
      </c>
      <c r="R90" s="70">
        <v>7</v>
      </c>
      <c r="S90" s="79">
        <v>8</v>
      </c>
      <c r="T90" s="79">
        <v>0</v>
      </c>
      <c r="U90" s="60">
        <v>-3.333333333333333</v>
      </c>
      <c r="V90" s="60">
        <v>11.111111111111111</v>
      </c>
      <c r="W90" s="129">
        <v>40602.451388888891</v>
      </c>
      <c r="X90" s="92">
        <v>37</v>
      </c>
      <c r="Y90" s="74">
        <v>160</v>
      </c>
      <c r="Z90" s="74">
        <v>95.5</v>
      </c>
      <c r="AA90" s="70" t="s">
        <v>44</v>
      </c>
      <c r="AB90" s="92">
        <v>3</v>
      </c>
      <c r="AC90" s="72">
        <v>4.8333333333721384</v>
      </c>
      <c r="AD90" s="92">
        <v>36</v>
      </c>
      <c r="AE90" s="73">
        <v>18.600000000000001</v>
      </c>
      <c r="AF90" s="77">
        <v>2.4</v>
      </c>
      <c r="AG90" s="129">
        <v>40602.340277777781</v>
      </c>
      <c r="AH90" s="70">
        <v>31</v>
      </c>
      <c r="AI90" s="74">
        <v>142</v>
      </c>
      <c r="AJ90" s="74">
        <v>110</v>
      </c>
      <c r="AK90" s="70" t="s">
        <v>45</v>
      </c>
      <c r="AL90" s="92">
        <v>1</v>
      </c>
      <c r="AM90" s="72">
        <v>2.1666666667442769</v>
      </c>
      <c r="AN90" s="92">
        <v>16</v>
      </c>
      <c r="AO90" s="73">
        <v>23</v>
      </c>
      <c r="AP90" s="180">
        <v>1.9</v>
      </c>
      <c r="AQ90" s="129">
        <v>40602.520833333336</v>
      </c>
      <c r="AR90" s="70">
        <v>35</v>
      </c>
      <c r="AS90" s="74">
        <v>160</v>
      </c>
      <c r="AT90" s="74">
        <v>135</v>
      </c>
      <c r="AU90" s="70" t="s">
        <v>48</v>
      </c>
      <c r="AV90" s="70">
        <v>2</v>
      </c>
      <c r="AW90" s="72">
        <v>6.5000000000582077</v>
      </c>
      <c r="AX90" s="86">
        <v>31.65</v>
      </c>
      <c r="AY90" s="92">
        <v>27.5</v>
      </c>
      <c r="AZ90" s="153">
        <v>1.4</v>
      </c>
      <c r="BA90" s="128">
        <v>40602.708333333336</v>
      </c>
      <c r="BB90" s="70">
        <v>62</v>
      </c>
      <c r="BC90" s="70">
        <v>240</v>
      </c>
      <c r="BD90" s="74">
        <v>213</v>
      </c>
      <c r="BE90" s="70" t="s">
        <v>114</v>
      </c>
      <c r="BF90" s="76">
        <v>1</v>
      </c>
      <c r="BG90" s="72">
        <v>11.000000000058208</v>
      </c>
      <c r="BH90" s="92">
        <v>40</v>
      </c>
      <c r="BI90" s="92">
        <v>53</v>
      </c>
      <c r="BJ90" s="72">
        <v>3.9</v>
      </c>
      <c r="BK90" s="32"/>
    </row>
    <row r="91" spans="1:63" s="21" customFormat="1" x14ac:dyDescent="0.2">
      <c r="A91" s="80" t="s">
        <v>139</v>
      </c>
      <c r="B91" s="190"/>
      <c r="C91" s="54">
        <v>57</v>
      </c>
      <c r="D91" s="55" t="s">
        <v>88</v>
      </c>
      <c r="E91" s="55">
        <v>84</v>
      </c>
      <c r="F91" s="128">
        <v>40625.229166666672</v>
      </c>
      <c r="G91" s="128">
        <v>40626.333333333336</v>
      </c>
      <c r="H91" s="104">
        <v>26.500000000116415</v>
      </c>
      <c r="I91" s="150">
        <f t="shared" si="2"/>
        <v>8.8333333333721384</v>
      </c>
      <c r="J91" s="177">
        <v>1</v>
      </c>
      <c r="K91" s="128">
        <v>40625.638888888891</v>
      </c>
      <c r="L91" s="128">
        <v>40626.291666666664</v>
      </c>
      <c r="M91" s="57">
        <f t="shared" si="3"/>
        <v>40625.965277777781</v>
      </c>
      <c r="N91" s="70" t="s">
        <v>34</v>
      </c>
      <c r="O91" s="67" t="s">
        <v>47</v>
      </c>
      <c r="P91" s="67">
        <v>1</v>
      </c>
      <c r="Q91" s="70">
        <v>0.02</v>
      </c>
      <c r="R91" s="70">
        <v>7</v>
      </c>
      <c r="S91" s="79">
        <v>0</v>
      </c>
      <c r="T91" s="79">
        <v>0</v>
      </c>
      <c r="U91" s="60">
        <v>0</v>
      </c>
      <c r="V91" s="60">
        <v>3.8888888888888888</v>
      </c>
      <c r="W91" s="129">
        <v>40626.541666666664</v>
      </c>
      <c r="X91" s="92">
        <v>24</v>
      </c>
      <c r="Y91" s="74">
        <v>127</v>
      </c>
      <c r="Z91" s="74">
        <v>103</v>
      </c>
      <c r="AA91" s="70" t="s">
        <v>48</v>
      </c>
      <c r="AB91" s="92">
        <v>2</v>
      </c>
      <c r="AC91" s="72">
        <v>21.666666666569654</v>
      </c>
      <c r="AD91" s="92">
        <v>17</v>
      </c>
      <c r="AE91" s="73">
        <v>17.8</v>
      </c>
      <c r="AF91" s="77">
        <v>0.82</v>
      </c>
      <c r="AG91" s="129">
        <v>40626.347222222219</v>
      </c>
      <c r="AH91" s="70">
        <v>38</v>
      </c>
      <c r="AI91" s="74">
        <v>172</v>
      </c>
      <c r="AJ91" s="74">
        <v>136</v>
      </c>
      <c r="AK91" s="70" t="s">
        <v>45</v>
      </c>
      <c r="AL91" s="92">
        <v>1</v>
      </c>
      <c r="AM91" s="72">
        <v>16.999999999883585</v>
      </c>
      <c r="AN91" s="92">
        <v>12</v>
      </c>
      <c r="AO91" s="73">
        <v>28.5</v>
      </c>
      <c r="AP91" s="180">
        <v>0.89</v>
      </c>
      <c r="AQ91" s="129">
        <v>40626.611111111109</v>
      </c>
      <c r="AR91" s="70">
        <v>37</v>
      </c>
      <c r="AS91" s="74">
        <v>175</v>
      </c>
      <c r="AT91" s="74">
        <v>163</v>
      </c>
      <c r="AU91" s="70" t="s">
        <v>45</v>
      </c>
      <c r="AV91" s="70">
        <v>1</v>
      </c>
      <c r="AW91" s="72">
        <v>23.333333333255723</v>
      </c>
      <c r="AX91" s="86">
        <v>4.22</v>
      </c>
      <c r="AY91" s="92">
        <v>34</v>
      </c>
      <c r="AZ91" s="153">
        <v>0.34</v>
      </c>
      <c r="BA91" s="128">
        <v>40626.486111111109</v>
      </c>
      <c r="BB91" s="70">
        <v>61</v>
      </c>
      <c r="BC91" s="70">
        <v>250</v>
      </c>
      <c r="BD91" s="74">
        <v>219</v>
      </c>
      <c r="BE91" s="70" t="s">
        <v>114</v>
      </c>
      <c r="BF91" s="76">
        <v>1</v>
      </c>
      <c r="BG91" s="72">
        <v>20.333333333255723</v>
      </c>
      <c r="BH91" s="86">
        <v>9.1999999999999993</v>
      </c>
      <c r="BI91" s="92">
        <v>52</v>
      </c>
      <c r="BJ91" s="72">
        <v>1.3</v>
      </c>
      <c r="BK91" s="32"/>
    </row>
    <row r="92" spans="1:63" s="21" customFormat="1" x14ac:dyDescent="0.2">
      <c r="A92" s="80" t="s">
        <v>140</v>
      </c>
      <c r="B92" s="190"/>
      <c r="C92" s="54">
        <v>58</v>
      </c>
      <c r="D92" s="55" t="s">
        <v>89</v>
      </c>
      <c r="E92" s="55">
        <v>85</v>
      </c>
      <c r="F92" s="128">
        <v>40633.8125</v>
      </c>
      <c r="G92" s="128">
        <v>40634.5</v>
      </c>
      <c r="H92" s="164">
        <v>16.5</v>
      </c>
      <c r="I92" s="164">
        <v>5.5</v>
      </c>
      <c r="J92" s="177">
        <v>0</v>
      </c>
      <c r="K92" s="128">
        <v>40633.583333333336</v>
      </c>
      <c r="L92" s="128">
        <v>40634.833333333336</v>
      </c>
      <c r="M92" s="57">
        <f t="shared" si="3"/>
        <v>40634.208333333336</v>
      </c>
      <c r="N92" s="89" t="s">
        <v>90</v>
      </c>
      <c r="O92" s="67" t="s">
        <v>99</v>
      </c>
      <c r="P92" s="89">
        <v>2</v>
      </c>
      <c r="Q92" s="70">
        <v>0.26</v>
      </c>
      <c r="R92" s="70">
        <v>30</v>
      </c>
      <c r="S92" s="79">
        <v>0</v>
      </c>
      <c r="T92" s="79">
        <v>0</v>
      </c>
      <c r="U92" s="60">
        <v>0.55555555555555558</v>
      </c>
      <c r="V92" s="60">
        <v>6.1111111111111107</v>
      </c>
      <c r="W92" s="129">
        <v>40634.173611111109</v>
      </c>
      <c r="X92" s="92">
        <v>21</v>
      </c>
      <c r="Y92" s="74">
        <v>122</v>
      </c>
      <c r="Z92" s="74">
        <v>114</v>
      </c>
      <c r="AA92" s="70" t="s">
        <v>48</v>
      </c>
      <c r="AB92" s="92">
        <v>2</v>
      </c>
      <c r="AC92" s="72">
        <v>14.166666666569654</v>
      </c>
      <c r="AD92" s="92">
        <v>18.600000000000001</v>
      </c>
      <c r="AE92" s="73">
        <v>19</v>
      </c>
      <c r="AF92" s="77">
        <v>0.78</v>
      </c>
      <c r="AG92" s="129">
        <v>40633.840277777781</v>
      </c>
      <c r="AH92" s="70">
        <v>30</v>
      </c>
      <c r="AI92" s="74">
        <v>142</v>
      </c>
      <c r="AJ92" s="74">
        <v>123</v>
      </c>
      <c r="AK92" s="70" t="s">
        <v>45</v>
      </c>
      <c r="AL92" s="92">
        <v>1</v>
      </c>
      <c r="AM92" s="72">
        <v>6.1666666666860692</v>
      </c>
      <c r="AN92" s="92">
        <v>11</v>
      </c>
      <c r="AO92" s="73">
        <v>24.6</v>
      </c>
      <c r="AP92" s="180">
        <v>0.62</v>
      </c>
      <c r="AQ92" s="129">
        <v>40633.958333333336</v>
      </c>
      <c r="AR92" s="70">
        <v>41</v>
      </c>
      <c r="AS92" s="74">
        <v>186</v>
      </c>
      <c r="AT92" s="74">
        <v>173</v>
      </c>
      <c r="AU92" s="70" t="s">
        <v>45</v>
      </c>
      <c r="AV92" s="70">
        <v>1</v>
      </c>
      <c r="AW92" s="72">
        <v>9</v>
      </c>
      <c r="AX92" s="86">
        <v>4.33</v>
      </c>
      <c r="AY92" s="92">
        <v>36</v>
      </c>
      <c r="AZ92" s="153">
        <v>0.23</v>
      </c>
      <c r="BA92" s="128">
        <v>40633.930555555555</v>
      </c>
      <c r="BB92" s="70">
        <v>57</v>
      </c>
      <c r="BC92" s="70">
        <v>236</v>
      </c>
      <c r="BD92" s="74">
        <v>221</v>
      </c>
      <c r="BE92" s="70" t="s">
        <v>115</v>
      </c>
      <c r="BF92" s="92">
        <v>2</v>
      </c>
      <c r="BG92" s="72">
        <v>8.3333333332557231</v>
      </c>
      <c r="BH92" s="86">
        <v>9.6999999999999993</v>
      </c>
      <c r="BI92" s="92">
        <v>52</v>
      </c>
      <c r="BJ92" s="77">
        <v>0.9</v>
      </c>
      <c r="BK92" s="32"/>
    </row>
    <row r="93" spans="1:63" s="21" customFormat="1" x14ac:dyDescent="0.2">
      <c r="A93" s="139" t="s">
        <v>136</v>
      </c>
      <c r="B93" s="191"/>
      <c r="C93" s="101" t="s">
        <v>22</v>
      </c>
      <c r="D93" s="55" t="s">
        <v>92</v>
      </c>
      <c r="E93" s="55">
        <v>86</v>
      </c>
      <c r="F93" s="56" t="s">
        <v>22</v>
      </c>
      <c r="G93" s="56" t="s">
        <v>22</v>
      </c>
      <c r="H93" s="81">
        <v>0</v>
      </c>
      <c r="I93" s="81">
        <v>0</v>
      </c>
      <c r="J93" s="177">
        <v>0</v>
      </c>
      <c r="K93" s="128">
        <v>40635.173611111109</v>
      </c>
      <c r="L93" s="128">
        <v>40635.256944444445</v>
      </c>
      <c r="M93" s="57">
        <f t="shared" si="3"/>
        <v>40635.215277777781</v>
      </c>
      <c r="N93" s="65" t="s">
        <v>91</v>
      </c>
      <c r="O93" s="67" t="s">
        <v>91</v>
      </c>
      <c r="P93" s="67">
        <v>6</v>
      </c>
      <c r="Q93" s="70">
        <v>0</v>
      </c>
      <c r="R93" s="70">
        <v>0</v>
      </c>
      <c r="S93" s="79">
        <v>0</v>
      </c>
      <c r="T93" s="79">
        <v>0</v>
      </c>
      <c r="U93" s="60">
        <v>2.2222222222222223</v>
      </c>
      <c r="V93" s="60">
        <v>11.111111111111111</v>
      </c>
      <c r="W93" s="129">
        <v>40635.173611111109</v>
      </c>
      <c r="X93" s="92">
        <v>20</v>
      </c>
      <c r="Y93" s="74">
        <v>119</v>
      </c>
      <c r="Z93" s="74">
        <v>115</v>
      </c>
      <c r="AA93" s="70" t="s">
        <v>48</v>
      </c>
      <c r="AB93" s="92">
        <v>2</v>
      </c>
      <c r="AC93" s="72">
        <v>0</v>
      </c>
      <c r="AD93" s="92">
        <v>12</v>
      </c>
      <c r="AE93" s="73">
        <v>18.8</v>
      </c>
      <c r="AF93" s="77">
        <v>0.55000000000000004</v>
      </c>
      <c r="AG93" s="129">
        <v>40635.256944444445</v>
      </c>
      <c r="AH93" s="70">
        <v>20</v>
      </c>
      <c r="AI93" s="74">
        <v>104</v>
      </c>
      <c r="AJ93" s="74">
        <v>105</v>
      </c>
      <c r="AK93" s="70" t="s">
        <v>40</v>
      </c>
      <c r="AL93" s="92">
        <v>0</v>
      </c>
      <c r="AM93" s="72">
        <v>2.0000000000582077</v>
      </c>
      <c r="AN93" s="92">
        <v>12</v>
      </c>
      <c r="AO93" s="73">
        <v>20.7</v>
      </c>
      <c r="AP93" s="180">
        <v>0.62</v>
      </c>
      <c r="AQ93" s="129">
        <v>40635.256944444445</v>
      </c>
      <c r="AR93" s="70">
        <v>39</v>
      </c>
      <c r="AS93" s="74">
        <v>187</v>
      </c>
      <c r="AT93" s="74">
        <v>179</v>
      </c>
      <c r="AU93" s="70" t="s">
        <v>48</v>
      </c>
      <c r="AV93" s="70">
        <v>2</v>
      </c>
      <c r="AW93" s="72">
        <v>2.0000000000582077</v>
      </c>
      <c r="AX93" s="86">
        <v>3.56</v>
      </c>
      <c r="AY93" s="92">
        <v>37</v>
      </c>
      <c r="AZ93" s="153">
        <v>0.32</v>
      </c>
      <c r="BA93" s="129">
        <v>40635.256944444445</v>
      </c>
      <c r="BB93" s="70">
        <v>50</v>
      </c>
      <c r="BC93" s="70">
        <v>220</v>
      </c>
      <c r="BD93" s="74">
        <v>217</v>
      </c>
      <c r="BE93" s="70" t="s">
        <v>115</v>
      </c>
      <c r="BF93" s="76">
        <v>0</v>
      </c>
      <c r="BG93" s="72">
        <v>2.0000000000582077</v>
      </c>
      <c r="BH93" s="86">
        <v>8.8000000000000007</v>
      </c>
      <c r="BI93" s="92">
        <v>49</v>
      </c>
      <c r="BJ93" s="72">
        <v>1.1000000000000001</v>
      </c>
      <c r="BK93" s="32"/>
    </row>
    <row r="94" spans="1:63" s="21" customFormat="1" x14ac:dyDescent="0.2">
      <c r="A94" s="139" t="s">
        <v>137</v>
      </c>
      <c r="B94" s="191"/>
      <c r="C94" s="101" t="s">
        <v>22</v>
      </c>
      <c r="D94" s="55" t="s">
        <v>93</v>
      </c>
      <c r="E94" s="55">
        <v>87</v>
      </c>
      <c r="F94" s="56" t="s">
        <v>22</v>
      </c>
      <c r="G94" s="56" t="s">
        <v>22</v>
      </c>
      <c r="H94" s="81">
        <v>0</v>
      </c>
      <c r="I94" s="81">
        <v>0</v>
      </c>
      <c r="J94" s="177">
        <v>0</v>
      </c>
      <c r="K94" s="128">
        <v>40649.791666666664</v>
      </c>
      <c r="L94" s="128">
        <v>40650.208333333336</v>
      </c>
      <c r="M94" s="57">
        <f t="shared" si="3"/>
        <v>40650</v>
      </c>
      <c r="N94" s="70" t="s">
        <v>33</v>
      </c>
      <c r="O94" s="67" t="s">
        <v>33</v>
      </c>
      <c r="P94" s="67">
        <v>3</v>
      </c>
      <c r="Q94" s="70">
        <v>0.25</v>
      </c>
      <c r="R94" s="70">
        <v>10</v>
      </c>
      <c r="S94" s="79">
        <v>0</v>
      </c>
      <c r="T94" s="79">
        <v>0</v>
      </c>
      <c r="U94" s="60">
        <v>6.6666666666666661</v>
      </c>
      <c r="V94" s="60">
        <v>12.222222222222221</v>
      </c>
      <c r="W94" s="129">
        <v>40649.993055555555</v>
      </c>
      <c r="X94" s="92">
        <v>23</v>
      </c>
      <c r="Y94" s="74">
        <v>121</v>
      </c>
      <c r="Z94" s="74">
        <v>103</v>
      </c>
      <c r="AA94" s="70" t="s">
        <v>45</v>
      </c>
      <c r="AB94" s="92">
        <v>1</v>
      </c>
      <c r="AC94" s="72">
        <v>4.8333333333721384</v>
      </c>
      <c r="AD94" s="92">
        <v>24</v>
      </c>
      <c r="AE94" s="73">
        <v>16.2</v>
      </c>
      <c r="AF94" s="77">
        <v>0.48</v>
      </c>
      <c r="AG94" s="129">
        <v>40649.993055555555</v>
      </c>
      <c r="AH94" s="70">
        <v>23</v>
      </c>
      <c r="AI94" s="74">
        <v>112</v>
      </c>
      <c r="AJ94" s="74">
        <v>109</v>
      </c>
      <c r="AK94" s="70" t="s">
        <v>45</v>
      </c>
      <c r="AL94" s="92">
        <v>1</v>
      </c>
      <c r="AM94" s="72">
        <v>4.8333333333721384</v>
      </c>
      <c r="AN94" s="92">
        <v>16</v>
      </c>
      <c r="AO94" s="73">
        <v>21.2</v>
      </c>
      <c r="AP94" s="180">
        <v>0.49</v>
      </c>
      <c r="AQ94" s="129">
        <v>40649.256944444445</v>
      </c>
      <c r="AR94" s="70">
        <v>33</v>
      </c>
      <c r="AS94" s="74">
        <v>167</v>
      </c>
      <c r="AT94" s="181">
        <v>165.5</v>
      </c>
      <c r="AU94" s="70" t="s">
        <v>48</v>
      </c>
      <c r="AV94" s="70">
        <v>2</v>
      </c>
      <c r="AW94" s="72">
        <v>-12.833333333255723</v>
      </c>
      <c r="AX94" s="86">
        <v>4.0599999999999996</v>
      </c>
      <c r="AY94" s="92">
        <v>32</v>
      </c>
      <c r="AZ94" s="153">
        <v>0.21</v>
      </c>
      <c r="BA94" s="129">
        <v>40649.840277777781</v>
      </c>
      <c r="BB94" s="70">
        <v>50</v>
      </c>
      <c r="BC94" s="70">
        <v>221</v>
      </c>
      <c r="BD94" s="181">
        <v>214</v>
      </c>
      <c r="BE94" s="70" t="s">
        <v>114</v>
      </c>
      <c r="BF94" s="76">
        <v>1</v>
      </c>
      <c r="BG94" s="72">
        <v>1.1666666668024845</v>
      </c>
      <c r="BH94" s="86">
        <v>6.5</v>
      </c>
      <c r="BI94" s="92">
        <v>48</v>
      </c>
      <c r="BJ94" s="77">
        <v>0.78</v>
      </c>
      <c r="BK94" s="32"/>
    </row>
    <row r="95" spans="1:63" s="21" customFormat="1" x14ac:dyDescent="0.2">
      <c r="A95" s="139" t="s">
        <v>138</v>
      </c>
      <c r="B95" s="191"/>
      <c r="C95" s="101" t="s">
        <v>22</v>
      </c>
      <c r="D95" s="55" t="s">
        <v>94</v>
      </c>
      <c r="E95" s="55">
        <v>88</v>
      </c>
      <c r="F95" s="56" t="s">
        <v>22</v>
      </c>
      <c r="G95" s="56" t="s">
        <v>22</v>
      </c>
      <c r="H95" s="81">
        <v>0</v>
      </c>
      <c r="I95" s="81">
        <v>0</v>
      </c>
      <c r="J95" s="177">
        <v>0</v>
      </c>
      <c r="K95" s="128">
        <v>40656.166666666664</v>
      </c>
      <c r="L95" s="128">
        <v>40656.645833333336</v>
      </c>
      <c r="M95" s="57">
        <f t="shared" si="3"/>
        <v>40656.40625</v>
      </c>
      <c r="N95" s="70" t="s">
        <v>33</v>
      </c>
      <c r="O95" s="67" t="s">
        <v>33</v>
      </c>
      <c r="P95" s="67">
        <v>3</v>
      </c>
      <c r="Q95" s="70">
        <v>0.78</v>
      </c>
      <c r="R95" s="70">
        <v>11.5</v>
      </c>
      <c r="S95" s="79">
        <v>0</v>
      </c>
      <c r="T95" s="79">
        <v>0</v>
      </c>
      <c r="U95" s="60">
        <v>7.7777777777777777</v>
      </c>
      <c r="V95" s="60">
        <v>10</v>
      </c>
      <c r="W95" s="129">
        <v>40656.555555555555</v>
      </c>
      <c r="X95" s="92">
        <v>20</v>
      </c>
      <c r="Y95" s="74">
        <v>114</v>
      </c>
      <c r="Z95" s="74">
        <v>100</v>
      </c>
      <c r="AA95" s="70" t="s">
        <v>45</v>
      </c>
      <c r="AB95" s="92">
        <v>1</v>
      </c>
      <c r="AC95" s="72">
        <v>9.3333333333721384</v>
      </c>
      <c r="AD95" s="92">
        <v>30</v>
      </c>
      <c r="AE95" s="73">
        <v>16.8</v>
      </c>
      <c r="AF95" s="77">
        <v>1.1000000000000001</v>
      </c>
      <c r="AG95" s="129">
        <v>40656.375</v>
      </c>
      <c r="AH95" s="70">
        <v>22</v>
      </c>
      <c r="AI95" s="74">
        <v>112</v>
      </c>
      <c r="AJ95" s="74">
        <v>98.8</v>
      </c>
      <c r="AK95" s="70" t="s">
        <v>45</v>
      </c>
      <c r="AL95" s="92">
        <v>1</v>
      </c>
      <c r="AM95" s="72">
        <v>5.0000000000582077</v>
      </c>
      <c r="AN95" s="92">
        <v>10</v>
      </c>
      <c r="AO95" s="73">
        <v>20.100000000000001</v>
      </c>
      <c r="AP95" s="133">
        <v>1</v>
      </c>
      <c r="AQ95" s="129">
        <v>40656.166666666664</v>
      </c>
      <c r="AR95" s="70">
        <v>29</v>
      </c>
      <c r="AS95" s="74">
        <v>148</v>
      </c>
      <c r="AT95" s="74">
        <v>132</v>
      </c>
      <c r="AU95" s="70" t="s">
        <v>45</v>
      </c>
      <c r="AV95" s="70">
        <v>1</v>
      </c>
      <c r="AW95" s="72">
        <v>0</v>
      </c>
      <c r="AX95" s="86">
        <v>4.8600000000000003</v>
      </c>
      <c r="AY95" s="92">
        <v>26</v>
      </c>
      <c r="AZ95" s="153">
        <v>0.94</v>
      </c>
      <c r="BA95" s="129">
        <v>40656.451388888891</v>
      </c>
      <c r="BB95" s="70">
        <v>40</v>
      </c>
      <c r="BC95" s="70">
        <v>180</v>
      </c>
      <c r="BD95" s="74">
        <v>163</v>
      </c>
      <c r="BE95" s="70" t="s">
        <v>48</v>
      </c>
      <c r="BF95" s="92">
        <v>2</v>
      </c>
      <c r="BG95" s="72">
        <v>6.8333333334303461</v>
      </c>
      <c r="BH95" s="92">
        <v>12.3</v>
      </c>
      <c r="BI95" s="92">
        <v>36</v>
      </c>
      <c r="BJ95" s="72">
        <v>1.8</v>
      </c>
      <c r="BK95" s="32"/>
    </row>
    <row r="96" spans="1:63" s="21" customFormat="1" x14ac:dyDescent="0.2">
      <c r="A96" s="139" t="s">
        <v>141</v>
      </c>
      <c r="B96" s="191"/>
      <c r="C96" s="101" t="s">
        <v>22</v>
      </c>
      <c r="D96" s="55" t="s">
        <v>95</v>
      </c>
      <c r="E96" s="55">
        <v>89</v>
      </c>
      <c r="F96" s="56" t="s">
        <v>22</v>
      </c>
      <c r="G96" s="56" t="s">
        <v>22</v>
      </c>
      <c r="H96" s="81">
        <v>0</v>
      </c>
      <c r="I96" s="81">
        <v>0</v>
      </c>
      <c r="J96" s="177">
        <v>0</v>
      </c>
      <c r="K96" s="128">
        <v>40660.069444444445</v>
      </c>
      <c r="L96" s="128">
        <v>40661.652777777781</v>
      </c>
      <c r="M96" s="57">
        <f t="shared" si="3"/>
        <v>40660.861111111109</v>
      </c>
      <c r="N96" s="65" t="s">
        <v>91</v>
      </c>
      <c r="O96" s="65" t="s">
        <v>91</v>
      </c>
      <c r="P96" s="67">
        <v>6</v>
      </c>
      <c r="Q96" s="70">
        <v>0</v>
      </c>
      <c r="R96" s="70">
        <v>18</v>
      </c>
      <c r="S96" s="79">
        <v>0</v>
      </c>
      <c r="T96" s="79">
        <v>0</v>
      </c>
      <c r="U96" s="60">
        <v>10.555555555555555</v>
      </c>
      <c r="V96" s="60">
        <v>15.555555555555555</v>
      </c>
      <c r="W96" s="129">
        <v>40661.652777777781</v>
      </c>
      <c r="X96" s="92">
        <v>19</v>
      </c>
      <c r="Y96" s="74">
        <v>112</v>
      </c>
      <c r="Z96" s="74">
        <v>96.1</v>
      </c>
      <c r="AA96" s="70" t="s">
        <v>45</v>
      </c>
      <c r="AB96" s="92">
        <v>1</v>
      </c>
      <c r="AC96" s="72">
        <v>38.000000000058208</v>
      </c>
      <c r="AD96" s="92">
        <v>17.54</v>
      </c>
      <c r="AE96" s="73">
        <v>15.3</v>
      </c>
      <c r="AF96" s="77">
        <v>0.72</v>
      </c>
      <c r="AG96" s="129">
        <v>40660.527777777781</v>
      </c>
      <c r="AH96" s="70">
        <v>20</v>
      </c>
      <c r="AI96" s="74">
        <v>104</v>
      </c>
      <c r="AJ96" s="74">
        <v>103</v>
      </c>
      <c r="AK96" s="70" t="s">
        <v>48</v>
      </c>
      <c r="AL96" s="70">
        <v>2</v>
      </c>
      <c r="AM96" s="72">
        <v>11.000000000058208</v>
      </c>
      <c r="AN96" s="92">
        <v>10</v>
      </c>
      <c r="AO96" s="73">
        <v>20</v>
      </c>
      <c r="AP96" s="180">
        <v>0.56000000000000005</v>
      </c>
      <c r="AQ96" s="129">
        <v>40660.069444444445</v>
      </c>
      <c r="AR96" s="70">
        <v>32</v>
      </c>
      <c r="AS96" s="74">
        <v>157</v>
      </c>
      <c r="AT96" s="74">
        <v>147</v>
      </c>
      <c r="AU96" s="70" t="s">
        <v>45</v>
      </c>
      <c r="AV96" s="70">
        <v>1</v>
      </c>
      <c r="AW96" s="72">
        <v>0</v>
      </c>
      <c r="AX96" s="86">
        <v>5.24</v>
      </c>
      <c r="AY96" s="92">
        <v>29</v>
      </c>
      <c r="AZ96" s="153">
        <v>0.39</v>
      </c>
      <c r="BA96" s="129">
        <v>40660.680555555555</v>
      </c>
      <c r="BB96" s="70">
        <v>44</v>
      </c>
      <c r="BC96" s="70">
        <v>179</v>
      </c>
      <c r="BD96" s="74">
        <v>179</v>
      </c>
      <c r="BE96" s="70" t="s">
        <v>45</v>
      </c>
      <c r="BF96" s="76">
        <v>1</v>
      </c>
      <c r="BG96" s="72">
        <v>14.666666666627862</v>
      </c>
      <c r="BH96" s="92">
        <v>11.3</v>
      </c>
      <c r="BI96" s="92">
        <v>39</v>
      </c>
      <c r="BJ96" s="77">
        <v>0.87</v>
      </c>
      <c r="BK96" s="32"/>
    </row>
    <row r="97" spans="1:63" s="21" customFormat="1" x14ac:dyDescent="0.2">
      <c r="A97" s="139" t="s">
        <v>142</v>
      </c>
      <c r="B97" s="191"/>
      <c r="C97" s="101" t="s">
        <v>22</v>
      </c>
      <c r="D97" s="55" t="s">
        <v>96</v>
      </c>
      <c r="E97" s="55">
        <v>90</v>
      </c>
      <c r="F97" s="56" t="s">
        <v>22</v>
      </c>
      <c r="G97" s="56" t="s">
        <v>22</v>
      </c>
      <c r="H97" s="81">
        <v>0</v>
      </c>
      <c r="I97" s="81">
        <v>0</v>
      </c>
      <c r="J97" s="177">
        <v>0</v>
      </c>
      <c r="K97" s="128">
        <v>40667.625</v>
      </c>
      <c r="L97" s="128">
        <v>40670.75</v>
      </c>
      <c r="M97" s="57">
        <f t="shared" si="3"/>
        <v>40669.1875</v>
      </c>
      <c r="N97" s="70" t="s">
        <v>33</v>
      </c>
      <c r="O97" s="67" t="s">
        <v>33</v>
      </c>
      <c r="P97" s="67">
        <v>3</v>
      </c>
      <c r="Q97" s="70">
        <v>0.31</v>
      </c>
      <c r="R97" s="70">
        <v>6</v>
      </c>
      <c r="S97" s="79">
        <v>0</v>
      </c>
      <c r="T97" s="79">
        <v>0</v>
      </c>
      <c r="U97" s="60">
        <v>2.7777777777777777</v>
      </c>
      <c r="V97" s="60">
        <v>17.777777777777779</v>
      </c>
      <c r="W97" s="129">
        <v>40670.75</v>
      </c>
      <c r="X97" s="92">
        <v>19</v>
      </c>
      <c r="Y97" s="74">
        <v>115</v>
      </c>
      <c r="Z97" s="74">
        <v>103</v>
      </c>
      <c r="AA97" s="70" t="s">
        <v>45</v>
      </c>
      <c r="AB97" s="92">
        <v>1</v>
      </c>
      <c r="AC97" s="72">
        <v>75</v>
      </c>
      <c r="AD97" s="92">
        <v>10</v>
      </c>
      <c r="AE97" s="73">
        <v>15.7</v>
      </c>
      <c r="AF97" s="77">
        <v>0.47</v>
      </c>
      <c r="AG97" s="129">
        <v>40670.013888888891</v>
      </c>
      <c r="AH97" s="92">
        <v>20</v>
      </c>
      <c r="AI97" s="92">
        <v>103</v>
      </c>
      <c r="AJ97" s="74">
        <v>101</v>
      </c>
      <c r="AK97" s="70" t="s">
        <v>42</v>
      </c>
      <c r="AL97" s="92">
        <v>0</v>
      </c>
      <c r="AM97" s="72">
        <v>57.333333333372138</v>
      </c>
      <c r="AN97" s="86">
        <v>8.1999999999999993</v>
      </c>
      <c r="AO97" s="73">
        <v>19.100000000000001</v>
      </c>
      <c r="AP97" s="180">
        <v>0.42</v>
      </c>
      <c r="AQ97" s="129">
        <v>40669.069444444445</v>
      </c>
      <c r="AR97" s="70">
        <v>31</v>
      </c>
      <c r="AS97" s="74">
        <v>160</v>
      </c>
      <c r="AT97" s="74">
        <v>158</v>
      </c>
      <c r="AU97" s="70" t="s">
        <v>48</v>
      </c>
      <c r="AV97" s="70">
        <v>2</v>
      </c>
      <c r="AW97" s="72">
        <v>34.666666666686069</v>
      </c>
      <c r="AX97" s="86">
        <v>3.4</v>
      </c>
      <c r="AY97" s="92">
        <v>28.8</v>
      </c>
      <c r="AZ97" s="153">
        <v>3.7</v>
      </c>
      <c r="BA97" s="129">
        <v>40667.625</v>
      </c>
      <c r="BB97" s="70">
        <v>43</v>
      </c>
      <c r="BC97" s="70">
        <v>195</v>
      </c>
      <c r="BD97" s="74">
        <v>184</v>
      </c>
      <c r="BE97" s="70" t="s">
        <v>45</v>
      </c>
      <c r="BF97" s="76">
        <v>1</v>
      </c>
      <c r="BG97" s="72">
        <v>0</v>
      </c>
      <c r="BH97" s="86">
        <v>7.5</v>
      </c>
      <c r="BI97" s="92">
        <v>40.6</v>
      </c>
      <c r="BJ97" s="77">
        <v>0.77</v>
      </c>
      <c r="BK97" s="32"/>
    </row>
    <row r="98" spans="1:63" s="21" customFormat="1" x14ac:dyDescent="0.2">
      <c r="A98" s="139" t="s">
        <v>143</v>
      </c>
      <c r="B98" s="191"/>
      <c r="C98" s="101" t="s">
        <v>22</v>
      </c>
      <c r="D98" s="55" t="s">
        <v>97</v>
      </c>
      <c r="E98" s="55">
        <v>91</v>
      </c>
      <c r="F98" s="56" t="s">
        <v>22</v>
      </c>
      <c r="G98" s="56" t="s">
        <v>22</v>
      </c>
      <c r="H98" s="81">
        <v>0</v>
      </c>
      <c r="I98" s="81">
        <v>0</v>
      </c>
      <c r="J98" s="177">
        <v>0</v>
      </c>
      <c r="K98" s="128">
        <v>40673.944444444445</v>
      </c>
      <c r="L98" s="128">
        <v>40675.131944444445</v>
      </c>
      <c r="M98" s="57">
        <f t="shared" si="3"/>
        <v>40674.538194444445</v>
      </c>
      <c r="N98" s="65" t="s">
        <v>30</v>
      </c>
      <c r="O98" s="67" t="s">
        <v>33</v>
      </c>
      <c r="P98" s="137">
        <v>3</v>
      </c>
      <c r="Q98" s="70">
        <v>0</v>
      </c>
      <c r="R98" s="70">
        <v>0</v>
      </c>
      <c r="S98" s="79">
        <v>0</v>
      </c>
      <c r="T98" s="79">
        <v>0</v>
      </c>
      <c r="U98" s="60">
        <v>7.7777777777777777</v>
      </c>
      <c r="V98" s="60">
        <v>21.666666666666668</v>
      </c>
      <c r="W98" s="129">
        <v>40673.944444444445</v>
      </c>
      <c r="X98" s="92">
        <v>17</v>
      </c>
      <c r="Y98" s="74">
        <v>108</v>
      </c>
      <c r="Z98" s="74">
        <v>105</v>
      </c>
      <c r="AA98" s="70" t="s">
        <v>48</v>
      </c>
      <c r="AB98" s="92">
        <v>2</v>
      </c>
      <c r="AC98" s="72">
        <v>0</v>
      </c>
      <c r="AD98" s="86">
        <v>7.8</v>
      </c>
      <c r="AE98" s="73">
        <v>16.399999999999999</v>
      </c>
      <c r="AF98" s="77">
        <v>0.36</v>
      </c>
      <c r="AG98" s="129">
        <v>40675.090277777781</v>
      </c>
      <c r="AH98" s="70">
        <v>19</v>
      </c>
      <c r="AI98" s="74">
        <v>103</v>
      </c>
      <c r="AJ98" s="74">
        <v>102</v>
      </c>
      <c r="AK98" s="70" t="s">
        <v>48</v>
      </c>
      <c r="AL98" s="70">
        <v>2</v>
      </c>
      <c r="AM98" s="72">
        <v>27.500000000058208</v>
      </c>
      <c r="AN98" s="86">
        <v>7</v>
      </c>
      <c r="AO98" s="73">
        <v>19.2</v>
      </c>
      <c r="AP98" s="180">
        <v>0.36</v>
      </c>
      <c r="AQ98" s="129">
        <v>40675.131944444445</v>
      </c>
      <c r="AR98" s="70">
        <v>40</v>
      </c>
      <c r="AS98" s="74">
        <v>186</v>
      </c>
      <c r="AT98" s="74">
        <v>188</v>
      </c>
      <c r="AU98" s="70" t="s">
        <v>48</v>
      </c>
      <c r="AV98" s="70">
        <v>2</v>
      </c>
      <c r="AW98" s="72">
        <v>28.5</v>
      </c>
      <c r="AX98" s="86">
        <v>2.85</v>
      </c>
      <c r="AY98" s="92">
        <v>38.5</v>
      </c>
      <c r="AZ98" s="153">
        <v>0.26</v>
      </c>
      <c r="BA98" s="129">
        <v>40674.180555555555</v>
      </c>
      <c r="BB98" s="70">
        <v>44</v>
      </c>
      <c r="BC98" s="70">
        <v>197</v>
      </c>
      <c r="BD98" s="74">
        <v>195</v>
      </c>
      <c r="BE98" s="70" t="s">
        <v>42</v>
      </c>
      <c r="BF98" s="76">
        <v>0</v>
      </c>
      <c r="BG98" s="72">
        <v>5.6666666666278616</v>
      </c>
      <c r="BH98" s="86">
        <v>4.3</v>
      </c>
      <c r="BI98" s="92">
        <v>43.2</v>
      </c>
      <c r="BJ98" s="77">
        <v>0.5</v>
      </c>
      <c r="BK98" s="32"/>
    </row>
    <row r="99" spans="1:63" s="21" customFormat="1" x14ac:dyDescent="0.2">
      <c r="A99" s="140" t="s">
        <v>144</v>
      </c>
      <c r="B99" s="192"/>
      <c r="C99" s="141" t="s">
        <v>22</v>
      </c>
      <c r="D99" s="109" t="s">
        <v>109</v>
      </c>
      <c r="E99" s="109">
        <v>92</v>
      </c>
      <c r="F99" s="110" t="s">
        <v>22</v>
      </c>
      <c r="G99" s="110" t="s">
        <v>22</v>
      </c>
      <c r="H99" s="111">
        <v>0</v>
      </c>
      <c r="I99" s="111">
        <v>0</v>
      </c>
      <c r="J99" s="182">
        <v>0</v>
      </c>
      <c r="K99" s="142">
        <v>40678.152777777781</v>
      </c>
      <c r="L99" s="142">
        <v>40681.958333333336</v>
      </c>
      <c r="M99" s="113">
        <f t="shared" si="3"/>
        <v>40680.055555555562</v>
      </c>
      <c r="N99" s="116" t="s">
        <v>33</v>
      </c>
      <c r="O99" s="115" t="s">
        <v>33</v>
      </c>
      <c r="P99" s="115">
        <v>3</v>
      </c>
      <c r="Q99" s="116">
        <f>0.04+0.22+2.24+0.14</f>
        <v>2.64</v>
      </c>
      <c r="R99" s="116">
        <v>118</v>
      </c>
      <c r="S99" s="183">
        <v>0</v>
      </c>
      <c r="T99" s="183">
        <v>0</v>
      </c>
      <c r="U99" s="107">
        <v>10.555555555555555</v>
      </c>
      <c r="V99" s="107">
        <v>16.111111111111111</v>
      </c>
      <c r="W99" s="143">
        <v>40679.631944444445</v>
      </c>
      <c r="X99" s="120">
        <v>21</v>
      </c>
      <c r="Y99" s="118">
        <v>116</v>
      </c>
      <c r="Z99" s="118">
        <v>110</v>
      </c>
      <c r="AA99" s="116" t="s">
        <v>45</v>
      </c>
      <c r="AB99" s="120">
        <v>1</v>
      </c>
      <c r="AC99" s="123">
        <v>35.499999999941792</v>
      </c>
      <c r="AD99" s="120">
        <v>11</v>
      </c>
      <c r="AE99" s="120">
        <v>17.7</v>
      </c>
      <c r="AF99" s="184">
        <v>0.46</v>
      </c>
      <c r="AG99" s="143">
        <v>40681.958333333336</v>
      </c>
      <c r="AH99" s="116">
        <v>14</v>
      </c>
      <c r="AI99" s="118">
        <v>71</v>
      </c>
      <c r="AJ99" s="118">
        <v>64</v>
      </c>
      <c r="AK99" s="116" t="s">
        <v>40</v>
      </c>
      <c r="AL99" s="120">
        <v>0</v>
      </c>
      <c r="AM99" s="123">
        <v>91.333333333313931</v>
      </c>
      <c r="AN99" s="120">
        <v>20</v>
      </c>
      <c r="AO99" s="120">
        <v>12</v>
      </c>
      <c r="AP99" s="185">
        <v>0.97</v>
      </c>
      <c r="AQ99" s="143">
        <v>40680.631944444445</v>
      </c>
      <c r="AR99" s="116">
        <v>37</v>
      </c>
      <c r="AS99" s="118">
        <v>174</v>
      </c>
      <c r="AT99" s="118">
        <v>146</v>
      </c>
      <c r="AU99" s="116" t="s">
        <v>45</v>
      </c>
      <c r="AV99" s="116">
        <v>1</v>
      </c>
      <c r="AW99" s="123">
        <v>59.499999999941792</v>
      </c>
      <c r="AX99" s="123">
        <v>6.53</v>
      </c>
      <c r="AY99" s="120">
        <v>30</v>
      </c>
      <c r="AZ99" s="148">
        <v>0.94</v>
      </c>
      <c r="BA99" s="143">
        <v>40678.152777777781</v>
      </c>
      <c r="BB99" s="116">
        <v>46</v>
      </c>
      <c r="BC99" s="116">
        <v>205</v>
      </c>
      <c r="BD99" s="118">
        <v>196</v>
      </c>
      <c r="BE99" s="116" t="s">
        <v>45</v>
      </c>
      <c r="BF99" s="116">
        <v>1</v>
      </c>
      <c r="BG99" s="123">
        <v>0</v>
      </c>
      <c r="BH99" s="123">
        <v>4.7</v>
      </c>
      <c r="BI99" s="120">
        <v>37</v>
      </c>
      <c r="BJ99" s="144">
        <v>1.3</v>
      </c>
      <c r="BK99" s="32"/>
    </row>
    <row r="100" spans="1:63" s="21" customFormat="1" ht="15" x14ac:dyDescent="0.25">
      <c r="A100" s="38"/>
      <c r="B100" s="41"/>
      <c r="C100" s="37"/>
      <c r="D100" s="30"/>
      <c r="E100" s="30"/>
      <c r="F100" s="31"/>
      <c r="G100" s="31"/>
      <c r="H100" s="31"/>
      <c r="I100" s="31"/>
      <c r="J100" s="39"/>
      <c r="K100" s="31"/>
      <c r="L100" s="31"/>
      <c r="M100" s="31"/>
      <c r="N100" s="28"/>
      <c r="O100" s="14"/>
      <c r="P100" s="14"/>
      <c r="Y100" s="24"/>
      <c r="Z100" s="24"/>
      <c r="AC100" s="16"/>
      <c r="AJ100" s="24"/>
      <c r="AM100" s="16"/>
      <c r="AP100" s="40"/>
      <c r="AQ100" s="13"/>
      <c r="AT100" s="24"/>
      <c r="AW100" s="16"/>
      <c r="BD100" s="24"/>
      <c r="BG100" s="16"/>
      <c r="BH100" s="10"/>
    </row>
    <row r="101" spans="1:63" s="21" customFormat="1" x14ac:dyDescent="0.2">
      <c r="A101" s="24"/>
      <c r="B101" s="41"/>
      <c r="C101" s="24"/>
      <c r="D101" s="27"/>
      <c r="E101" s="27"/>
      <c r="F101" s="24"/>
      <c r="G101" s="5"/>
      <c r="Y101" s="24"/>
      <c r="Z101" s="24"/>
      <c r="AC101" s="16"/>
      <c r="AJ101" s="24"/>
      <c r="AM101" s="16"/>
      <c r="AT101" s="24"/>
      <c r="AW101" s="16"/>
      <c r="BD101" s="24"/>
      <c r="BG101" s="16"/>
      <c r="BH101" s="10"/>
    </row>
    <row r="102" spans="1:63" s="21" customFormat="1" x14ac:dyDescent="0.2">
      <c r="A102" s="24"/>
      <c r="B102" s="41"/>
      <c r="C102" s="24"/>
      <c r="D102" s="27"/>
      <c r="E102" s="27"/>
      <c r="F102" s="24"/>
      <c r="G102" s="5"/>
      <c r="V102" s="8"/>
      <c r="W102" s="8"/>
      <c r="X102" s="8"/>
      <c r="Y102" s="24"/>
      <c r="Z102" s="24"/>
      <c r="AC102" s="16"/>
      <c r="AJ102" s="24"/>
      <c r="AM102" s="16"/>
      <c r="AT102" s="24"/>
      <c r="AW102" s="16"/>
      <c r="BD102" s="24"/>
      <c r="BG102" s="16"/>
      <c r="BH102" s="10"/>
    </row>
    <row r="103" spans="1:63" s="21" customFormat="1" ht="15" x14ac:dyDescent="0.25">
      <c r="A103" s="24"/>
      <c r="B103" s="41"/>
      <c r="C103" s="24"/>
      <c r="D103" s="27"/>
      <c r="E103" s="27"/>
      <c r="F103" s="24"/>
      <c r="G103" s="5"/>
      <c r="Y103" s="24"/>
      <c r="Z103" s="24"/>
      <c r="AC103" s="16"/>
      <c r="AJ103" s="24"/>
      <c r="AM103" s="16"/>
      <c r="AQ103" s="31"/>
      <c r="AT103" s="24"/>
      <c r="AW103" s="16"/>
      <c r="BD103" s="24"/>
      <c r="BG103" s="16"/>
    </row>
    <row r="104" spans="1:63" s="21" customFormat="1" x14ac:dyDescent="0.2">
      <c r="A104" s="24"/>
      <c r="B104" s="41"/>
      <c r="C104" s="24"/>
      <c r="D104" s="27"/>
      <c r="E104" s="27"/>
      <c r="F104" s="24"/>
      <c r="G104" s="5"/>
      <c r="Y104" s="24"/>
      <c r="Z104" s="24"/>
      <c r="AC104" s="16"/>
      <c r="AJ104" s="24"/>
      <c r="AM104" s="16"/>
      <c r="AT104" s="24"/>
      <c r="AW104" s="16"/>
      <c r="BD104" s="24"/>
      <c r="BG104" s="16"/>
    </row>
    <row r="105" spans="1:63" s="21" customFormat="1" x14ac:dyDescent="0.2">
      <c r="A105" s="24"/>
      <c r="B105" s="41"/>
      <c r="C105" s="24"/>
      <c r="D105" s="27"/>
      <c r="E105" s="27"/>
      <c r="F105" s="24"/>
      <c r="G105" s="5"/>
      <c r="Y105" s="24"/>
      <c r="Z105" s="24"/>
      <c r="AC105" s="16"/>
      <c r="AJ105" s="24"/>
      <c r="AM105" s="16"/>
      <c r="AT105" s="24"/>
      <c r="AW105" s="16"/>
      <c r="BD105" s="24"/>
      <c r="BG105" s="16"/>
    </row>
    <row r="106" spans="1:63" s="21" customFormat="1" x14ac:dyDescent="0.2">
      <c r="A106" s="24"/>
      <c r="B106" s="41"/>
      <c r="C106" s="24"/>
      <c r="D106" s="27"/>
      <c r="E106" s="27"/>
      <c r="F106" s="24"/>
      <c r="G106" s="5"/>
      <c r="Y106" s="24"/>
      <c r="Z106" s="24"/>
      <c r="AJ106" s="24"/>
      <c r="AT106" s="24"/>
      <c r="BD106" s="24"/>
    </row>
    <row r="107" spans="1:63" s="21" customFormat="1" x14ac:dyDescent="0.2">
      <c r="B107" s="41"/>
      <c r="C107" s="24"/>
      <c r="D107" s="27"/>
      <c r="E107" s="27"/>
      <c r="F107" s="24"/>
      <c r="G107" s="5"/>
      <c r="Y107" s="24"/>
      <c r="Z107" s="24"/>
      <c r="AJ107" s="24"/>
      <c r="AT107" s="24"/>
      <c r="BD107" s="24"/>
    </row>
    <row r="108" spans="1:63" s="21" customFormat="1" x14ac:dyDescent="0.2">
      <c r="B108" s="41"/>
      <c r="C108" s="24"/>
      <c r="D108" s="27"/>
      <c r="E108" s="27"/>
      <c r="F108" s="24"/>
      <c r="G108" s="5"/>
      <c r="Y108" s="24"/>
      <c r="Z108" s="24"/>
      <c r="AJ108" s="24"/>
      <c r="AT108" s="24"/>
      <c r="BD108" s="24"/>
    </row>
    <row r="109" spans="1:63" s="21" customFormat="1" x14ac:dyDescent="0.2">
      <c r="B109" s="41"/>
      <c r="C109" s="24"/>
      <c r="D109" s="27"/>
      <c r="E109" s="27"/>
      <c r="F109" s="24"/>
      <c r="G109" s="5"/>
      <c r="Y109" s="24"/>
      <c r="Z109" s="24"/>
      <c r="AJ109" s="24"/>
      <c r="AT109" s="24"/>
      <c r="BD109" s="24"/>
    </row>
    <row r="110" spans="1:63" s="21" customFormat="1" x14ac:dyDescent="0.2">
      <c r="B110" s="41"/>
      <c r="C110" s="24"/>
      <c r="D110" s="27"/>
      <c r="E110" s="27"/>
      <c r="F110" s="24"/>
      <c r="G110" s="5"/>
      <c r="Y110" s="24"/>
      <c r="Z110" s="24"/>
      <c r="AJ110" s="24"/>
      <c r="AT110" s="24"/>
      <c r="BD110" s="24"/>
    </row>
    <row r="111" spans="1:63" s="21" customFormat="1" x14ac:dyDescent="0.2">
      <c r="B111" s="41"/>
      <c r="C111" s="24"/>
      <c r="D111" s="27"/>
      <c r="E111" s="27"/>
      <c r="F111" s="24"/>
      <c r="G111" s="5"/>
      <c r="Y111" s="24"/>
      <c r="Z111" s="24"/>
      <c r="AJ111" s="24"/>
      <c r="AT111" s="24"/>
      <c r="BD111" s="24"/>
    </row>
    <row r="112" spans="1:63" s="21" customFormat="1" x14ac:dyDescent="0.2">
      <c r="B112" s="41"/>
      <c r="C112" s="24"/>
      <c r="D112" s="27"/>
      <c r="E112" s="27"/>
      <c r="F112" s="24"/>
      <c r="G112" s="5"/>
      <c r="Y112" s="24"/>
      <c r="Z112" s="24"/>
      <c r="AJ112" s="24"/>
      <c r="AT112" s="24"/>
      <c r="BD112" s="24"/>
    </row>
    <row r="113" spans="1:56" s="21" customFormat="1" x14ac:dyDescent="0.2">
      <c r="B113" s="41"/>
      <c r="C113" s="24"/>
      <c r="D113" s="27"/>
      <c r="E113" s="27"/>
      <c r="F113" s="24"/>
      <c r="G113" s="5"/>
      <c r="Y113" s="24"/>
      <c r="Z113" s="24"/>
      <c r="AJ113" s="24"/>
      <c r="AT113" s="24"/>
      <c r="BD113" s="24"/>
    </row>
    <row r="114" spans="1:56" s="21" customFormat="1" x14ac:dyDescent="0.2">
      <c r="B114" s="41"/>
      <c r="C114" s="24"/>
      <c r="D114" s="27"/>
      <c r="E114" s="27"/>
      <c r="F114" s="24"/>
      <c r="G114" s="5"/>
      <c r="Y114" s="24"/>
      <c r="Z114" s="24"/>
      <c r="AJ114" s="24"/>
      <c r="AT114" s="24"/>
      <c r="BD114" s="24"/>
    </row>
    <row r="115" spans="1:56" s="21" customFormat="1" x14ac:dyDescent="0.2">
      <c r="B115" s="41"/>
      <c r="C115" s="24"/>
      <c r="D115" s="27"/>
      <c r="E115" s="27"/>
      <c r="F115" s="24"/>
      <c r="G115" s="5"/>
      <c r="Y115" s="24"/>
      <c r="Z115" s="24"/>
      <c r="AJ115" s="24"/>
      <c r="AT115" s="24"/>
      <c r="BD115" s="24"/>
    </row>
    <row r="116" spans="1:56" s="21" customFormat="1" x14ac:dyDescent="0.2">
      <c r="B116" s="41"/>
      <c r="C116" s="24"/>
      <c r="D116" s="27"/>
      <c r="E116" s="27"/>
      <c r="F116" s="35"/>
      <c r="G116" s="5"/>
      <c r="Y116" s="24"/>
      <c r="Z116" s="24"/>
      <c r="AJ116" s="24"/>
      <c r="AT116" s="24"/>
      <c r="BD116" s="24"/>
    </row>
    <row r="117" spans="1:56" s="21" customFormat="1" x14ac:dyDescent="0.2">
      <c r="B117" s="41"/>
      <c r="C117" s="24"/>
      <c r="D117" s="27"/>
      <c r="E117" s="27"/>
      <c r="F117" s="35"/>
      <c r="G117" s="5"/>
      <c r="Y117" s="24"/>
      <c r="Z117" s="24"/>
      <c r="AJ117" s="24"/>
      <c r="AT117" s="24"/>
      <c r="BD117" s="24"/>
    </row>
    <row r="118" spans="1:56" s="21" customFormat="1" x14ac:dyDescent="0.2">
      <c r="B118" s="41"/>
      <c r="C118" s="24"/>
      <c r="D118" s="27"/>
      <c r="E118" s="27"/>
      <c r="F118" s="24"/>
      <c r="G118" s="5"/>
      <c r="Y118" s="24"/>
      <c r="Z118" s="24"/>
      <c r="AJ118" s="24"/>
      <c r="AT118" s="24"/>
      <c r="BD118" s="24"/>
    </row>
    <row r="119" spans="1:56" s="21" customFormat="1" x14ac:dyDescent="0.2">
      <c r="B119" s="41"/>
      <c r="C119" s="24"/>
      <c r="D119" s="27"/>
      <c r="E119" s="27"/>
      <c r="F119" s="24"/>
      <c r="G119" s="5"/>
      <c r="Y119" s="24"/>
      <c r="Z119" s="24"/>
      <c r="AJ119" s="24"/>
      <c r="AT119" s="24"/>
      <c r="BD119" s="24"/>
    </row>
    <row r="120" spans="1:56" s="21" customFormat="1" x14ac:dyDescent="0.2">
      <c r="B120" s="41"/>
      <c r="C120" s="24"/>
      <c r="D120" s="27"/>
      <c r="E120" s="27"/>
      <c r="F120" s="24"/>
      <c r="G120" s="5"/>
      <c r="Y120" s="24"/>
      <c r="Z120" s="24"/>
      <c r="AJ120" s="24"/>
      <c r="AT120" s="24"/>
      <c r="BD120" s="24"/>
    </row>
    <row r="121" spans="1:56" s="21" customFormat="1" x14ac:dyDescent="0.2">
      <c r="B121" s="41"/>
      <c r="C121" s="24"/>
      <c r="D121" s="27"/>
      <c r="E121" s="27"/>
      <c r="F121" s="24"/>
      <c r="G121" s="5"/>
      <c r="Y121" s="24"/>
      <c r="Z121" s="24"/>
      <c r="AJ121" s="24"/>
      <c r="AT121" s="24"/>
      <c r="BD121" s="24"/>
    </row>
    <row r="122" spans="1:56" s="21" customFormat="1" x14ac:dyDescent="0.2">
      <c r="B122" s="41"/>
      <c r="C122" s="24"/>
      <c r="D122" s="27"/>
      <c r="E122" s="27"/>
      <c r="F122" s="24"/>
      <c r="G122" s="5"/>
      <c r="Y122" s="24"/>
      <c r="Z122" s="24"/>
      <c r="AJ122" s="24"/>
      <c r="AT122" s="24"/>
      <c r="BD122" s="24"/>
    </row>
    <row r="123" spans="1:56" s="21" customFormat="1" x14ac:dyDescent="0.2">
      <c r="A123" s="24"/>
      <c r="B123" s="41"/>
      <c r="C123" s="24"/>
      <c r="D123" s="27"/>
      <c r="E123" s="27"/>
      <c r="F123" s="24"/>
      <c r="G123" s="5"/>
      <c r="Y123" s="24"/>
      <c r="Z123" s="24"/>
      <c r="AJ123" s="24"/>
      <c r="AT123" s="24"/>
      <c r="BD123" s="24"/>
    </row>
    <row r="124" spans="1:56" s="8" customFormat="1" x14ac:dyDescent="0.2">
      <c r="A124" s="29"/>
      <c r="B124" s="41"/>
      <c r="C124" s="29"/>
      <c r="D124" s="36"/>
      <c r="E124" s="36"/>
      <c r="F124" s="29"/>
      <c r="G124" s="9"/>
      <c r="Y124" s="29"/>
      <c r="Z124" s="29"/>
      <c r="AJ124" s="29"/>
      <c r="AT124" s="29"/>
      <c r="BC124" s="21"/>
      <c r="BD124" s="29"/>
    </row>
    <row r="125" spans="1:56" s="21" customFormat="1" x14ac:dyDescent="0.2">
      <c r="A125" s="24"/>
      <c r="B125" s="24"/>
      <c r="C125" s="24"/>
      <c r="D125" s="27"/>
      <c r="E125" s="27"/>
      <c r="F125" s="24"/>
      <c r="G125" s="5"/>
      <c r="Y125" s="24"/>
      <c r="Z125" s="24"/>
      <c r="AJ125" s="24"/>
      <c r="AT125" s="24"/>
      <c r="BC125" s="8"/>
      <c r="BD125" s="24"/>
    </row>
    <row r="126" spans="1:56" s="21" customFormat="1" x14ac:dyDescent="0.2">
      <c r="A126" s="24"/>
      <c r="B126" s="24"/>
      <c r="C126" s="24"/>
      <c r="D126" s="27"/>
      <c r="E126" s="27"/>
      <c r="F126" s="24"/>
      <c r="G126" s="5"/>
      <c r="Y126" s="24"/>
      <c r="Z126" s="24"/>
      <c r="AJ126" s="24"/>
      <c r="AT126" s="24"/>
      <c r="BD126" s="24"/>
    </row>
    <row r="127" spans="1:56" s="21" customFormat="1" x14ac:dyDescent="0.2">
      <c r="A127" s="24"/>
      <c r="B127" s="24"/>
      <c r="C127" s="24"/>
      <c r="D127" s="27"/>
      <c r="E127" s="27"/>
      <c r="F127" s="24"/>
      <c r="G127" s="5"/>
      <c r="Y127" s="24"/>
      <c r="Z127" s="24"/>
      <c r="AJ127" s="24"/>
      <c r="AT127" s="24"/>
      <c r="BD127" s="24"/>
    </row>
    <row r="128" spans="1:56" s="21" customFormat="1" x14ac:dyDescent="0.2">
      <c r="A128" s="24"/>
      <c r="B128" s="24"/>
      <c r="C128" s="24"/>
      <c r="D128" s="27"/>
      <c r="E128" s="27"/>
      <c r="F128" s="24"/>
      <c r="G128" s="5"/>
      <c r="Y128" s="24"/>
      <c r="Z128" s="24"/>
      <c r="AJ128" s="24"/>
      <c r="AT128" s="24"/>
      <c r="BD128" s="24"/>
    </row>
    <row r="129" spans="1:56" s="21" customFormat="1" x14ac:dyDescent="0.2">
      <c r="A129" s="24"/>
      <c r="B129" s="24"/>
      <c r="C129" s="24"/>
      <c r="D129" s="27"/>
      <c r="E129" s="27"/>
      <c r="F129" s="24"/>
      <c r="G129" s="5"/>
      <c r="Y129" s="24"/>
      <c r="Z129" s="24"/>
      <c r="AJ129" s="24"/>
      <c r="AT129" s="24"/>
      <c r="BD129" s="24"/>
    </row>
    <row r="130" spans="1:56" s="21" customFormat="1" x14ac:dyDescent="0.2">
      <c r="A130" s="24"/>
      <c r="B130" s="24"/>
      <c r="C130" s="24"/>
      <c r="D130" s="27"/>
      <c r="E130" s="27"/>
      <c r="F130" s="24"/>
      <c r="G130" s="5"/>
      <c r="Y130" s="24"/>
      <c r="Z130" s="24"/>
      <c r="AJ130" s="24"/>
      <c r="AT130" s="24"/>
      <c r="BD130" s="24"/>
    </row>
    <row r="131" spans="1:56" s="21" customFormat="1" ht="13.5" thickBot="1" x14ac:dyDescent="0.25">
      <c r="A131" s="24"/>
      <c r="B131" s="24"/>
      <c r="C131" s="24"/>
      <c r="D131" s="27"/>
      <c r="E131" s="27"/>
      <c r="F131" s="24"/>
      <c r="G131" s="5"/>
      <c r="Y131" s="24"/>
      <c r="Z131" s="24"/>
      <c r="AJ131" s="24"/>
      <c r="AS131" s="33"/>
      <c r="AT131" s="24"/>
      <c r="BD131" s="24"/>
    </row>
    <row r="132" spans="1:56" s="21" customFormat="1" ht="13.5" thickTop="1" x14ac:dyDescent="0.2">
      <c r="A132" s="24"/>
      <c r="B132" s="24"/>
      <c r="C132" s="24"/>
      <c r="D132" s="27"/>
      <c r="E132" s="27"/>
      <c r="F132" s="24"/>
      <c r="G132" s="5"/>
      <c r="Y132" s="24"/>
      <c r="Z132" s="24"/>
      <c r="AJ132" s="24"/>
      <c r="AT132" s="24"/>
      <c r="BD132" s="24"/>
    </row>
    <row r="133" spans="1:56" s="21" customFormat="1" x14ac:dyDescent="0.2">
      <c r="A133" s="24"/>
      <c r="B133" s="24"/>
      <c r="C133" s="24"/>
      <c r="D133" s="27"/>
      <c r="E133" s="27"/>
      <c r="F133" s="24"/>
      <c r="G133" s="5"/>
      <c r="Y133" s="24"/>
      <c r="Z133" s="24"/>
      <c r="AJ133" s="24"/>
      <c r="AT133" s="24"/>
      <c r="BD133" s="24"/>
    </row>
    <row r="134" spans="1:56" s="21" customFormat="1" x14ac:dyDescent="0.2">
      <c r="A134" s="24"/>
      <c r="B134" s="24"/>
      <c r="C134" s="24"/>
      <c r="D134" s="27"/>
      <c r="E134" s="27"/>
      <c r="F134" s="24"/>
      <c r="G134" s="5"/>
      <c r="Y134" s="24"/>
      <c r="Z134" s="24"/>
      <c r="AJ134" s="24"/>
      <c r="AT134" s="24"/>
      <c r="BD134" s="24"/>
    </row>
    <row r="135" spans="1:56" s="21" customFormat="1" x14ac:dyDescent="0.2">
      <c r="A135" s="24"/>
      <c r="B135" s="24"/>
      <c r="C135" s="24"/>
      <c r="D135" s="27"/>
      <c r="E135" s="27"/>
      <c r="F135" s="24"/>
      <c r="G135" s="5"/>
      <c r="Y135" s="24"/>
      <c r="Z135" s="24"/>
      <c r="AJ135" s="24"/>
      <c r="AT135" s="24"/>
      <c r="BD135" s="24"/>
    </row>
    <row r="136" spans="1:56" s="21" customFormat="1" x14ac:dyDescent="0.2">
      <c r="A136" s="24"/>
      <c r="B136" s="24"/>
      <c r="C136" s="24"/>
      <c r="D136" s="27"/>
      <c r="E136" s="27"/>
      <c r="F136" s="24"/>
      <c r="G136" s="5"/>
      <c r="Y136" s="24"/>
      <c r="Z136" s="24"/>
      <c r="AJ136" s="24"/>
      <c r="AT136" s="24"/>
      <c r="BD136" s="24"/>
    </row>
    <row r="137" spans="1:56" s="21" customFormat="1" x14ac:dyDescent="0.2">
      <c r="A137" s="24"/>
      <c r="B137" s="24"/>
      <c r="C137" s="24"/>
      <c r="D137" s="27"/>
      <c r="E137" s="27"/>
      <c r="F137" s="24"/>
      <c r="G137" s="5"/>
      <c r="Y137" s="24"/>
      <c r="Z137" s="24"/>
      <c r="AJ137" s="24"/>
      <c r="AT137" s="24"/>
      <c r="BD137" s="24"/>
    </row>
    <row r="138" spans="1:56" s="21" customFormat="1" x14ac:dyDescent="0.2">
      <c r="A138" s="24"/>
      <c r="B138" s="24"/>
      <c r="C138" s="24"/>
      <c r="D138" s="27"/>
      <c r="E138" s="27"/>
      <c r="F138" s="24"/>
      <c r="G138" s="5"/>
      <c r="Y138" s="24"/>
      <c r="Z138" s="24"/>
      <c r="AJ138" s="24"/>
      <c r="AT138" s="24"/>
      <c r="BD138" s="24"/>
    </row>
    <row r="139" spans="1:56" s="21" customFormat="1" x14ac:dyDescent="0.2">
      <c r="A139" s="24"/>
      <c r="B139" s="24"/>
      <c r="C139" s="24"/>
      <c r="D139" s="27"/>
      <c r="E139" s="27"/>
      <c r="F139" s="24"/>
      <c r="G139" s="5"/>
      <c r="Y139" s="24"/>
      <c r="Z139" s="24"/>
      <c r="AJ139" s="24"/>
      <c r="AT139" s="24"/>
      <c r="BD139" s="24"/>
    </row>
    <row r="140" spans="1:56" s="21" customFormat="1" x14ac:dyDescent="0.2">
      <c r="A140" s="24"/>
      <c r="B140" s="24"/>
      <c r="C140" s="24"/>
      <c r="D140" s="27"/>
      <c r="E140" s="27"/>
      <c r="F140" s="24"/>
      <c r="G140" s="5"/>
      <c r="Y140" s="24"/>
      <c r="Z140" s="24"/>
      <c r="AJ140" s="24"/>
      <c r="AT140" s="24"/>
      <c r="BD140" s="24"/>
    </row>
    <row r="141" spans="1:56" s="21" customFormat="1" x14ac:dyDescent="0.2">
      <c r="A141" s="24"/>
      <c r="B141" s="24"/>
      <c r="C141" s="24"/>
      <c r="D141" s="27"/>
      <c r="E141" s="27"/>
      <c r="F141" s="24"/>
      <c r="G141" s="5"/>
      <c r="Y141" s="24"/>
      <c r="Z141" s="24"/>
      <c r="AJ141" s="24"/>
      <c r="AT141" s="24"/>
      <c r="BD141" s="24"/>
    </row>
    <row r="142" spans="1:56" s="21" customFormat="1" x14ac:dyDescent="0.2">
      <c r="A142" s="24"/>
      <c r="B142" s="24"/>
      <c r="C142" s="24"/>
      <c r="D142" s="27"/>
      <c r="E142" s="27"/>
      <c r="F142" s="24"/>
      <c r="G142" s="5"/>
      <c r="Y142" s="24"/>
      <c r="Z142" s="24"/>
      <c r="AJ142" s="24"/>
      <c r="AT142" s="24"/>
      <c r="BD142" s="24"/>
    </row>
    <row r="143" spans="1:56" s="21" customFormat="1" x14ac:dyDescent="0.2">
      <c r="A143" s="24"/>
      <c r="B143" s="24"/>
      <c r="C143" s="24"/>
      <c r="D143" s="27"/>
      <c r="E143" s="27"/>
      <c r="F143" s="24"/>
      <c r="G143" s="5"/>
      <c r="Y143" s="24"/>
      <c r="Z143" s="24"/>
      <c r="AJ143" s="24"/>
      <c r="AT143" s="24"/>
      <c r="BD143" s="24"/>
    </row>
    <row r="144" spans="1:56" s="21" customFormat="1" x14ac:dyDescent="0.2">
      <c r="A144" s="24"/>
      <c r="B144" s="24"/>
      <c r="C144" s="24"/>
      <c r="D144" s="27"/>
      <c r="E144" s="27"/>
      <c r="F144" s="24"/>
      <c r="G144" s="5"/>
      <c r="Y144" s="24"/>
      <c r="Z144" s="24"/>
      <c r="AJ144" s="24"/>
      <c r="AT144" s="24"/>
      <c r="BD144" s="24"/>
    </row>
    <row r="145" spans="1:56" s="21" customFormat="1" x14ac:dyDescent="0.2">
      <c r="A145" s="24"/>
      <c r="B145" s="24"/>
      <c r="C145" s="24"/>
      <c r="D145" s="27"/>
      <c r="E145" s="27"/>
      <c r="F145" s="24"/>
      <c r="G145" s="5"/>
      <c r="Y145" s="24"/>
      <c r="Z145" s="24"/>
      <c r="AJ145" s="24"/>
      <c r="AT145" s="24"/>
      <c r="BD145" s="24"/>
    </row>
    <row r="146" spans="1:56" s="21" customFormat="1" x14ac:dyDescent="0.2">
      <c r="A146" s="24"/>
      <c r="B146" s="24"/>
      <c r="C146" s="24"/>
      <c r="D146" s="27"/>
      <c r="E146" s="27"/>
      <c r="F146" s="24"/>
      <c r="G146" s="5"/>
      <c r="Y146" s="24"/>
      <c r="Z146" s="24"/>
      <c r="AJ146" s="24"/>
      <c r="AT146" s="24"/>
      <c r="BD146" s="24"/>
    </row>
    <row r="147" spans="1:56" s="21" customFormat="1" x14ac:dyDescent="0.2">
      <c r="A147" s="24"/>
      <c r="B147" s="24"/>
      <c r="C147" s="24"/>
      <c r="D147" s="27"/>
      <c r="E147" s="27"/>
      <c r="F147" s="24"/>
      <c r="G147" s="5"/>
      <c r="Y147" s="24"/>
      <c r="Z147" s="24"/>
      <c r="AJ147" s="24"/>
      <c r="AT147" s="24"/>
      <c r="BD147" s="24"/>
    </row>
    <row r="148" spans="1:56" s="21" customFormat="1" x14ac:dyDescent="0.2">
      <c r="A148" s="24"/>
      <c r="B148" s="24"/>
      <c r="C148" s="24"/>
      <c r="D148" s="27"/>
      <c r="E148" s="27"/>
      <c r="F148" s="24"/>
      <c r="G148" s="5"/>
      <c r="Y148" s="24"/>
      <c r="Z148" s="24"/>
      <c r="AJ148" s="24"/>
      <c r="AT148" s="24"/>
      <c r="BD148" s="24"/>
    </row>
    <row r="149" spans="1:56" s="21" customFormat="1" x14ac:dyDescent="0.2">
      <c r="A149" s="24"/>
      <c r="B149" s="24"/>
      <c r="C149" s="24"/>
      <c r="D149" s="27"/>
      <c r="E149" s="27"/>
      <c r="F149" s="24"/>
      <c r="G149" s="5"/>
      <c r="Y149" s="24"/>
      <c r="Z149" s="24"/>
      <c r="AJ149" s="24"/>
      <c r="AT149" s="24"/>
      <c r="BD149" s="24"/>
    </row>
    <row r="150" spans="1:56" s="21" customFormat="1" x14ac:dyDescent="0.2">
      <c r="A150" s="24"/>
      <c r="B150" s="24"/>
      <c r="C150" s="24"/>
      <c r="D150" s="27"/>
      <c r="E150" s="27"/>
      <c r="F150" s="24"/>
      <c r="G150" s="5"/>
      <c r="Y150" s="24"/>
      <c r="Z150" s="24"/>
      <c r="AJ150" s="24"/>
      <c r="AT150" s="24"/>
      <c r="BD150" s="24"/>
    </row>
    <row r="151" spans="1:56" s="21" customFormat="1" x14ac:dyDescent="0.2">
      <c r="A151" s="24"/>
      <c r="B151" s="24"/>
      <c r="C151" s="24"/>
      <c r="D151" s="27"/>
      <c r="E151" s="27"/>
      <c r="F151" s="24"/>
      <c r="G151" s="5"/>
      <c r="Y151" s="24"/>
      <c r="Z151" s="24"/>
      <c r="AJ151" s="24"/>
      <c r="AT151" s="24"/>
      <c r="BD151" s="24"/>
    </row>
    <row r="152" spans="1:56" s="21" customFormat="1" x14ac:dyDescent="0.2">
      <c r="A152" s="24"/>
      <c r="B152" s="24"/>
      <c r="C152" s="24"/>
      <c r="D152" s="27"/>
      <c r="E152" s="27"/>
      <c r="F152" s="24"/>
      <c r="G152" s="5"/>
      <c r="Y152" s="24"/>
      <c r="Z152" s="24"/>
      <c r="AJ152" s="24"/>
      <c r="AT152" s="24"/>
      <c r="BD152" s="24"/>
    </row>
    <row r="153" spans="1:56" s="21" customFormat="1" x14ac:dyDescent="0.2">
      <c r="A153" s="24"/>
      <c r="B153" s="24"/>
      <c r="C153" s="24"/>
      <c r="D153" s="27"/>
      <c r="E153" s="27"/>
      <c r="F153" s="24"/>
      <c r="G153" s="5"/>
      <c r="Y153" s="24"/>
      <c r="Z153" s="24"/>
      <c r="AJ153" s="24"/>
      <c r="AT153" s="24"/>
      <c r="BD153" s="24"/>
    </row>
    <row r="154" spans="1:56" s="21" customFormat="1" x14ac:dyDescent="0.2">
      <c r="A154" s="24"/>
      <c r="B154" s="24"/>
      <c r="C154" s="24"/>
      <c r="D154" s="27"/>
      <c r="E154" s="27"/>
      <c r="F154" s="24"/>
      <c r="G154" s="5"/>
      <c r="Y154" s="24"/>
      <c r="Z154" s="24"/>
      <c r="AJ154" s="24"/>
      <c r="AT154" s="24"/>
      <c r="BD154" s="24"/>
    </row>
    <row r="155" spans="1:56" s="21" customFormat="1" x14ac:dyDescent="0.2">
      <c r="A155" s="24"/>
      <c r="B155" s="24"/>
      <c r="C155" s="24"/>
      <c r="D155" s="27"/>
      <c r="E155" s="27"/>
      <c r="F155" s="24"/>
      <c r="G155" s="5"/>
      <c r="Y155" s="24"/>
      <c r="Z155" s="24"/>
      <c r="AJ155" s="24"/>
      <c r="AT155" s="24"/>
      <c r="BD155" s="24"/>
    </row>
    <row r="156" spans="1:56" s="21" customFormat="1" x14ac:dyDescent="0.2">
      <c r="A156" s="24"/>
      <c r="B156" s="24"/>
      <c r="C156" s="24"/>
      <c r="D156" s="27"/>
      <c r="E156" s="27"/>
      <c r="F156" s="24"/>
      <c r="G156" s="5"/>
      <c r="Y156" s="24"/>
      <c r="Z156" s="24"/>
      <c r="AJ156" s="24"/>
      <c r="AT156" s="24"/>
      <c r="BD156" s="24"/>
    </row>
    <row r="157" spans="1:56" s="21" customFormat="1" x14ac:dyDescent="0.2">
      <c r="A157" s="24"/>
      <c r="B157" s="24"/>
      <c r="C157" s="24"/>
      <c r="D157" s="27"/>
      <c r="E157" s="27"/>
      <c r="F157" s="24"/>
      <c r="G157" s="5"/>
      <c r="Y157" s="24"/>
      <c r="Z157" s="24"/>
      <c r="AJ157" s="24"/>
      <c r="AT157" s="24"/>
      <c r="BD157" s="24"/>
    </row>
    <row r="158" spans="1:56" s="21" customFormat="1" x14ac:dyDescent="0.2">
      <c r="A158" s="24"/>
      <c r="B158" s="24"/>
      <c r="C158" s="24"/>
      <c r="D158" s="27"/>
      <c r="E158" s="27"/>
      <c r="F158" s="24"/>
      <c r="G158" s="5"/>
      <c r="Y158" s="24"/>
      <c r="Z158" s="24"/>
      <c r="AJ158" s="24"/>
      <c r="AT158" s="24"/>
      <c r="BD158" s="24"/>
    </row>
    <row r="159" spans="1:56" s="21" customFormat="1" x14ac:dyDescent="0.2">
      <c r="A159" s="24"/>
      <c r="B159" s="24"/>
      <c r="C159" s="24"/>
      <c r="D159" s="27"/>
      <c r="E159" s="27"/>
      <c r="F159" s="24"/>
      <c r="G159" s="5"/>
      <c r="Y159" s="24"/>
      <c r="Z159" s="24"/>
      <c r="AJ159" s="24"/>
      <c r="AT159" s="24"/>
      <c r="BD159" s="24"/>
    </row>
    <row r="160" spans="1:56" s="21" customFormat="1" x14ac:dyDescent="0.2">
      <c r="A160" s="24"/>
      <c r="B160" s="24"/>
      <c r="C160" s="24"/>
      <c r="D160" s="27"/>
      <c r="E160" s="27"/>
      <c r="F160" s="24"/>
      <c r="G160" s="5"/>
      <c r="Y160" s="24"/>
      <c r="Z160" s="24"/>
      <c r="AJ160" s="24"/>
      <c r="AT160" s="24"/>
      <c r="BD160" s="24"/>
    </row>
    <row r="161" spans="1:56" s="21" customFormat="1" x14ac:dyDescent="0.2">
      <c r="A161" s="24"/>
      <c r="B161" s="24"/>
      <c r="C161" s="24"/>
      <c r="D161" s="27"/>
      <c r="E161" s="27"/>
      <c r="F161" s="24"/>
      <c r="G161" s="5"/>
      <c r="Y161" s="24"/>
      <c r="Z161" s="24"/>
      <c r="AJ161" s="24"/>
      <c r="AT161" s="24"/>
      <c r="BD161" s="24"/>
    </row>
    <row r="162" spans="1:56" s="21" customFormat="1" x14ac:dyDescent="0.2">
      <c r="A162" s="24"/>
      <c r="B162" s="24"/>
      <c r="C162" s="24"/>
      <c r="D162" s="27"/>
      <c r="E162" s="27"/>
      <c r="F162" s="24"/>
      <c r="G162" s="5"/>
      <c r="Y162" s="24"/>
      <c r="Z162" s="24"/>
      <c r="AJ162" s="24"/>
      <c r="AT162" s="24"/>
      <c r="BD162" s="24"/>
    </row>
    <row r="163" spans="1:56" s="21" customFormat="1" x14ac:dyDescent="0.2">
      <c r="A163" s="24"/>
      <c r="B163" s="24"/>
      <c r="C163" s="24"/>
      <c r="D163" s="27"/>
      <c r="E163" s="27"/>
      <c r="F163" s="24"/>
      <c r="G163" s="5"/>
      <c r="Y163" s="24"/>
      <c r="Z163" s="24"/>
      <c r="AJ163" s="24"/>
      <c r="AT163" s="24"/>
      <c r="BD163" s="24"/>
    </row>
    <row r="164" spans="1:56" s="21" customFormat="1" x14ac:dyDescent="0.2">
      <c r="A164" s="24"/>
      <c r="B164" s="24"/>
      <c r="C164" s="24"/>
      <c r="D164" s="27"/>
      <c r="E164" s="27"/>
      <c r="F164" s="24"/>
      <c r="G164" s="5"/>
      <c r="Y164" s="24"/>
      <c r="Z164" s="24"/>
      <c r="AJ164" s="24"/>
      <c r="AT164" s="24"/>
      <c r="BD164" s="24"/>
    </row>
    <row r="165" spans="1:56" s="21" customFormat="1" x14ac:dyDescent="0.2">
      <c r="A165" s="24"/>
      <c r="B165" s="24"/>
      <c r="C165" s="24"/>
      <c r="D165" s="27"/>
      <c r="E165" s="27"/>
      <c r="F165" s="24"/>
      <c r="G165" s="5"/>
      <c r="Y165" s="24"/>
      <c r="Z165" s="24"/>
      <c r="AJ165" s="24"/>
      <c r="AT165" s="24"/>
      <c r="BD165" s="24"/>
    </row>
    <row r="166" spans="1:56" s="21" customFormat="1" x14ac:dyDescent="0.2">
      <c r="A166" s="24"/>
      <c r="B166" s="24"/>
      <c r="C166" s="24"/>
      <c r="D166" s="27"/>
      <c r="E166" s="27"/>
      <c r="F166" s="24"/>
      <c r="G166" s="5"/>
      <c r="Y166" s="24"/>
      <c r="Z166" s="24"/>
      <c r="AJ166" s="24"/>
      <c r="AT166" s="24"/>
      <c r="BD166" s="24"/>
    </row>
    <row r="167" spans="1:56" s="21" customFormat="1" x14ac:dyDescent="0.2">
      <c r="A167" s="24"/>
      <c r="B167" s="24"/>
      <c r="C167" s="24"/>
      <c r="D167" s="27"/>
      <c r="E167" s="27"/>
      <c r="F167" s="24"/>
      <c r="G167" s="5"/>
      <c r="Y167" s="24"/>
      <c r="Z167" s="24"/>
      <c r="AJ167" s="24"/>
      <c r="AT167" s="24"/>
      <c r="BD167" s="24"/>
    </row>
    <row r="168" spans="1:56" s="21" customFormat="1" x14ac:dyDescent="0.2">
      <c r="A168" s="24"/>
      <c r="B168" s="24"/>
      <c r="C168" s="24"/>
      <c r="D168" s="27"/>
      <c r="E168" s="27"/>
      <c r="F168" s="24"/>
      <c r="G168" s="5"/>
      <c r="Y168" s="24"/>
      <c r="Z168" s="24"/>
      <c r="AJ168" s="24"/>
      <c r="AT168" s="24"/>
      <c r="BD168" s="24"/>
    </row>
    <row r="169" spans="1:56" s="21" customFormat="1" x14ac:dyDescent="0.2">
      <c r="A169" s="24"/>
      <c r="B169" s="24"/>
      <c r="C169" s="24"/>
      <c r="D169" s="27"/>
      <c r="E169" s="27"/>
      <c r="F169" s="24"/>
      <c r="G169" s="5"/>
      <c r="Y169" s="24"/>
      <c r="Z169" s="24"/>
      <c r="AJ169" s="24"/>
      <c r="AT169" s="24"/>
      <c r="BD169" s="24"/>
    </row>
    <row r="170" spans="1:56" s="21" customFormat="1" x14ac:dyDescent="0.2">
      <c r="A170" s="24"/>
      <c r="B170" s="24"/>
      <c r="C170" s="24"/>
      <c r="D170" s="27"/>
      <c r="E170" s="27"/>
      <c r="F170" s="24"/>
      <c r="G170" s="5"/>
      <c r="Y170" s="24"/>
      <c r="Z170" s="24"/>
      <c r="AJ170" s="24"/>
      <c r="AT170" s="24"/>
      <c r="BD170" s="24"/>
    </row>
    <row r="171" spans="1:56" s="21" customFormat="1" x14ac:dyDescent="0.2">
      <c r="A171" s="24"/>
      <c r="B171" s="24"/>
      <c r="C171" s="24"/>
      <c r="D171" s="27"/>
      <c r="E171" s="27"/>
      <c r="F171" s="24"/>
      <c r="G171" s="5"/>
      <c r="Y171" s="24"/>
      <c r="Z171" s="24"/>
      <c r="AJ171" s="24"/>
      <c r="AT171" s="24"/>
      <c r="BD171" s="24"/>
    </row>
    <row r="172" spans="1:56" s="21" customFormat="1" x14ac:dyDescent="0.2">
      <c r="A172" s="24"/>
      <c r="B172" s="24"/>
      <c r="C172" s="24"/>
      <c r="D172" s="27"/>
      <c r="E172" s="27"/>
      <c r="F172" s="24"/>
      <c r="G172" s="5"/>
      <c r="Y172" s="24"/>
      <c r="Z172" s="24"/>
      <c r="AJ172" s="24"/>
      <c r="AT172" s="24"/>
      <c r="BD172" s="24"/>
    </row>
    <row r="173" spans="1:56" s="21" customFormat="1" x14ac:dyDescent="0.2">
      <c r="A173" s="24"/>
      <c r="B173" s="24"/>
      <c r="C173" s="24"/>
      <c r="D173" s="27"/>
      <c r="E173" s="27"/>
      <c r="F173" s="24"/>
      <c r="G173" s="5"/>
      <c r="Y173" s="24"/>
      <c r="Z173" s="24"/>
      <c r="AJ173" s="24"/>
      <c r="AT173" s="24"/>
      <c r="BD173" s="24"/>
    </row>
    <row r="174" spans="1:56" s="21" customFormat="1" x14ac:dyDescent="0.2">
      <c r="A174" s="24"/>
      <c r="B174" s="24"/>
      <c r="C174" s="24"/>
      <c r="D174" s="27"/>
      <c r="E174" s="27"/>
      <c r="F174" s="24"/>
      <c r="G174" s="5"/>
      <c r="Y174" s="24"/>
      <c r="Z174" s="24"/>
      <c r="AJ174" s="24"/>
      <c r="AT174" s="24"/>
      <c r="BD174" s="24"/>
    </row>
    <row r="175" spans="1:56" s="21" customFormat="1" x14ac:dyDescent="0.2">
      <c r="A175" s="24"/>
      <c r="B175" s="24"/>
      <c r="C175" s="24"/>
      <c r="D175" s="27"/>
      <c r="E175" s="27"/>
      <c r="F175" s="24"/>
      <c r="G175" s="5"/>
      <c r="Y175" s="24"/>
      <c r="Z175" s="24"/>
      <c r="AJ175" s="24"/>
      <c r="AT175" s="24"/>
      <c r="BD175" s="24"/>
    </row>
    <row r="176" spans="1:56" s="21" customFormat="1" x14ac:dyDescent="0.2">
      <c r="A176" s="24"/>
      <c r="B176" s="24"/>
      <c r="C176" s="24"/>
      <c r="D176" s="27"/>
      <c r="E176" s="27"/>
      <c r="F176" s="24"/>
      <c r="G176" s="5"/>
      <c r="Y176" s="24"/>
      <c r="Z176" s="24"/>
      <c r="AJ176" s="24"/>
      <c r="AT176" s="24"/>
      <c r="BD176" s="24"/>
    </row>
    <row r="177" spans="1:56" s="21" customFormat="1" x14ac:dyDescent="0.2">
      <c r="A177" s="24"/>
      <c r="B177" s="24"/>
      <c r="C177" s="24"/>
      <c r="D177" s="27"/>
      <c r="E177" s="27"/>
      <c r="F177" s="24"/>
      <c r="G177" s="5"/>
      <c r="Y177" s="24"/>
      <c r="Z177" s="24"/>
      <c r="AJ177" s="24"/>
      <c r="AT177" s="24"/>
      <c r="BD177" s="24"/>
    </row>
    <row r="178" spans="1:56" s="21" customFormat="1" x14ac:dyDescent="0.2">
      <c r="A178" s="24"/>
      <c r="B178" s="24"/>
      <c r="C178" s="24"/>
      <c r="D178" s="27"/>
      <c r="E178" s="27"/>
      <c r="F178" s="24"/>
      <c r="G178" s="5"/>
      <c r="Y178" s="24"/>
      <c r="Z178" s="24"/>
      <c r="AJ178" s="24"/>
      <c r="AT178" s="24"/>
      <c r="BD178" s="24"/>
    </row>
    <row r="179" spans="1:56" s="12" customFormat="1" x14ac:dyDescent="0.2">
      <c r="A179" s="23"/>
      <c r="B179" s="23"/>
      <c r="C179" s="23"/>
      <c r="D179" s="25"/>
      <c r="E179" s="25"/>
      <c r="F179" s="23"/>
      <c r="G179" s="5"/>
      <c r="Y179" s="26"/>
      <c r="Z179" s="26"/>
      <c r="AJ179" s="24"/>
      <c r="AT179" s="24"/>
      <c r="BA179" s="21"/>
      <c r="BC179" s="21"/>
      <c r="BD179" s="24"/>
    </row>
    <row r="180" spans="1:56" s="12" customFormat="1" x14ac:dyDescent="0.2">
      <c r="A180" s="23"/>
      <c r="B180" s="23"/>
      <c r="C180" s="23"/>
      <c r="D180" s="25"/>
      <c r="E180" s="25"/>
      <c r="F180" s="23"/>
      <c r="G180" s="5"/>
      <c r="Y180" s="26"/>
      <c r="Z180" s="26"/>
      <c r="AJ180" s="24"/>
      <c r="AT180" s="24"/>
      <c r="BA180" s="21"/>
      <c r="BD180" s="24"/>
    </row>
    <row r="181" spans="1:56" s="12" customFormat="1" x14ac:dyDescent="0.2">
      <c r="A181" s="23"/>
      <c r="B181" s="23"/>
      <c r="C181" s="23"/>
      <c r="D181" s="25"/>
      <c r="E181" s="25"/>
      <c r="F181" s="23"/>
      <c r="G181" s="5"/>
      <c r="Y181" s="26"/>
      <c r="Z181" s="26"/>
      <c r="AJ181" s="24"/>
      <c r="AT181" s="24"/>
      <c r="BA181" s="21"/>
      <c r="BD181" s="24"/>
    </row>
    <row r="182" spans="1:56" s="12" customFormat="1" x14ac:dyDescent="0.2">
      <c r="A182" s="23"/>
      <c r="B182" s="23"/>
      <c r="C182" s="23"/>
      <c r="D182" s="25"/>
      <c r="E182" s="25"/>
      <c r="F182" s="23"/>
      <c r="G182" s="5"/>
      <c r="Y182" s="26"/>
      <c r="Z182" s="26"/>
      <c r="AJ182" s="24"/>
      <c r="AT182" s="24"/>
      <c r="BA182" s="21"/>
      <c r="BD182" s="24"/>
    </row>
    <row r="183" spans="1:56" s="12" customFormat="1" x14ac:dyDescent="0.2">
      <c r="A183" s="23"/>
      <c r="B183" s="23"/>
      <c r="C183" s="23"/>
      <c r="D183" s="25"/>
      <c r="E183" s="25"/>
      <c r="F183" s="23"/>
      <c r="G183" s="5"/>
      <c r="Y183" s="26"/>
      <c r="Z183" s="26"/>
      <c r="AJ183" s="24"/>
      <c r="AT183" s="24"/>
      <c r="BA183" s="21"/>
      <c r="BD183" s="24"/>
    </row>
    <row r="184" spans="1:56" s="12" customFormat="1" x14ac:dyDescent="0.2">
      <c r="A184" s="23"/>
      <c r="B184" s="23"/>
      <c r="C184" s="23"/>
      <c r="D184" s="25"/>
      <c r="E184" s="25"/>
      <c r="F184" s="23"/>
      <c r="G184" s="5"/>
      <c r="Y184" s="26"/>
      <c r="Z184" s="26"/>
      <c r="AJ184" s="24"/>
      <c r="AT184" s="24"/>
      <c r="BA184" s="21"/>
      <c r="BD184" s="24"/>
    </row>
    <row r="185" spans="1:56" s="12" customFormat="1" x14ac:dyDescent="0.2">
      <c r="A185" s="23"/>
      <c r="B185" s="23"/>
      <c r="C185" s="23"/>
      <c r="D185" s="25"/>
      <c r="E185" s="25"/>
      <c r="F185" s="23"/>
      <c r="G185" s="5"/>
      <c r="Y185" s="26"/>
      <c r="Z185" s="26"/>
      <c r="AJ185" s="24"/>
      <c r="AT185" s="24"/>
      <c r="BA185" s="21"/>
      <c r="BD185" s="24"/>
    </row>
    <row r="186" spans="1:56" s="12" customFormat="1" x14ac:dyDescent="0.2">
      <c r="A186" s="23"/>
      <c r="B186" s="23"/>
      <c r="C186" s="23"/>
      <c r="D186" s="25"/>
      <c r="E186" s="25"/>
      <c r="F186" s="23"/>
      <c r="G186" s="5"/>
      <c r="Y186" s="26"/>
      <c r="Z186" s="26"/>
      <c r="AJ186" s="24"/>
      <c r="AT186" s="24"/>
      <c r="BA186" s="21"/>
      <c r="BD186" s="24"/>
    </row>
    <row r="187" spans="1:56" s="12" customFormat="1" x14ac:dyDescent="0.2">
      <c r="A187" s="23"/>
      <c r="B187" s="23"/>
      <c r="C187" s="23"/>
      <c r="D187" s="25"/>
      <c r="E187" s="25"/>
      <c r="F187" s="23"/>
      <c r="G187" s="5"/>
      <c r="Y187" s="26"/>
      <c r="Z187" s="26"/>
      <c r="AJ187" s="24"/>
      <c r="AT187" s="24"/>
      <c r="BA187" s="21"/>
      <c r="BD187" s="24"/>
    </row>
    <row r="188" spans="1:56" s="12" customFormat="1" x14ac:dyDescent="0.2">
      <c r="A188" s="23"/>
      <c r="B188" s="23"/>
      <c r="C188" s="23"/>
      <c r="D188" s="25"/>
      <c r="E188" s="25"/>
      <c r="F188" s="23"/>
      <c r="G188" s="5"/>
      <c r="Y188" s="26"/>
      <c r="Z188" s="26"/>
      <c r="AJ188" s="24"/>
      <c r="AT188" s="24"/>
      <c r="BA188" s="21"/>
      <c r="BD188" s="24"/>
    </row>
    <row r="189" spans="1:56" s="12" customFormat="1" x14ac:dyDescent="0.2">
      <c r="A189" s="23"/>
      <c r="B189" s="23"/>
      <c r="C189" s="23"/>
      <c r="D189" s="25"/>
      <c r="E189" s="25"/>
      <c r="F189" s="23"/>
      <c r="G189" s="5"/>
      <c r="Y189" s="26"/>
      <c r="Z189" s="26"/>
      <c r="AJ189" s="24"/>
      <c r="AT189" s="24"/>
      <c r="BA189" s="21"/>
      <c r="BD189" s="24"/>
    </row>
    <row r="190" spans="1:56" s="12" customFormat="1" x14ac:dyDescent="0.2">
      <c r="A190" s="23"/>
      <c r="B190" s="23"/>
      <c r="C190" s="23"/>
      <c r="D190" s="25"/>
      <c r="E190" s="25"/>
      <c r="F190" s="23"/>
      <c r="G190" s="5"/>
      <c r="Y190" s="26"/>
      <c r="Z190" s="26"/>
      <c r="AJ190" s="24"/>
      <c r="AT190" s="24"/>
      <c r="BA190" s="21"/>
      <c r="BD190" s="24"/>
    </row>
    <row r="191" spans="1:56" s="12" customFormat="1" x14ac:dyDescent="0.2">
      <c r="A191" s="23"/>
      <c r="B191" s="23"/>
      <c r="C191" s="23"/>
      <c r="D191" s="25"/>
      <c r="E191" s="25"/>
      <c r="F191" s="23"/>
      <c r="G191" s="5"/>
      <c r="Y191" s="26"/>
      <c r="Z191" s="26"/>
      <c r="AJ191" s="24"/>
      <c r="AT191" s="24"/>
      <c r="BA191" s="21"/>
      <c r="BD191" s="24"/>
    </row>
    <row r="192" spans="1:56" s="12" customFormat="1" x14ac:dyDescent="0.2">
      <c r="A192" s="23"/>
      <c r="B192" s="23"/>
      <c r="C192" s="23"/>
      <c r="D192" s="25"/>
      <c r="E192" s="25"/>
      <c r="F192" s="23"/>
      <c r="G192" s="5"/>
      <c r="Y192" s="26"/>
      <c r="Z192" s="26"/>
      <c r="AJ192" s="24"/>
      <c r="AT192" s="24"/>
      <c r="BA192" s="21"/>
      <c r="BD192" s="24"/>
    </row>
    <row r="193" spans="1:61" s="12" customFormat="1" x14ac:dyDescent="0.2">
      <c r="A193" s="23"/>
      <c r="B193" s="23"/>
      <c r="C193" s="23"/>
      <c r="D193" s="25"/>
      <c r="E193" s="25"/>
      <c r="F193" s="23"/>
      <c r="G193" s="5"/>
      <c r="Y193" s="26"/>
      <c r="Z193" s="26"/>
      <c r="AJ193" s="24"/>
      <c r="AT193" s="24"/>
      <c r="BA193" s="21"/>
      <c r="BD193" s="24"/>
    </row>
    <row r="194" spans="1:61" s="12" customFormat="1" x14ac:dyDescent="0.2">
      <c r="A194" s="23"/>
      <c r="B194" s="23"/>
      <c r="C194" s="23"/>
      <c r="D194" s="25"/>
      <c r="E194" s="25"/>
      <c r="F194" s="23"/>
      <c r="G194" s="5"/>
      <c r="Y194" s="26"/>
      <c r="Z194" s="26"/>
      <c r="AJ194" s="24"/>
      <c r="AT194" s="24"/>
      <c r="BA194" s="21"/>
      <c r="BD194" s="24"/>
    </row>
    <row r="195" spans="1:61" s="12" customFormat="1" x14ac:dyDescent="0.2">
      <c r="A195" s="23"/>
      <c r="B195" s="23"/>
      <c r="C195" s="23"/>
      <c r="D195" s="25"/>
      <c r="E195" s="25"/>
      <c r="F195" s="23"/>
      <c r="G195" s="5"/>
      <c r="Y195" s="26"/>
      <c r="Z195" s="26"/>
      <c r="AJ195" s="24"/>
      <c r="AT195" s="24"/>
      <c r="BA195" s="21"/>
      <c r="BD195" s="24"/>
    </row>
    <row r="196" spans="1:61" s="12" customFormat="1" x14ac:dyDescent="0.2">
      <c r="A196" s="23"/>
      <c r="B196" s="23"/>
      <c r="C196" s="23"/>
      <c r="D196" s="25"/>
      <c r="E196" s="25"/>
      <c r="F196" s="23"/>
      <c r="G196" s="5"/>
      <c r="Y196" s="26"/>
      <c r="Z196" s="26"/>
      <c r="AJ196" s="24"/>
      <c r="AT196" s="24"/>
      <c r="BA196" s="21"/>
      <c r="BD196" s="24"/>
    </row>
    <row r="197" spans="1:61" s="12" customFormat="1" x14ac:dyDescent="0.2">
      <c r="A197" s="23"/>
      <c r="B197" s="23"/>
      <c r="C197" s="23"/>
      <c r="D197" s="25"/>
      <c r="E197" s="25"/>
      <c r="F197" s="23"/>
      <c r="G197" s="5"/>
      <c r="Y197" s="26"/>
      <c r="Z197" s="26"/>
      <c r="AJ197" s="24"/>
      <c r="AT197" s="24"/>
      <c r="BA197" s="21"/>
      <c r="BD197" s="24"/>
    </row>
    <row r="198" spans="1:61" s="12" customFormat="1" x14ac:dyDescent="0.2">
      <c r="A198" s="23"/>
      <c r="B198" s="23"/>
      <c r="C198" s="23"/>
      <c r="D198" s="25"/>
      <c r="E198" s="25"/>
      <c r="F198" s="23"/>
      <c r="G198" s="5"/>
      <c r="Y198" s="26"/>
      <c r="Z198" s="26"/>
      <c r="AJ198" s="24"/>
      <c r="AT198" s="24"/>
      <c r="BA198" s="21"/>
      <c r="BD198" s="24"/>
    </row>
    <row r="199" spans="1:61" s="12" customFormat="1" x14ac:dyDescent="0.2">
      <c r="A199" s="23"/>
      <c r="B199" s="23"/>
      <c r="C199" s="23"/>
      <c r="D199" s="25"/>
      <c r="E199" s="25"/>
      <c r="F199" s="23"/>
      <c r="G199" s="5"/>
      <c r="Y199" s="26"/>
      <c r="Z199" s="26"/>
      <c r="AJ199" s="24"/>
      <c r="AT199" s="24"/>
      <c r="BA199" s="21"/>
      <c r="BD199" s="24"/>
    </row>
    <row r="200" spans="1:61" s="12" customFormat="1" x14ac:dyDescent="0.2">
      <c r="A200" s="23"/>
      <c r="B200" s="23"/>
      <c r="C200" s="23"/>
      <c r="D200" s="25"/>
      <c r="E200" s="25"/>
      <c r="F200" s="23"/>
      <c r="G200" s="5"/>
      <c r="Y200" s="26"/>
      <c r="Z200" s="26"/>
      <c r="AJ200" s="24"/>
      <c r="AT200" s="24"/>
      <c r="BA200" s="21"/>
      <c r="BD200" s="24"/>
    </row>
    <row r="201" spans="1:61" s="12" customFormat="1" x14ac:dyDescent="0.2">
      <c r="A201" s="23"/>
      <c r="B201" s="23"/>
      <c r="C201" s="23"/>
      <c r="D201" s="25"/>
      <c r="E201" s="25"/>
      <c r="F201" s="23"/>
      <c r="G201" s="5"/>
      <c r="Y201" s="26"/>
      <c r="Z201" s="26"/>
      <c r="AJ201" s="24"/>
      <c r="AT201" s="24"/>
      <c r="BA201" s="21"/>
      <c r="BD201" s="24"/>
    </row>
    <row r="202" spans="1:61" s="12" customFormat="1" x14ac:dyDescent="0.2">
      <c r="A202" s="23"/>
      <c r="B202" s="23"/>
      <c r="C202" s="23"/>
      <c r="D202" s="25"/>
      <c r="E202" s="25"/>
      <c r="F202" s="23"/>
      <c r="G202" s="5"/>
      <c r="Y202" s="26"/>
      <c r="Z202" s="26"/>
      <c r="AJ202" s="24"/>
      <c r="AT202" s="24"/>
      <c r="BA202" s="21"/>
      <c r="BD202" s="24"/>
    </row>
    <row r="203" spans="1:61" x14ac:dyDescent="0.2">
      <c r="Y203" s="18"/>
      <c r="Z203" s="19"/>
      <c r="AJ203" s="20"/>
      <c r="AT203" s="20"/>
      <c r="BC203" s="12"/>
      <c r="BD203" s="20"/>
      <c r="BE203"/>
      <c r="BF203"/>
      <c r="BG203"/>
      <c r="BH203"/>
      <c r="BI203"/>
    </row>
    <row r="204" spans="1:61" x14ac:dyDescent="0.2">
      <c r="Y204" s="18"/>
      <c r="Z204" s="19"/>
      <c r="AJ204" s="20"/>
      <c r="AT204" s="20"/>
      <c r="BD204" s="20"/>
      <c r="BE204"/>
      <c r="BF204"/>
      <c r="BG204"/>
      <c r="BH204"/>
      <c r="BI204"/>
    </row>
    <row r="205" spans="1:61" x14ac:dyDescent="0.2">
      <c r="Y205" s="18"/>
      <c r="Z205" s="19"/>
      <c r="AJ205" s="20"/>
      <c r="AT205" s="20"/>
      <c r="BD205" s="20"/>
      <c r="BE205"/>
      <c r="BF205"/>
      <c r="BG205"/>
      <c r="BH205"/>
      <c r="BI205"/>
    </row>
    <row r="206" spans="1:61" x14ac:dyDescent="0.2">
      <c r="Y206" s="18"/>
      <c r="Z206" s="19"/>
      <c r="AJ206" s="20"/>
      <c r="AT206" s="20"/>
      <c r="BD206" s="20"/>
      <c r="BE206"/>
      <c r="BF206"/>
      <c r="BG206"/>
      <c r="BH206"/>
      <c r="BI206"/>
    </row>
    <row r="207" spans="1:61" x14ac:dyDescent="0.2">
      <c r="Y207" s="18"/>
      <c r="Z207" s="19"/>
      <c r="AJ207" s="20"/>
      <c r="AT207" s="20"/>
      <c r="BD207" s="20"/>
      <c r="BE207"/>
      <c r="BF207"/>
      <c r="BG207"/>
      <c r="BH207"/>
      <c r="BI207"/>
    </row>
    <row r="208" spans="1:61" x14ac:dyDescent="0.2">
      <c r="Y208" s="18"/>
      <c r="Z208" s="19"/>
      <c r="AJ208" s="20"/>
      <c r="AT208" s="20"/>
      <c r="BD208" s="20"/>
      <c r="BE208"/>
      <c r="BF208"/>
      <c r="BG208"/>
      <c r="BH208"/>
      <c r="BI208"/>
    </row>
    <row r="209" spans="25:56" customFormat="1" x14ac:dyDescent="0.2">
      <c r="Y209" s="18"/>
      <c r="Z209" s="19"/>
      <c r="AA209" s="7"/>
      <c r="AB209" s="7"/>
      <c r="AC209" s="11"/>
      <c r="AD209" s="7"/>
      <c r="AE209" s="7"/>
      <c r="AF209" s="7"/>
      <c r="AG209" s="7"/>
      <c r="AI209" s="15"/>
      <c r="AJ209" s="20"/>
      <c r="AK209" s="7"/>
      <c r="AL209" s="7"/>
      <c r="AM209" s="11"/>
      <c r="AN209" s="7"/>
      <c r="AO209" s="7"/>
      <c r="AP209" s="7"/>
      <c r="AR209" s="7"/>
      <c r="AS209" s="15"/>
      <c r="AT209" s="20"/>
      <c r="AU209" s="7"/>
      <c r="AV209" s="7"/>
      <c r="AW209" s="7"/>
      <c r="AX209" s="7"/>
      <c r="AY209" s="7"/>
      <c r="AZ209" s="7"/>
      <c r="BA209" s="3"/>
      <c r="BB209" s="7"/>
      <c r="BC209" s="15"/>
      <c r="BD209" s="20"/>
    </row>
    <row r="210" spans="25:56" customFormat="1" x14ac:dyDescent="0.2">
      <c r="Y210" s="18"/>
      <c r="Z210" s="19"/>
      <c r="AA210" s="7"/>
      <c r="AB210" s="7"/>
      <c r="AC210" s="11"/>
      <c r="AD210" s="7"/>
      <c r="AE210" s="7"/>
      <c r="AF210" s="7"/>
      <c r="AG210" s="7"/>
      <c r="AI210" s="15"/>
      <c r="AJ210" s="20"/>
      <c r="AK210" s="7"/>
      <c r="AL210" s="7"/>
      <c r="AM210" s="11"/>
      <c r="AN210" s="7"/>
      <c r="AO210" s="7"/>
      <c r="AP210" s="7"/>
      <c r="AR210" s="7"/>
      <c r="AS210" s="15"/>
      <c r="AT210" s="20"/>
      <c r="AU210" s="7"/>
      <c r="AV210" s="7"/>
      <c r="AW210" s="7"/>
      <c r="AX210" s="7"/>
      <c r="AY210" s="7"/>
      <c r="AZ210" s="7"/>
      <c r="BA210" s="3"/>
      <c r="BB210" s="7"/>
      <c r="BC210" s="15"/>
      <c r="BD210" s="20"/>
    </row>
    <row r="211" spans="25:56" customFormat="1" x14ac:dyDescent="0.2">
      <c r="Y211" s="18"/>
      <c r="Z211" s="19"/>
      <c r="AA211" s="7"/>
      <c r="AB211" s="7"/>
      <c r="AC211" s="11"/>
      <c r="AD211" s="7"/>
      <c r="AE211" s="7"/>
      <c r="AF211" s="7"/>
      <c r="AG211" s="7"/>
      <c r="AI211" s="15"/>
      <c r="AJ211" s="20"/>
      <c r="AK211" s="7"/>
      <c r="AL211" s="7"/>
      <c r="AM211" s="11"/>
      <c r="AN211" s="7"/>
      <c r="AO211" s="7"/>
      <c r="AP211" s="7"/>
      <c r="AR211" s="7"/>
      <c r="AS211" s="15"/>
      <c r="AT211" s="20"/>
      <c r="AU211" s="7"/>
      <c r="AV211" s="7"/>
      <c r="AW211" s="7"/>
      <c r="AX211" s="7"/>
      <c r="AY211" s="7"/>
      <c r="AZ211" s="7"/>
      <c r="BA211" s="3"/>
      <c r="BB211" s="7"/>
      <c r="BC211" s="15"/>
      <c r="BD211" s="20"/>
    </row>
    <row r="212" spans="25:56" customFormat="1" x14ac:dyDescent="0.2">
      <c r="Y212" s="18"/>
      <c r="Z212" s="19"/>
      <c r="AA212" s="7"/>
      <c r="AB212" s="7"/>
      <c r="AC212" s="11"/>
      <c r="AD212" s="7"/>
      <c r="AE212" s="7"/>
      <c r="AF212" s="7"/>
      <c r="AG212" s="7"/>
      <c r="AI212" s="15"/>
      <c r="AJ212" s="20"/>
      <c r="AK212" s="7"/>
      <c r="AL212" s="7"/>
      <c r="AM212" s="11"/>
      <c r="AN212" s="7"/>
      <c r="AO212" s="7"/>
      <c r="AP212" s="7"/>
      <c r="AR212" s="7"/>
      <c r="AS212" s="15"/>
      <c r="AT212" s="20"/>
      <c r="AU212" s="7"/>
      <c r="AV212" s="7"/>
      <c r="AW212" s="7"/>
      <c r="AX212" s="7"/>
      <c r="AY212" s="7"/>
      <c r="AZ212" s="7"/>
      <c r="BA212" s="3"/>
      <c r="BB212" s="7"/>
      <c r="BC212" s="15"/>
      <c r="BD212" s="20"/>
    </row>
    <row r="213" spans="25:56" customFormat="1" x14ac:dyDescent="0.2">
      <c r="Y213" s="18"/>
      <c r="Z213" s="19"/>
      <c r="AA213" s="7"/>
      <c r="AB213" s="7"/>
      <c r="AC213" s="11"/>
      <c r="AD213" s="7"/>
      <c r="AE213" s="7"/>
      <c r="AF213" s="7"/>
      <c r="AG213" s="7"/>
      <c r="AI213" s="15"/>
      <c r="AJ213" s="20"/>
      <c r="AK213" s="7"/>
      <c r="AL213" s="7"/>
      <c r="AM213" s="11"/>
      <c r="AN213" s="7"/>
      <c r="AO213" s="7"/>
      <c r="AP213" s="7"/>
      <c r="AR213" s="7"/>
      <c r="AS213" s="15"/>
      <c r="AT213" s="20"/>
      <c r="AU213" s="7"/>
      <c r="AV213" s="7"/>
      <c r="AW213" s="7"/>
      <c r="AX213" s="7"/>
      <c r="AY213" s="7"/>
      <c r="AZ213" s="7"/>
      <c r="BA213" s="3"/>
      <c r="BB213" s="7"/>
      <c r="BC213" s="15"/>
      <c r="BD213" s="20"/>
    </row>
    <row r="214" spans="25:56" customFormat="1" x14ac:dyDescent="0.2">
      <c r="Y214" s="18"/>
      <c r="Z214" s="19"/>
      <c r="AA214" s="7"/>
      <c r="AB214" s="7"/>
      <c r="AC214" s="11"/>
      <c r="AD214" s="7"/>
      <c r="AE214" s="7"/>
      <c r="AF214" s="7"/>
      <c r="AG214" s="7"/>
      <c r="AI214" s="15"/>
      <c r="AJ214" s="20"/>
      <c r="AK214" s="7"/>
      <c r="AL214" s="7"/>
      <c r="AM214" s="11"/>
      <c r="AN214" s="7"/>
      <c r="AO214" s="7"/>
      <c r="AP214" s="7"/>
      <c r="AR214" s="7"/>
      <c r="AS214" s="15"/>
      <c r="AT214" s="20"/>
      <c r="AU214" s="7"/>
      <c r="AV214" s="7"/>
      <c r="AW214" s="7"/>
      <c r="AX214" s="7"/>
      <c r="AY214" s="7"/>
      <c r="AZ214" s="7"/>
      <c r="BA214" s="3"/>
      <c r="BB214" s="7"/>
      <c r="BC214" s="15"/>
      <c r="BD214" s="20"/>
    </row>
    <row r="215" spans="25:56" customFormat="1" x14ac:dyDescent="0.2">
      <c r="Y215" s="18"/>
      <c r="Z215" s="19"/>
      <c r="AA215" s="7"/>
      <c r="AB215" s="7"/>
      <c r="AC215" s="11"/>
      <c r="AD215" s="7"/>
      <c r="AE215" s="7"/>
      <c r="AF215" s="7"/>
      <c r="AG215" s="7"/>
      <c r="AI215" s="15"/>
      <c r="AJ215" s="20"/>
      <c r="AK215" s="7"/>
      <c r="AL215" s="7"/>
      <c r="AM215" s="11"/>
      <c r="AN215" s="7"/>
      <c r="AO215" s="7"/>
      <c r="AP215" s="7"/>
      <c r="AR215" s="7"/>
      <c r="AS215" s="15"/>
      <c r="AT215" s="20"/>
      <c r="AU215" s="7"/>
      <c r="AV215" s="7"/>
      <c r="AW215" s="7"/>
      <c r="AX215" s="7"/>
      <c r="AY215" s="7"/>
      <c r="AZ215" s="7"/>
      <c r="BA215" s="3"/>
      <c r="BB215" s="7"/>
      <c r="BC215" s="15"/>
      <c r="BD215" s="20"/>
    </row>
    <row r="216" spans="25:56" customFormat="1" x14ac:dyDescent="0.2">
      <c r="Y216" s="18"/>
      <c r="Z216" s="19"/>
      <c r="AA216" s="7"/>
      <c r="AB216" s="7"/>
      <c r="AC216" s="11"/>
      <c r="AD216" s="7"/>
      <c r="AE216" s="7"/>
      <c r="AF216" s="7"/>
      <c r="AG216" s="7"/>
      <c r="AI216" s="15"/>
      <c r="AJ216" s="20"/>
      <c r="AK216" s="7"/>
      <c r="AL216" s="7"/>
      <c r="AM216" s="11"/>
      <c r="AN216" s="7"/>
      <c r="AO216" s="7"/>
      <c r="AP216" s="7"/>
      <c r="AR216" s="7"/>
      <c r="AS216" s="15"/>
      <c r="AT216" s="20"/>
      <c r="AU216" s="7"/>
      <c r="AV216" s="7"/>
      <c r="AW216" s="7"/>
      <c r="AX216" s="7"/>
      <c r="AY216" s="7"/>
      <c r="AZ216" s="7"/>
      <c r="BA216" s="3"/>
      <c r="BB216" s="7"/>
      <c r="BC216" s="15"/>
      <c r="BD216" s="20"/>
    </row>
  </sheetData>
  <mergeCells count="10">
    <mergeCell ref="A2:L2"/>
    <mergeCell ref="A1:L1"/>
    <mergeCell ref="B63:B99"/>
    <mergeCell ref="BA3:BJ3"/>
    <mergeCell ref="B5:B36"/>
    <mergeCell ref="B38:B58"/>
    <mergeCell ref="AQ3:AZ3"/>
    <mergeCell ref="AG3:AP3"/>
    <mergeCell ref="W3:AF3"/>
    <mergeCell ref="U3:V3"/>
  </mergeCells>
  <pageMargins left="0.7" right="0.7" top="0.75" bottom="0.75" header="0.3" footer="0.3"/>
  <pageSetup fitToWidth="2" fitToHeight="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10</vt:lpstr>
    </vt:vector>
  </TitlesOfParts>
  <Company>wrd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10</dc:title>
  <dc:creator>Craig J. Brown</dc:creator>
  <dc:description>Scientific Investigations Report 2015–5057</dc:description>
  <cp:lastModifiedBy>Casey-Williams, Jonas W.</cp:lastModifiedBy>
  <cp:lastPrinted>2015-05-22T16:59:25Z</cp:lastPrinted>
  <dcterms:created xsi:type="dcterms:W3CDTF">2009-08-04T17:56:38Z</dcterms:created>
  <dcterms:modified xsi:type="dcterms:W3CDTF">2015-05-28T20:00:18Z</dcterms:modified>
</cp:coreProperties>
</file>