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360" windowHeight="12880" activeTab="0"/>
  </bookViews>
  <sheets>
    <sheet name="Nora" sheetId="1" r:id="rId1"/>
    <sheet name="Morris" sheetId="2" r:id="rId2"/>
    <sheet name="Morris Dup" sheetId="3" r:id="rId3"/>
    <sheet name="Harding" sheetId="4" r:id="rId4"/>
    <sheet name="Stout" sheetId="5" r:id="rId5"/>
    <sheet name="Tibbs-Banta" sheetId="6" r:id="rId6"/>
    <sheet name="Wicker" sheetId="7" r:id="rId7"/>
    <sheet name="Waverly" sheetId="8" r:id="rId8"/>
    <sheet name="Buck" sheetId="9" r:id="rId9"/>
    <sheet name="Buck Dup" sheetId="10" r:id="rId10"/>
    <sheet name="Eagle" sheetId="11" r:id="rId11"/>
    <sheet name="Eagle Dup" sheetId="12" r:id="rId12"/>
    <sheet name="Fall" sheetId="13" r:id="rId13"/>
    <sheet name="Pleasant" sheetId="14" r:id="rId14"/>
    <sheet name="Pogues" sheetId="15" r:id="rId15"/>
    <sheet name="Williams" sheetId="16" r:id="rId16"/>
  </sheets>
  <definedNames/>
  <calcPr fullCalcOnLoad="1"/>
</workbook>
</file>

<file path=xl/sharedStrings.xml><?xml version="1.0" encoding="utf-8"?>
<sst xmlns="http://schemas.openxmlformats.org/spreadsheetml/2006/main" count="3600" uniqueCount="344">
  <si>
    <t>PLATYHELMINTHES</t>
  </si>
  <si>
    <t>NEMATODA</t>
  </si>
  <si>
    <t>MOLLUSCA</t>
  </si>
  <si>
    <t>ANNELIDA</t>
  </si>
  <si>
    <t>ARTHROPODA</t>
  </si>
  <si>
    <t>TOTAL</t>
  </si>
  <si>
    <t>POGUES RUN WAS DRY DURING THIS SAMPLE PERIOD.</t>
  </si>
  <si>
    <t>White River at Nora, Ind.      USGS Site ID:  03351000</t>
  </si>
  <si>
    <t>Phylum</t>
  </si>
  <si>
    <t>Class</t>
  </si>
  <si>
    <t>Order</t>
  </si>
  <si>
    <t>Family</t>
  </si>
  <si>
    <t>Species</t>
  </si>
  <si>
    <t>Sample 1</t>
  </si>
  <si>
    <t>Sample 2</t>
  </si>
  <si>
    <t>Sample 3</t>
  </si>
  <si>
    <t>White River at Morris Street at Indianapolis, Ind.      USGS Site ID:  394505086103001</t>
  </si>
  <si>
    <t>White River at Harding Street at Indianapolis, Ind.      USGS Site ID:  03353193</t>
  </si>
  <si>
    <t>White River below Stout Generating Station at Indianapolis, Ind.      USGS Site ID:  394234086120900</t>
  </si>
  <si>
    <t>White River at Tibbs-Banta LandfilI near Southport, Ind.      USGS Site ID: 394019086134601</t>
  </si>
  <si>
    <t>White River at Wicker Road near Southport, Ind.      USGS Site ID:  393827086141701</t>
  </si>
  <si>
    <t>White River at SR 144 at Waverly, Ind.      USGS Site ID:  03353660</t>
  </si>
  <si>
    <t>Buck Creek 1.2 mi ds of Maze Road near Brookfield, Ind.      USGS Site ID:  393749086030501</t>
  </si>
  <si>
    <t>Eagle Creek at Raymond Street at Indianapolis, Ind.      USGS Site ID:  394613086114700</t>
  </si>
  <si>
    <t>Fall Creek at 16th Street at Indianapolis, Ind.      USGS Site ID:  03352875</t>
  </si>
  <si>
    <t>Pleasant Run near South Meridian Street at Indianapolis, Ind.      USGS Site ID:  394358086092100</t>
  </si>
  <si>
    <t>Williams Creek at 96th Street at Indianapolis, Ind.      USGS Site ID:  03351072</t>
  </si>
  <si>
    <t xml:space="preserve"> </t>
  </si>
  <si>
    <t>(duplicate sample)</t>
  </si>
  <si>
    <t>Total Number of Organisms</t>
  </si>
  <si>
    <t>Number of Distinct Taxa</t>
  </si>
  <si>
    <t>unidentified</t>
  </si>
  <si>
    <t>Turbellaria</t>
  </si>
  <si>
    <t>Bivalvia</t>
  </si>
  <si>
    <t>Gastropoda</t>
  </si>
  <si>
    <t>Oligochaeta</t>
  </si>
  <si>
    <t>Hirudinea</t>
  </si>
  <si>
    <t>Crustacea</t>
  </si>
  <si>
    <t>Insecta</t>
  </si>
  <si>
    <t>Tricladida</t>
  </si>
  <si>
    <t>Veneroida</t>
  </si>
  <si>
    <t>Mesogastropoda</t>
  </si>
  <si>
    <t>Tubificida</t>
  </si>
  <si>
    <t>Arhynchobdellida</t>
  </si>
  <si>
    <t>Ostracoda</t>
  </si>
  <si>
    <t>Collembola</t>
  </si>
  <si>
    <t>Ephemeroptera</t>
  </si>
  <si>
    <t>Odonata</t>
  </si>
  <si>
    <t>Trichoptera</t>
  </si>
  <si>
    <t>Lepidoptera</t>
  </si>
  <si>
    <t>Coleoptera</t>
  </si>
  <si>
    <t>Diptera</t>
  </si>
  <si>
    <t>Dugesiidae</t>
  </si>
  <si>
    <t>Corbiculidae</t>
  </si>
  <si>
    <t>Sphaeriidae</t>
  </si>
  <si>
    <t>Pleuroceridae</t>
  </si>
  <si>
    <t>Tubificidae w.h.c.</t>
  </si>
  <si>
    <t>Tubificidae w.o.h.c.</t>
  </si>
  <si>
    <t>Erpobdellidae</t>
  </si>
  <si>
    <t>Baetidae</t>
  </si>
  <si>
    <t>Caenidae</t>
  </si>
  <si>
    <t>Heptageniidae</t>
  </si>
  <si>
    <t>Potamanthidae</t>
  </si>
  <si>
    <t>Tricorythidae</t>
  </si>
  <si>
    <t>Coenagrionidae</t>
  </si>
  <si>
    <t>Brachycentridae</t>
  </si>
  <si>
    <t>Glossosomatidae</t>
  </si>
  <si>
    <t>Hydropsychidae</t>
  </si>
  <si>
    <t>Hydroptilidae</t>
  </si>
  <si>
    <t>Pyralidae</t>
  </si>
  <si>
    <t>Elmidae</t>
  </si>
  <si>
    <t>Chironomidae</t>
  </si>
  <si>
    <t>Girardia tigrina</t>
  </si>
  <si>
    <t>Corbicula fluminea</t>
  </si>
  <si>
    <t>Musculium transversum</t>
  </si>
  <si>
    <t>Pisidium compressum</t>
  </si>
  <si>
    <t>Pleurocera canaliculata</t>
  </si>
  <si>
    <t>Limnodrilus hoffmeisteri</t>
  </si>
  <si>
    <t>Baetis intercalaris</t>
  </si>
  <si>
    <t>Caenis sp.</t>
  </si>
  <si>
    <t>Stenacron interpunctatum</t>
  </si>
  <si>
    <t>Hydropsyche aerata</t>
  </si>
  <si>
    <t>Stenelmis sexlineatus</t>
  </si>
  <si>
    <t>Ablabesmyia mallochi</t>
  </si>
  <si>
    <t>Dicrotendipes neomodestus</t>
  </si>
  <si>
    <t>Labrundinia pilosella</t>
  </si>
  <si>
    <t xml:space="preserve">Polypedilum flavum </t>
  </si>
  <si>
    <t>Polypedilum scalaenum</t>
  </si>
  <si>
    <t>Rheotanytarsus pellucidus</t>
  </si>
  <si>
    <t>Thienemanniella xena</t>
  </si>
  <si>
    <t>Thienemanniella lobapodema</t>
  </si>
  <si>
    <t>Arachnoidea</t>
  </si>
  <si>
    <t>Lumbriculida</t>
  </si>
  <si>
    <t>Rhynchobdellida</t>
  </si>
  <si>
    <t>Acariformes</t>
  </si>
  <si>
    <t>Hydrobiidae</t>
  </si>
  <si>
    <t>Naididae</t>
  </si>
  <si>
    <t>Lumbriculidae</t>
  </si>
  <si>
    <t>Glossiphoniidae</t>
  </si>
  <si>
    <t>Hygrobatidae</t>
  </si>
  <si>
    <t>Libellulidae</t>
  </si>
  <si>
    <t>Leptoceridae</t>
  </si>
  <si>
    <t>Polycentropodidae</t>
  </si>
  <si>
    <t>Tipulidae</t>
  </si>
  <si>
    <t>Dero digitata</t>
  </si>
  <si>
    <t>Nais bretscheri</t>
  </si>
  <si>
    <t>Nais cf. pardalis</t>
  </si>
  <si>
    <t>Quistadrilus multisetosus</t>
  </si>
  <si>
    <t>Helobdella triserialis</t>
  </si>
  <si>
    <t>Cyrnellus fraternus</t>
  </si>
  <si>
    <t>Macronychus glabratus</t>
  </si>
  <si>
    <t>Dicrotendipes simpsoni</t>
  </si>
  <si>
    <t>Nanocladius distinctus</t>
  </si>
  <si>
    <t>Parachironomus frequens</t>
  </si>
  <si>
    <t>Basommatophora</t>
  </si>
  <si>
    <t>Cladocera</t>
  </si>
  <si>
    <t>Decapoda</t>
  </si>
  <si>
    <t>Ceratopogonidae</t>
  </si>
  <si>
    <t>Cambaridae</t>
  </si>
  <si>
    <t>Ancylidae</t>
  </si>
  <si>
    <t>Planorbidae</t>
  </si>
  <si>
    <t>Enchytraeidae</t>
  </si>
  <si>
    <t>Ferrissia rivularis</t>
  </si>
  <si>
    <t>Gyraulus parvus</t>
  </si>
  <si>
    <t>Limnodrilus cervix</t>
  </si>
  <si>
    <t>Cricotopus bicinctus</t>
  </si>
  <si>
    <t>Cricotopus sylvestris</t>
  </si>
  <si>
    <t>Cyclopoida</t>
  </si>
  <si>
    <t>Amphipoda</t>
  </si>
  <si>
    <t>Physidae</t>
  </si>
  <si>
    <t>Chydoridae</t>
  </si>
  <si>
    <t>Talitridae</t>
  </si>
  <si>
    <t>Hydrophilidae</t>
  </si>
  <si>
    <t>Hyalella azteca</t>
  </si>
  <si>
    <t>Hydropsyche orris</t>
  </si>
  <si>
    <t>Polypedilum illinoense</t>
  </si>
  <si>
    <t>Philopotamidae</t>
  </si>
  <si>
    <t>Ceratopsyche morosa</t>
  </si>
  <si>
    <t>Hydropsyche bidens</t>
  </si>
  <si>
    <t>Potamyia flava</t>
  </si>
  <si>
    <t>Optioservus sp.</t>
  </si>
  <si>
    <t>Saetheria tylus</t>
  </si>
  <si>
    <t>Simuliidae</t>
  </si>
  <si>
    <t>Maccaffertium (Stenonema) exiguum</t>
  </si>
  <si>
    <t>Hydropsyche simulians</t>
  </si>
  <si>
    <t>Thienemanniella similis</t>
  </si>
  <si>
    <t>Phaenopsectra obediens</t>
  </si>
  <si>
    <t>Copepoda</t>
  </si>
  <si>
    <t>Tabanidae</t>
  </si>
  <si>
    <t>Isonychiidae</t>
  </si>
  <si>
    <t>Psychomyiidae</t>
  </si>
  <si>
    <t>Psephenidae</t>
  </si>
  <si>
    <t>Empididae</t>
  </si>
  <si>
    <t xml:space="preserve">Cricotopus (I.) "Ozarks" </t>
  </si>
  <si>
    <t>Nilotanypus fimbriatus</t>
  </si>
  <si>
    <t>Rheocricotopus robacki</t>
  </si>
  <si>
    <t>Sublettea coffmani</t>
  </si>
  <si>
    <t>Baetis flavistriga</t>
  </si>
  <si>
    <t>Maccaffertium (Stenonema) mediopunctatum</t>
  </si>
  <si>
    <t>Psychomyia flavida</t>
  </si>
  <si>
    <t>Psephenus herricki</t>
  </si>
  <si>
    <t>Plecoptera</t>
  </si>
  <si>
    <t>Calopterygidae</t>
  </si>
  <si>
    <t>Perlidae</t>
  </si>
  <si>
    <t>Scirtidae</t>
  </si>
  <si>
    <t>Perlinella ephyre</t>
  </si>
  <si>
    <t>Isopoda</t>
  </si>
  <si>
    <t>Daphnidae</t>
  </si>
  <si>
    <t>Asellidae</t>
  </si>
  <si>
    <t>Stenonema femoratum</t>
  </si>
  <si>
    <t>Microcylloepus pusillus</t>
  </si>
  <si>
    <t>Dicrotendipes lucifer</t>
  </si>
  <si>
    <t>Nanocladius alternantherae</t>
  </si>
  <si>
    <t>Paralauterborniella nigrohalteralis</t>
  </si>
  <si>
    <t>Staphylinidae</t>
  </si>
  <si>
    <t>Placobdella montifera</t>
  </si>
  <si>
    <t>Tvetenia vitracies</t>
  </si>
  <si>
    <t>Lumbricidae</t>
  </si>
  <si>
    <t>Ephemerellidae</t>
  </si>
  <si>
    <t>Lebertiidae</t>
  </si>
  <si>
    <t>Crangonyctidae</t>
  </si>
  <si>
    <t>Date:  September 20, 2010</t>
  </si>
  <si>
    <t>Dissolved Oxygen: 8.21  mg/L</t>
  </si>
  <si>
    <t>pH: 8.14 units</t>
  </si>
  <si>
    <t>Time:   1305</t>
  </si>
  <si>
    <t>Date:   September 20, 2010</t>
  </si>
  <si>
    <t>Time:  1150</t>
  </si>
  <si>
    <t>Dissolved Oxygen:  10.24 mg/L</t>
  </si>
  <si>
    <t>pH: 8.43 units</t>
  </si>
  <si>
    <t>Time:  1205</t>
  </si>
  <si>
    <t>Time:   1115</t>
  </si>
  <si>
    <t>Dissolved Oxygen:  10.27 mg/L</t>
  </si>
  <si>
    <t>pH:  8.22  units</t>
  </si>
  <si>
    <t>Time:  0920</t>
  </si>
  <si>
    <t>Dissolved Oxygen: 9.08 mg/L</t>
  </si>
  <si>
    <t>pH: 7.26 units</t>
  </si>
  <si>
    <t>Time:  0915</t>
  </si>
  <si>
    <t>Dissolved Oxygen:  7.42 mg/L</t>
  </si>
  <si>
    <t>pH: 7.29  units</t>
  </si>
  <si>
    <t>Time:  0825</t>
  </si>
  <si>
    <t>Dissolved Oxygen: 6.76  mg/L</t>
  </si>
  <si>
    <t>pH: 7.50  units</t>
  </si>
  <si>
    <t>Time:  0735</t>
  </si>
  <si>
    <t>Dissolved Oxygen: 6.65  mg/L</t>
  </si>
  <si>
    <t>pH: 7.67  units</t>
  </si>
  <si>
    <t>Date:  September 21, 2010</t>
  </si>
  <si>
    <t>Time:   1025</t>
  </si>
  <si>
    <t>Dissolved Oxygen: 6.08 mg/L</t>
  </si>
  <si>
    <t>pH:  7.82 units</t>
  </si>
  <si>
    <t>Time:   1055</t>
  </si>
  <si>
    <t>Dissolved Oxygen:  5.83 mg/L</t>
  </si>
  <si>
    <t>pH:  7.66  units</t>
  </si>
  <si>
    <t>Time:  0840</t>
  </si>
  <si>
    <t>Date:   September 21, 2010</t>
  </si>
  <si>
    <t>Time: 0725</t>
  </si>
  <si>
    <t>Dissolved Oxygen: 6.83 mg/L</t>
  </si>
  <si>
    <t>pH:  7.75  units</t>
  </si>
  <si>
    <t>Dissolved Oxygen: 7.13  mg/L</t>
  </si>
  <si>
    <t>pH:  7.53  units</t>
  </si>
  <si>
    <t>Time:  1355</t>
  </si>
  <si>
    <r>
      <t xml:space="preserve">Water Temperature: 20.31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</si>
  <si>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Dissolved Oxygen: 7.39 mg/L</t>
  </si>
  <si>
    <t>pH:  7.67  units</t>
  </si>
  <si>
    <t>Number of Distinct EPT Taxa</t>
  </si>
  <si>
    <t>Hilsenhoff Biotic Index (laboratory calculation)</t>
  </si>
  <si>
    <r>
      <t xml:space="preserve">Table 1-60. </t>
    </r>
    <r>
      <rPr>
        <sz val="10"/>
        <rFont val="Arial"/>
        <family val="0"/>
      </rPr>
      <t>Benthic-invertebrate data for Williams Creek at 96th Street at Indianapolis, Ind.</t>
    </r>
  </si>
  <si>
    <r>
      <t xml:space="preserve">Table 1-46. </t>
    </r>
    <r>
      <rPr>
        <sz val="10"/>
        <rFont val="Arial"/>
        <family val="0"/>
      </rPr>
      <t>Benthic-invertebrate data for White River at Nora, Ind.</t>
    </r>
  </si>
  <si>
    <r>
      <t xml:space="preserve">Table 1-47. </t>
    </r>
    <r>
      <rPr>
        <sz val="10"/>
        <rFont val="Arial"/>
        <family val="0"/>
      </rPr>
      <t>Benthic-invertebrate data for White River at Morris Street at Indianapolis, Ind.</t>
    </r>
  </si>
  <si>
    <r>
      <t xml:space="preserve">Table 1-48. </t>
    </r>
    <r>
      <rPr>
        <sz val="10"/>
        <rFont val="Arial"/>
        <family val="0"/>
      </rPr>
      <t>Benthic-invertebrate data for White River at Morris Street at Indianapolis, Ind.</t>
    </r>
  </si>
  <si>
    <r>
      <t xml:space="preserve">Table 1-49. </t>
    </r>
    <r>
      <rPr>
        <sz val="10"/>
        <rFont val="Arial"/>
        <family val="0"/>
      </rPr>
      <t>Benthic-invertebrate data for White River at Harding Street at Indianapolis, Ind.</t>
    </r>
  </si>
  <si>
    <r>
      <t xml:space="preserve">Table 1-50. </t>
    </r>
    <r>
      <rPr>
        <sz val="10"/>
        <rFont val="Arial"/>
        <family val="0"/>
      </rPr>
      <t>Benthic-invertebrate data for White River below Stout Generating Station at Indianapolis, Ind.</t>
    </r>
  </si>
  <si>
    <r>
      <t xml:space="preserve">Table 1-51. </t>
    </r>
    <r>
      <rPr>
        <sz val="10"/>
        <rFont val="Arial"/>
        <family val="0"/>
      </rPr>
      <t>Benthic-invertebrate data for White River at Tibbs-Banta Landfill near Southport, Ind.</t>
    </r>
  </si>
  <si>
    <r>
      <t xml:space="preserve">Table 1-52. </t>
    </r>
    <r>
      <rPr>
        <sz val="10"/>
        <rFont val="Arial"/>
        <family val="0"/>
      </rPr>
      <t>Benthic-invertebrate data for White River at Wicker Road near Southport, Ind.</t>
    </r>
  </si>
  <si>
    <r>
      <t xml:space="preserve">Table 1-53. </t>
    </r>
    <r>
      <rPr>
        <sz val="10"/>
        <rFont val="Arial"/>
        <family val="0"/>
      </rPr>
      <t>Benthic-invertebrate data for White River at SR 144 at Waverly, Ind.</t>
    </r>
  </si>
  <si>
    <r>
      <t xml:space="preserve">Table 1-54. </t>
    </r>
    <r>
      <rPr>
        <sz val="10"/>
        <rFont val="Arial"/>
        <family val="0"/>
      </rPr>
      <t>Benthic-invertebrate data for Buck Creek 1.2 mi ds of Maze Road near Brookfield, Ind.</t>
    </r>
  </si>
  <si>
    <r>
      <t xml:space="preserve">Table 1-55. </t>
    </r>
    <r>
      <rPr>
        <sz val="10"/>
        <rFont val="Arial"/>
        <family val="0"/>
      </rPr>
      <t>Benthic-invertebrate data for Buck Creek 1.2 mi ds of Maze Road near Brookfield, Ind.</t>
    </r>
  </si>
  <si>
    <r>
      <t xml:space="preserve">Table 1-56. </t>
    </r>
    <r>
      <rPr>
        <sz val="10"/>
        <rFont val="Arial"/>
        <family val="0"/>
      </rPr>
      <t>Benthic-invertebrate data for Eagle Creek at Raymond Street at Indianapolis, Ind.</t>
    </r>
  </si>
  <si>
    <r>
      <t xml:space="preserve">Table 1-57. </t>
    </r>
    <r>
      <rPr>
        <sz val="10"/>
        <rFont val="Arial"/>
        <family val="0"/>
      </rPr>
      <t>Benthic-invertebrate data for Eagle Creek at Raymond Street at Indianapolis, Ind.</t>
    </r>
  </si>
  <si>
    <r>
      <t xml:space="preserve">Table 1-58. </t>
    </r>
    <r>
      <rPr>
        <sz val="10"/>
        <rFont val="Arial"/>
        <family val="0"/>
      </rPr>
      <t>Benthic-invertebrate data for Fall Creek at 16th Street at Indianapolis, Ind.</t>
    </r>
  </si>
  <si>
    <r>
      <t xml:space="preserve">Table 1-59. </t>
    </r>
    <r>
      <rPr>
        <sz val="10"/>
        <rFont val="Arial"/>
        <family val="0"/>
      </rPr>
      <t>Benthic-invertebrate data for Pleasant Run near South Meridian Street at Indianapolis, Ind.</t>
    </r>
  </si>
  <si>
    <t>Water Temperature:  24.60 °C</t>
  </si>
  <si>
    <t>Water Temperature:  23.3 °C</t>
  </si>
  <si>
    <t>Water Temperature:  23.47 °C</t>
  </si>
  <si>
    <t>Water Temperature: 23.06 °C</t>
  </si>
  <si>
    <t>Water Temperature:  24.95  °C</t>
  </si>
  <si>
    <t>Water Temperature:  23.04 °C</t>
  </si>
  <si>
    <t>Water Temperature: 22.95 °C</t>
  </si>
  <si>
    <t>Water Temperature:  20.78 °C</t>
  </si>
  <si>
    <t>Water Temperature: 20.78  °C</t>
  </si>
  <si>
    <t>Water Temperature:  21.29 °C</t>
  </si>
  <si>
    <t>Water Temperature:  21.99 °C</t>
  </si>
  <si>
    <t>Water Temperature: 19.38 °C</t>
  </si>
  <si>
    <r>
      <t xml:space="preserve">Pisidium </t>
    </r>
    <r>
      <rPr>
        <sz val="10"/>
        <rFont val="Arial"/>
        <family val="0"/>
      </rPr>
      <t>sp.</t>
    </r>
  </si>
  <si>
    <r>
      <t xml:space="preserve">Sphaerium </t>
    </r>
    <r>
      <rPr>
        <sz val="10"/>
        <rFont val="Arial"/>
        <family val="0"/>
      </rPr>
      <t>sp.</t>
    </r>
  </si>
  <si>
    <r>
      <t xml:space="preserve">Elimia </t>
    </r>
    <r>
      <rPr>
        <sz val="10"/>
        <rFont val="Arial"/>
        <family val="0"/>
      </rPr>
      <t>sp.</t>
    </r>
  </si>
  <si>
    <r>
      <t xml:space="preserve">Limnodrilus </t>
    </r>
    <r>
      <rPr>
        <sz val="10"/>
        <rFont val="Arial"/>
        <family val="0"/>
      </rPr>
      <t>sp.</t>
    </r>
  </si>
  <si>
    <r>
      <t xml:space="preserve">Plauditus </t>
    </r>
    <r>
      <rPr>
        <sz val="10"/>
        <rFont val="Arial"/>
        <family val="0"/>
      </rPr>
      <t>sp.</t>
    </r>
  </si>
  <si>
    <r>
      <t xml:space="preserve">Caenis </t>
    </r>
    <r>
      <rPr>
        <sz val="10"/>
        <rFont val="Arial"/>
        <family val="0"/>
      </rPr>
      <t>sp.</t>
    </r>
  </si>
  <si>
    <r>
      <t xml:space="preserve">Leucrocuta </t>
    </r>
    <r>
      <rPr>
        <sz val="10"/>
        <rFont val="Arial"/>
        <family val="0"/>
      </rPr>
      <t>sp.</t>
    </r>
  </si>
  <si>
    <r>
      <t xml:space="preserve">Maccaffertium (Stenonema) </t>
    </r>
    <r>
      <rPr>
        <sz val="10"/>
        <rFont val="Arial"/>
        <family val="0"/>
      </rPr>
      <t>sp.</t>
    </r>
  </si>
  <si>
    <r>
      <t xml:space="preserve">Anthopotamus </t>
    </r>
    <r>
      <rPr>
        <sz val="10"/>
        <rFont val="Arial"/>
        <family val="0"/>
      </rPr>
      <t>sp.</t>
    </r>
  </si>
  <si>
    <r>
      <t xml:space="preserve">Tricorythodes </t>
    </r>
    <r>
      <rPr>
        <sz val="10"/>
        <rFont val="Arial"/>
        <family val="0"/>
      </rPr>
      <t>sp.</t>
    </r>
  </si>
  <si>
    <r>
      <t xml:space="preserve">Argia </t>
    </r>
    <r>
      <rPr>
        <sz val="10"/>
        <rFont val="Arial"/>
        <family val="0"/>
      </rPr>
      <t>sp.</t>
    </r>
  </si>
  <si>
    <r>
      <t xml:space="preserve">Protoptila </t>
    </r>
    <r>
      <rPr>
        <sz val="10"/>
        <rFont val="Arial"/>
        <family val="0"/>
      </rPr>
      <t>sp.</t>
    </r>
  </si>
  <si>
    <r>
      <t xml:space="preserve">Cheumatopsyche </t>
    </r>
    <r>
      <rPr>
        <sz val="10"/>
        <rFont val="Arial"/>
        <family val="0"/>
      </rPr>
      <t>sp.</t>
    </r>
  </si>
  <si>
    <r>
      <t xml:space="preserve">Hydroptila </t>
    </r>
    <r>
      <rPr>
        <sz val="10"/>
        <rFont val="Arial"/>
        <family val="0"/>
      </rPr>
      <t>sp.</t>
    </r>
  </si>
  <si>
    <r>
      <t xml:space="preserve">Petrophila </t>
    </r>
    <r>
      <rPr>
        <sz val="10"/>
        <rFont val="Arial"/>
        <family val="0"/>
      </rPr>
      <t>sp.</t>
    </r>
  </si>
  <si>
    <r>
      <t xml:space="preserve">Dubiraphia </t>
    </r>
    <r>
      <rPr>
        <sz val="10"/>
        <rFont val="Arial"/>
        <family val="0"/>
      </rPr>
      <t>sp.</t>
    </r>
  </si>
  <si>
    <r>
      <t xml:space="preserve">Stenelmis </t>
    </r>
    <r>
      <rPr>
        <sz val="10"/>
        <rFont val="Arial"/>
        <family val="0"/>
      </rPr>
      <t>sp.</t>
    </r>
  </si>
  <si>
    <r>
      <t xml:space="preserve">Conchapelopia </t>
    </r>
    <r>
      <rPr>
        <sz val="10"/>
        <rFont val="Arial"/>
        <family val="0"/>
      </rPr>
      <t>sp.</t>
    </r>
  </si>
  <si>
    <r>
      <t xml:space="preserve">Glyptotendipes </t>
    </r>
    <r>
      <rPr>
        <sz val="10"/>
        <rFont val="Arial"/>
        <family val="0"/>
      </rPr>
      <t>sp.</t>
    </r>
  </si>
  <si>
    <r>
      <t xml:space="preserve">Microtendipes pedellus </t>
    </r>
    <r>
      <rPr>
        <sz val="10"/>
        <rFont val="Arial"/>
        <family val="0"/>
      </rPr>
      <t>gp.</t>
    </r>
  </si>
  <si>
    <r>
      <t xml:space="preserve">Parakiefferiella </t>
    </r>
    <r>
      <rPr>
        <sz val="10"/>
        <rFont val="Arial"/>
        <family val="0"/>
      </rPr>
      <t>sp.</t>
    </r>
  </si>
  <si>
    <r>
      <t xml:space="preserve">Rheotanytarsus exiguus </t>
    </r>
    <r>
      <rPr>
        <sz val="10"/>
        <rFont val="Arial"/>
        <family val="0"/>
      </rPr>
      <t>gp.</t>
    </r>
  </si>
  <si>
    <r>
      <t xml:space="preserve">Somatogyrus </t>
    </r>
    <r>
      <rPr>
        <sz val="10"/>
        <rFont val="Arial"/>
        <family val="0"/>
      </rPr>
      <t>sp.</t>
    </r>
  </si>
  <si>
    <r>
      <t xml:space="preserve">Nais </t>
    </r>
    <r>
      <rPr>
        <sz val="10"/>
        <rFont val="Arial"/>
        <family val="0"/>
      </rPr>
      <t>cf.</t>
    </r>
    <r>
      <rPr>
        <i/>
        <sz val="10"/>
        <rFont val="Arial"/>
        <family val="2"/>
      </rPr>
      <t xml:space="preserve"> pardalis</t>
    </r>
  </si>
  <si>
    <r>
      <t xml:space="preserve">Atractides </t>
    </r>
    <r>
      <rPr>
        <sz val="10"/>
        <rFont val="Arial"/>
        <family val="0"/>
      </rPr>
      <t>sp.</t>
    </r>
  </si>
  <si>
    <r>
      <t xml:space="preserve">Epitheca </t>
    </r>
    <r>
      <rPr>
        <sz val="10"/>
        <rFont val="Arial"/>
        <family val="0"/>
      </rPr>
      <t>sp.</t>
    </r>
  </si>
  <si>
    <r>
      <t xml:space="preserve">Oecetis </t>
    </r>
    <r>
      <rPr>
        <sz val="10"/>
        <rFont val="Arial"/>
        <family val="0"/>
      </rPr>
      <t>sp.</t>
    </r>
  </si>
  <si>
    <r>
      <t xml:space="preserve">Ablabesmyia rhamphe </t>
    </r>
    <r>
      <rPr>
        <sz val="10"/>
        <rFont val="Arial"/>
        <family val="0"/>
      </rPr>
      <t>gp.</t>
    </r>
  </si>
  <si>
    <r>
      <t xml:space="preserve">Chironomus </t>
    </r>
    <r>
      <rPr>
        <sz val="10"/>
        <rFont val="Arial"/>
        <family val="0"/>
      </rPr>
      <t>sp.</t>
    </r>
  </si>
  <si>
    <r>
      <t xml:space="preserve">Cricotopus </t>
    </r>
    <r>
      <rPr>
        <sz val="10"/>
        <rFont val="Arial"/>
        <family val="0"/>
      </rPr>
      <t>sp.</t>
    </r>
  </si>
  <si>
    <r>
      <t xml:space="preserve">Cryptochironomus </t>
    </r>
    <r>
      <rPr>
        <sz val="10"/>
        <rFont val="Arial"/>
        <family val="0"/>
      </rPr>
      <t>sp.</t>
    </r>
  </si>
  <si>
    <r>
      <t xml:space="preserve">Procladius </t>
    </r>
    <r>
      <rPr>
        <sz val="10"/>
        <rFont val="Arial"/>
        <family val="0"/>
      </rPr>
      <t>sp.</t>
    </r>
  </si>
  <si>
    <r>
      <t xml:space="preserve">Helobdella </t>
    </r>
    <r>
      <rPr>
        <sz val="10"/>
        <rFont val="Arial"/>
        <family val="0"/>
      </rPr>
      <t>sp.</t>
    </r>
  </si>
  <si>
    <r>
      <t xml:space="preserve">Orconectes </t>
    </r>
    <r>
      <rPr>
        <sz val="10"/>
        <rFont val="Arial"/>
        <family val="0"/>
      </rPr>
      <t>sp.</t>
    </r>
  </si>
  <si>
    <r>
      <t xml:space="preserve">Parachironomus </t>
    </r>
    <r>
      <rPr>
        <sz val="10"/>
        <rFont val="Arial"/>
        <family val="0"/>
      </rPr>
      <t>sp.</t>
    </r>
  </si>
  <si>
    <r>
      <t xml:space="preserve">Tanytarsus </t>
    </r>
    <r>
      <rPr>
        <sz val="10"/>
        <rFont val="Arial"/>
        <family val="0"/>
      </rPr>
      <t>sp.</t>
    </r>
  </si>
  <si>
    <r>
      <t xml:space="preserve">Physella </t>
    </r>
    <r>
      <rPr>
        <sz val="10"/>
        <rFont val="Arial"/>
        <family val="0"/>
      </rPr>
      <t>sp.</t>
    </r>
  </si>
  <si>
    <r>
      <t xml:space="preserve">Ceraclea </t>
    </r>
    <r>
      <rPr>
        <sz val="10"/>
        <rFont val="Arial"/>
        <family val="0"/>
      </rPr>
      <t>sp.</t>
    </r>
  </si>
  <si>
    <r>
      <t xml:space="preserve">Berosus </t>
    </r>
    <r>
      <rPr>
        <sz val="10"/>
        <rFont val="Arial"/>
        <family val="0"/>
      </rPr>
      <t>sp.</t>
    </r>
  </si>
  <si>
    <r>
      <t xml:space="preserve">Eukiefferiella claripennis </t>
    </r>
    <r>
      <rPr>
        <sz val="10"/>
        <rFont val="Arial"/>
        <family val="0"/>
      </rPr>
      <t>gp.</t>
    </r>
  </si>
  <si>
    <r>
      <t xml:space="preserve">Orthocladius </t>
    </r>
    <r>
      <rPr>
        <sz val="10"/>
        <rFont val="Arial"/>
        <family val="0"/>
      </rPr>
      <t>sp.</t>
    </r>
  </si>
  <si>
    <r>
      <t xml:space="preserve">Pleurocera </t>
    </r>
    <r>
      <rPr>
        <sz val="10"/>
        <rFont val="Arial"/>
        <family val="0"/>
      </rPr>
      <t>sp.</t>
    </r>
  </si>
  <si>
    <r>
      <t xml:space="preserve">Hydropsyche </t>
    </r>
    <r>
      <rPr>
        <sz val="10"/>
        <rFont val="Arial"/>
        <family val="0"/>
      </rPr>
      <t>sp.</t>
    </r>
  </si>
  <si>
    <r>
      <t xml:space="preserve">Chimarra </t>
    </r>
    <r>
      <rPr>
        <sz val="10"/>
        <rFont val="Arial"/>
        <family val="0"/>
      </rPr>
      <t>sp.</t>
    </r>
  </si>
  <si>
    <r>
      <t xml:space="preserve">Optioservus </t>
    </r>
    <r>
      <rPr>
        <sz val="10"/>
        <rFont val="Arial"/>
        <family val="0"/>
      </rPr>
      <t>sp.</t>
    </r>
  </si>
  <si>
    <r>
      <t xml:space="preserve">Pseudochironomus </t>
    </r>
    <r>
      <rPr>
        <sz val="10"/>
        <rFont val="Arial"/>
        <family val="0"/>
      </rPr>
      <t>sp.</t>
    </r>
  </si>
  <si>
    <r>
      <t xml:space="preserve">Psectrocladius </t>
    </r>
    <r>
      <rPr>
        <sz val="10"/>
        <rFont val="Arial"/>
        <family val="0"/>
      </rPr>
      <t>sp.</t>
    </r>
  </si>
  <si>
    <r>
      <t xml:space="preserve">Baetis </t>
    </r>
    <r>
      <rPr>
        <sz val="10"/>
        <rFont val="Arial"/>
        <family val="0"/>
      </rPr>
      <t>sp.</t>
    </r>
  </si>
  <si>
    <r>
      <t xml:space="preserve">Eukiefferiella devonica </t>
    </r>
    <r>
      <rPr>
        <sz val="10"/>
        <rFont val="Arial"/>
        <family val="0"/>
      </rPr>
      <t>gp.</t>
    </r>
  </si>
  <si>
    <r>
      <t xml:space="preserve">Polypedilum halterale </t>
    </r>
    <r>
      <rPr>
        <sz val="10"/>
        <rFont val="Arial"/>
        <family val="0"/>
      </rPr>
      <t>gp.</t>
    </r>
  </si>
  <si>
    <r>
      <t xml:space="preserve">Simulium </t>
    </r>
    <r>
      <rPr>
        <sz val="10"/>
        <rFont val="Arial"/>
        <family val="0"/>
      </rPr>
      <t>sp.</t>
    </r>
  </si>
  <si>
    <r>
      <t xml:space="preserve">Cladotanytarsus </t>
    </r>
    <r>
      <rPr>
        <sz val="10"/>
        <rFont val="Arial"/>
        <family val="0"/>
      </rPr>
      <t>sp.</t>
    </r>
  </si>
  <si>
    <r>
      <t xml:space="preserve">Paracladopelma </t>
    </r>
    <r>
      <rPr>
        <sz val="10"/>
        <rFont val="Arial"/>
        <family val="0"/>
      </rPr>
      <t>sp.</t>
    </r>
  </si>
  <si>
    <r>
      <t xml:space="preserve">Pristina </t>
    </r>
    <r>
      <rPr>
        <sz val="10"/>
        <rFont val="Arial"/>
        <family val="0"/>
      </rPr>
      <t>sp.</t>
    </r>
  </si>
  <si>
    <r>
      <t xml:space="preserve">Corynoneura </t>
    </r>
    <r>
      <rPr>
        <sz val="10"/>
        <rFont val="Arial"/>
        <family val="0"/>
      </rPr>
      <t>sp.</t>
    </r>
  </si>
  <si>
    <r>
      <t xml:space="preserve">Stenacron </t>
    </r>
    <r>
      <rPr>
        <sz val="10"/>
        <rFont val="Arial"/>
        <family val="0"/>
      </rPr>
      <t>sp.</t>
    </r>
  </si>
  <si>
    <r>
      <t xml:space="preserve">Isonychia </t>
    </r>
    <r>
      <rPr>
        <sz val="10"/>
        <rFont val="Arial"/>
        <family val="0"/>
      </rPr>
      <t>sp.</t>
    </r>
  </si>
  <si>
    <r>
      <t xml:space="preserve">Lopescladius </t>
    </r>
    <r>
      <rPr>
        <sz val="10"/>
        <rFont val="Arial"/>
        <family val="0"/>
      </rPr>
      <t>sp.</t>
    </r>
  </si>
  <si>
    <r>
      <t xml:space="preserve">Zavrelia </t>
    </r>
    <r>
      <rPr>
        <sz val="10"/>
        <rFont val="Arial"/>
        <family val="0"/>
      </rPr>
      <t>sp.</t>
    </r>
  </si>
  <si>
    <r>
      <t xml:space="preserve">Hemerodromia </t>
    </r>
    <r>
      <rPr>
        <sz val="10"/>
        <rFont val="Arial"/>
        <family val="0"/>
      </rPr>
      <t>sp.</t>
    </r>
  </si>
  <si>
    <r>
      <t xml:space="preserve">Chrysops </t>
    </r>
    <r>
      <rPr>
        <sz val="10"/>
        <rFont val="Arial"/>
        <family val="0"/>
      </rPr>
      <t>sp.</t>
    </r>
  </si>
  <si>
    <r>
      <t xml:space="preserve">Hydropsyche betteni </t>
    </r>
    <r>
      <rPr>
        <sz val="10"/>
        <rFont val="Arial"/>
        <family val="0"/>
      </rPr>
      <t>gp.</t>
    </r>
  </si>
  <si>
    <r>
      <t xml:space="preserve">Hexatoma </t>
    </r>
    <r>
      <rPr>
        <sz val="10"/>
        <rFont val="Arial"/>
        <family val="0"/>
      </rPr>
      <t>sp.</t>
    </r>
  </si>
  <si>
    <r>
      <t xml:space="preserve">Ceriodaphnia </t>
    </r>
    <r>
      <rPr>
        <sz val="10"/>
        <rFont val="Arial"/>
        <family val="0"/>
      </rPr>
      <t>sp.</t>
    </r>
  </si>
  <si>
    <r>
      <t xml:space="preserve">Caecidotea </t>
    </r>
    <r>
      <rPr>
        <sz val="10"/>
        <rFont val="Arial"/>
        <family val="0"/>
      </rPr>
      <t>sp.</t>
    </r>
  </si>
  <si>
    <r>
      <t xml:space="preserve">Centroptilum </t>
    </r>
    <r>
      <rPr>
        <sz val="10"/>
        <rFont val="Arial"/>
        <family val="0"/>
      </rPr>
      <t>sp.</t>
    </r>
  </si>
  <si>
    <r>
      <t xml:space="preserve">Nectopsyche </t>
    </r>
    <r>
      <rPr>
        <sz val="10"/>
        <rFont val="Arial"/>
        <family val="0"/>
      </rPr>
      <t>sp.</t>
    </r>
  </si>
  <si>
    <r>
      <t xml:space="preserve">Zavrelimyia </t>
    </r>
    <r>
      <rPr>
        <sz val="10"/>
        <rFont val="Arial"/>
        <family val="0"/>
      </rPr>
      <t>sp.</t>
    </r>
  </si>
  <si>
    <r>
      <t xml:space="preserve">Tipula </t>
    </r>
    <r>
      <rPr>
        <sz val="10"/>
        <rFont val="Arial"/>
        <family val="0"/>
      </rPr>
      <t>sp.</t>
    </r>
    <r>
      <rPr>
        <i/>
        <sz val="10"/>
        <rFont val="Arial"/>
        <family val="2"/>
      </rPr>
      <t xml:space="preserve"> </t>
    </r>
  </si>
  <si>
    <r>
      <t xml:space="preserve">Lebertia </t>
    </r>
    <r>
      <rPr>
        <sz val="10"/>
        <rFont val="Arial"/>
        <family val="0"/>
      </rPr>
      <t>sp.</t>
    </r>
  </si>
  <si>
    <r>
      <t xml:space="preserve">Crangonyx </t>
    </r>
    <r>
      <rPr>
        <sz val="10"/>
        <rFont val="Arial"/>
        <family val="0"/>
      </rPr>
      <t>sp.</t>
    </r>
  </si>
  <si>
    <r>
      <t xml:space="preserve">Pseudocloeon </t>
    </r>
    <r>
      <rPr>
        <sz val="10"/>
        <rFont val="Arial"/>
        <family val="0"/>
      </rPr>
      <t>sp.</t>
    </r>
  </si>
  <si>
    <r>
      <t xml:space="preserve">Antocha </t>
    </r>
    <r>
      <rPr>
        <sz val="10"/>
        <rFont val="Arial"/>
        <family val="0"/>
      </rPr>
      <t>sp.</t>
    </r>
  </si>
  <si>
    <t>Specific Conductance: 1,151 µS/cm at 25 °C</t>
  </si>
  <si>
    <t>[°C, degree Celsius; µS/cm, microsiemens per centimeter at 25 degrees; mg/L, milligram per liter; cf., closely comparable to; gp., group; sp., species; w.h.c., with hair chaetae; w.o.h.c., without hair chaetae]</t>
  </si>
  <si>
    <t>Specific Conductance:  1,035 µS/cm at 25 °C</t>
  </si>
  <si>
    <t>Specific Conductance: 1,035  µS/cm at 25 °C</t>
  </si>
  <si>
    <t>Specific Conductance:  1,008 µS/cm at 25 °C</t>
  </si>
  <si>
    <t>Specific Conductance: 1,428 µS/cm at 25 °C</t>
  </si>
  <si>
    <t>Specific Conductance:  n/a µS/cm at 25 °C</t>
  </si>
  <si>
    <t>Specific Conductance: n/a  µS/cm at 25 °C</t>
  </si>
  <si>
    <t>Specific Conductance: 778 µS/cm at 25 °C</t>
  </si>
  <si>
    <t>Specific Conductance:  904  µS/cm at 25 °C</t>
  </si>
  <si>
    <t>Specific Conductance: 708 µS/cm at 25 °C</t>
  </si>
  <si>
    <t>Specific Conductance: 1,169 µS/cm at 25 °C</t>
  </si>
  <si>
    <t>Specific Conductance:  935 µS/cm at 25 °C</t>
  </si>
  <si>
    <t>[°C, degree Celsius; µS/cm, microsiemens per centimeter; mg/L, milligram per liter; gp., group; sp., species; w.h.c., with hair chaetae; w.o.h.c., without hair chaetae]</t>
  </si>
  <si>
    <t>[°C, degree Celsius; µS/cm, microsiemens per centimeter; mg/L, milligram per liter; cf., closely comparable to; gp., group; sp., species; w.h.c., with hair chaetae; w.o.h.c., without hair chaetae]</t>
  </si>
  <si>
    <t>[°C, degree Celsius; µS/cm, microsiemens per centimeter; mg/L, milligram per liter; cf., closely comparable to; gp., group; sp., species; w.o.h.c., without hair chaetae]</t>
  </si>
  <si>
    <t>[°C, degree Celsius; µS/cm, microsiemens per centimeter; mg/L, milligram per liter; gp., group; sp., species]</t>
  </si>
  <si>
    <t>[°C, degree Celsius; µS/cm, microsiemens per centimeter; mg/L, milligram per liter; gp., group; sp., species; w.o.h.c., without hair chaetae]</t>
  </si>
  <si>
    <t>[ds, downstream; °C, degree Celsius; µS/cm, microsiemens per centimeter; mg/L, milligram per liter; gp., group; sp., species; w.o.h.c., without hair chaetae]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</si>
</sst>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6" fillId="0" borderId="32" xfId="0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30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3" fontId="0" fillId="0" borderId="18" xfId="43" applyNumberFormat="1" applyFont="1" applyBorder="1" applyAlignment="1">
      <alignment horizontal="right"/>
    </xf>
    <xf numFmtId="3" fontId="0" fillId="0" borderId="19" xfId="43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0" fontId="7" fillId="0" borderId="32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18" xfId="42" applyNumberFormat="1" applyFont="1" applyBorder="1" applyAlignment="1">
      <alignment horizontal="right"/>
    </xf>
    <xf numFmtId="3" fontId="0" fillId="0" borderId="19" xfId="42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:I1"/>
    </sheetView>
  </sheetViews>
  <sheetFormatPr defaultColWidth="8.8515625" defaultRowHeight="12.75"/>
  <cols>
    <col min="1" max="1" width="18.421875" style="50" customWidth="1"/>
    <col min="2" max="2" width="10.8515625" style="71" customWidth="1"/>
    <col min="3" max="3" width="14.8515625" style="71" customWidth="1"/>
    <col min="4" max="4" width="16.7109375" style="71" customWidth="1"/>
    <col min="5" max="5" width="26.8515625" style="71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ht="12">
      <c r="A1" s="112" t="s">
        <v>226</v>
      </c>
      <c r="B1" s="112"/>
      <c r="C1" s="112"/>
      <c r="D1" s="112"/>
      <c r="E1" s="112"/>
      <c r="F1" s="112"/>
      <c r="G1" s="112"/>
      <c r="H1" s="112"/>
      <c r="I1" s="112"/>
    </row>
    <row r="2" spans="1:9" ht="27" customHeight="1" thickBot="1">
      <c r="A2" s="119" t="s">
        <v>338</v>
      </c>
      <c r="B2" s="119"/>
      <c r="C2" s="119"/>
      <c r="D2" s="119"/>
      <c r="E2" s="119"/>
      <c r="F2" s="119"/>
      <c r="G2" s="119"/>
      <c r="H2" s="119"/>
      <c r="I2" s="119"/>
    </row>
    <row r="3" spans="1:9" ht="12.75" thickBot="1">
      <c r="A3" s="113" t="s">
        <v>7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52" t="s">
        <v>181</v>
      </c>
      <c r="B5" s="53"/>
      <c r="C5" s="53" t="s">
        <v>241</v>
      </c>
      <c r="D5" s="53"/>
      <c r="E5" s="53"/>
      <c r="F5" s="53" t="s">
        <v>182</v>
      </c>
      <c r="G5" s="53"/>
      <c r="H5" s="53"/>
      <c r="I5" s="54"/>
    </row>
    <row r="6" spans="1:9" ht="12">
      <c r="A6" s="52" t="s">
        <v>184</v>
      </c>
      <c r="B6" s="53"/>
      <c r="C6" s="53" t="s">
        <v>325</v>
      </c>
      <c r="D6" s="53"/>
      <c r="E6" s="53"/>
      <c r="F6" s="53" t="s">
        <v>183</v>
      </c>
      <c r="G6" s="53"/>
      <c r="H6" s="53"/>
      <c r="I6" s="54"/>
    </row>
    <row r="7" spans="1:9" ht="12.75" thickBot="1">
      <c r="A7" s="6"/>
      <c r="B7" s="5"/>
      <c r="C7" s="5"/>
      <c r="D7" s="5"/>
      <c r="E7" s="5"/>
      <c r="F7" s="51"/>
      <c r="G7" s="51"/>
      <c r="H7" s="51"/>
      <c r="I7" s="74"/>
    </row>
    <row r="8" spans="1:9" ht="12.75" thickBot="1">
      <c r="A8" s="7" t="s">
        <v>8</v>
      </c>
      <c r="B8" s="8" t="s">
        <v>9</v>
      </c>
      <c r="C8" s="8" t="s">
        <v>10</v>
      </c>
      <c r="D8" s="9" t="s">
        <v>11</v>
      </c>
      <c r="E8" s="8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106"/>
      <c r="B9" s="107"/>
      <c r="C9" s="107"/>
      <c r="D9" s="107"/>
      <c r="E9" s="107"/>
      <c r="F9" s="108"/>
      <c r="G9" s="108"/>
      <c r="H9" s="108"/>
      <c r="I9" s="109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36</v>
      </c>
      <c r="G10" s="62"/>
      <c r="H10" s="62">
        <v>25</v>
      </c>
      <c r="I10" s="63">
        <f aca="true" t="shared" si="0" ref="I10:I51">SUM(F10:H10)</f>
        <v>61</v>
      </c>
    </row>
    <row r="11" spans="1:9" ht="12">
      <c r="A11" s="59" t="s">
        <v>2</v>
      </c>
      <c r="B11" s="60" t="s">
        <v>33</v>
      </c>
      <c r="C11" s="60" t="s">
        <v>40</v>
      </c>
      <c r="D11" s="60" t="s">
        <v>53</v>
      </c>
      <c r="E11" s="61" t="s">
        <v>73</v>
      </c>
      <c r="F11" s="62">
        <v>20</v>
      </c>
      <c r="G11" s="62">
        <v>41</v>
      </c>
      <c r="H11" s="62">
        <v>82</v>
      </c>
      <c r="I11" s="63">
        <f t="shared" si="0"/>
        <v>143</v>
      </c>
    </row>
    <row r="12" spans="1:9" ht="12">
      <c r="A12" s="59" t="s">
        <v>2</v>
      </c>
      <c r="B12" s="60" t="s">
        <v>33</v>
      </c>
      <c r="C12" s="60" t="s">
        <v>40</v>
      </c>
      <c r="D12" s="60" t="s">
        <v>54</v>
      </c>
      <c r="E12" s="61" t="s">
        <v>74</v>
      </c>
      <c r="F12" s="62">
        <v>65</v>
      </c>
      <c r="G12" s="62">
        <v>20</v>
      </c>
      <c r="H12" s="62">
        <v>10</v>
      </c>
      <c r="I12" s="63">
        <f t="shared" si="0"/>
        <v>95</v>
      </c>
    </row>
    <row r="13" spans="1:9" ht="12">
      <c r="A13" s="59" t="s">
        <v>2</v>
      </c>
      <c r="B13" s="60" t="s">
        <v>33</v>
      </c>
      <c r="C13" s="60" t="s">
        <v>40</v>
      </c>
      <c r="D13" s="60" t="s">
        <v>54</v>
      </c>
      <c r="E13" s="61" t="s">
        <v>252</v>
      </c>
      <c r="F13" s="62"/>
      <c r="G13" s="62"/>
      <c r="H13" s="62">
        <v>15</v>
      </c>
      <c r="I13" s="63">
        <f t="shared" si="0"/>
        <v>15</v>
      </c>
    </row>
    <row r="14" spans="1:9" ht="12">
      <c r="A14" s="59" t="s">
        <v>2</v>
      </c>
      <c r="B14" s="60" t="s">
        <v>33</v>
      </c>
      <c r="C14" s="60" t="s">
        <v>40</v>
      </c>
      <c r="D14" s="60" t="s">
        <v>54</v>
      </c>
      <c r="E14" s="61" t="s">
        <v>75</v>
      </c>
      <c r="F14" s="62">
        <v>5</v>
      </c>
      <c r="G14" s="62"/>
      <c r="H14" s="62">
        <v>5</v>
      </c>
      <c r="I14" s="63">
        <f t="shared" si="0"/>
        <v>10</v>
      </c>
    </row>
    <row r="15" spans="1:9" ht="12">
      <c r="A15" s="59" t="s">
        <v>2</v>
      </c>
      <c r="B15" s="60" t="s">
        <v>33</v>
      </c>
      <c r="C15" s="60" t="s">
        <v>40</v>
      </c>
      <c r="D15" s="60" t="s">
        <v>54</v>
      </c>
      <c r="E15" s="61" t="s">
        <v>253</v>
      </c>
      <c r="F15" s="62">
        <v>5</v>
      </c>
      <c r="G15" s="62"/>
      <c r="H15" s="62"/>
      <c r="I15" s="63">
        <f t="shared" si="0"/>
        <v>5</v>
      </c>
    </row>
    <row r="16" spans="1:9" ht="12">
      <c r="A16" s="59" t="s">
        <v>2</v>
      </c>
      <c r="B16" s="60" t="s">
        <v>34</v>
      </c>
      <c r="C16" s="60" t="s">
        <v>41</v>
      </c>
      <c r="D16" s="60" t="s">
        <v>55</v>
      </c>
      <c r="E16" s="61" t="s">
        <v>254</v>
      </c>
      <c r="F16" s="62">
        <v>15</v>
      </c>
      <c r="G16" s="62">
        <v>11</v>
      </c>
      <c r="H16" s="62"/>
      <c r="I16" s="63">
        <f t="shared" si="0"/>
        <v>26</v>
      </c>
    </row>
    <row r="17" spans="1:9" ht="12">
      <c r="A17" s="59" t="s">
        <v>2</v>
      </c>
      <c r="B17" s="60" t="s">
        <v>34</v>
      </c>
      <c r="C17" s="60" t="s">
        <v>41</v>
      </c>
      <c r="D17" s="60" t="s">
        <v>55</v>
      </c>
      <c r="E17" s="61" t="s">
        <v>76</v>
      </c>
      <c r="F17" s="62">
        <v>35</v>
      </c>
      <c r="G17" s="62">
        <v>70</v>
      </c>
      <c r="H17" s="62">
        <v>71</v>
      </c>
      <c r="I17" s="63">
        <f t="shared" si="0"/>
        <v>176</v>
      </c>
    </row>
    <row r="18" spans="1:9" ht="12">
      <c r="A18" s="59" t="s">
        <v>3</v>
      </c>
      <c r="B18" s="60" t="s">
        <v>35</v>
      </c>
      <c r="C18" s="60" t="s">
        <v>42</v>
      </c>
      <c r="D18" s="60" t="s">
        <v>56</v>
      </c>
      <c r="E18" s="64" t="s">
        <v>31</v>
      </c>
      <c r="F18" s="62">
        <v>10</v>
      </c>
      <c r="G18" s="62">
        <v>10</v>
      </c>
      <c r="H18" s="62"/>
      <c r="I18" s="63">
        <f t="shared" si="0"/>
        <v>20</v>
      </c>
    </row>
    <row r="19" spans="1:9" ht="12">
      <c r="A19" s="59" t="s">
        <v>3</v>
      </c>
      <c r="B19" s="60" t="s">
        <v>35</v>
      </c>
      <c r="C19" s="60" t="s">
        <v>42</v>
      </c>
      <c r="D19" s="60" t="s">
        <v>57</v>
      </c>
      <c r="E19" s="64" t="s">
        <v>31</v>
      </c>
      <c r="F19" s="62">
        <v>5</v>
      </c>
      <c r="G19" s="62">
        <v>20</v>
      </c>
      <c r="H19" s="62">
        <v>65</v>
      </c>
      <c r="I19" s="63">
        <f t="shared" si="0"/>
        <v>90</v>
      </c>
    </row>
    <row r="20" spans="1:9" ht="12">
      <c r="A20" s="59" t="s">
        <v>3</v>
      </c>
      <c r="B20" s="60" t="s">
        <v>35</v>
      </c>
      <c r="C20" s="60" t="s">
        <v>42</v>
      </c>
      <c r="D20" s="60" t="s">
        <v>57</v>
      </c>
      <c r="E20" s="61" t="s">
        <v>255</v>
      </c>
      <c r="F20" s="62"/>
      <c r="G20" s="62">
        <v>10</v>
      </c>
      <c r="H20" s="62">
        <v>5</v>
      </c>
      <c r="I20" s="63">
        <f t="shared" si="0"/>
        <v>15</v>
      </c>
    </row>
    <row r="21" spans="1:9" ht="12">
      <c r="A21" s="59" t="s">
        <v>3</v>
      </c>
      <c r="B21" s="60" t="s">
        <v>35</v>
      </c>
      <c r="C21" s="60" t="s">
        <v>42</v>
      </c>
      <c r="D21" s="60" t="s">
        <v>57</v>
      </c>
      <c r="E21" s="61" t="s">
        <v>77</v>
      </c>
      <c r="F21" s="62">
        <v>5</v>
      </c>
      <c r="G21" s="62"/>
      <c r="H21" s="62"/>
      <c r="I21" s="63">
        <f t="shared" si="0"/>
        <v>5</v>
      </c>
    </row>
    <row r="22" spans="1:9" ht="12">
      <c r="A22" s="59" t="s">
        <v>3</v>
      </c>
      <c r="B22" s="60" t="s">
        <v>36</v>
      </c>
      <c r="C22" s="65" t="s">
        <v>43</v>
      </c>
      <c r="D22" s="60" t="s">
        <v>58</v>
      </c>
      <c r="E22" s="64" t="s">
        <v>31</v>
      </c>
      <c r="F22" s="62">
        <v>1</v>
      </c>
      <c r="G22" s="62"/>
      <c r="H22" s="62"/>
      <c r="I22" s="63">
        <f t="shared" si="0"/>
        <v>1</v>
      </c>
    </row>
    <row r="23" spans="1:9" ht="12">
      <c r="A23" s="59" t="s">
        <v>4</v>
      </c>
      <c r="B23" s="60" t="s">
        <v>37</v>
      </c>
      <c r="C23" s="60" t="s">
        <v>44</v>
      </c>
      <c r="D23" s="64" t="s">
        <v>31</v>
      </c>
      <c r="E23" s="64" t="s">
        <v>31</v>
      </c>
      <c r="F23" s="62">
        <v>500</v>
      </c>
      <c r="G23" s="62">
        <v>2690</v>
      </c>
      <c r="H23" s="62">
        <v>2080</v>
      </c>
      <c r="I23" s="63">
        <f t="shared" si="0"/>
        <v>5270</v>
      </c>
    </row>
    <row r="24" spans="1:9" ht="12">
      <c r="A24" s="59" t="s">
        <v>4</v>
      </c>
      <c r="B24" s="60" t="s">
        <v>38</v>
      </c>
      <c r="C24" s="60" t="s">
        <v>45</v>
      </c>
      <c r="D24" s="64" t="s">
        <v>31</v>
      </c>
      <c r="E24" s="64" t="s">
        <v>31</v>
      </c>
      <c r="F24" s="62"/>
      <c r="G24" s="62"/>
      <c r="H24" s="62">
        <v>5</v>
      </c>
      <c r="I24" s="63">
        <f t="shared" si="0"/>
        <v>5</v>
      </c>
    </row>
    <row r="25" spans="1:9" ht="12">
      <c r="A25" s="59" t="s">
        <v>4</v>
      </c>
      <c r="B25" s="60" t="s">
        <v>38</v>
      </c>
      <c r="C25" s="60" t="s">
        <v>46</v>
      </c>
      <c r="D25" s="60" t="s">
        <v>59</v>
      </c>
      <c r="E25" s="64" t="s">
        <v>31</v>
      </c>
      <c r="F25" s="62"/>
      <c r="G25" s="62"/>
      <c r="H25" s="62">
        <v>5</v>
      </c>
      <c r="I25" s="63">
        <f t="shared" si="0"/>
        <v>5</v>
      </c>
    </row>
    <row r="26" spans="1:9" ht="12">
      <c r="A26" s="59" t="s">
        <v>4</v>
      </c>
      <c r="B26" s="60" t="s">
        <v>38</v>
      </c>
      <c r="C26" s="60" t="s">
        <v>46</v>
      </c>
      <c r="D26" s="60" t="s">
        <v>59</v>
      </c>
      <c r="E26" s="61" t="s">
        <v>78</v>
      </c>
      <c r="F26" s="62">
        <v>15</v>
      </c>
      <c r="G26" s="62"/>
      <c r="H26" s="62"/>
      <c r="I26" s="63">
        <f t="shared" si="0"/>
        <v>15</v>
      </c>
    </row>
    <row r="27" spans="1:9" ht="12">
      <c r="A27" s="59" t="s">
        <v>4</v>
      </c>
      <c r="B27" s="60" t="s">
        <v>38</v>
      </c>
      <c r="C27" s="60" t="s">
        <v>46</v>
      </c>
      <c r="D27" s="60" t="s">
        <v>59</v>
      </c>
      <c r="E27" s="61" t="s">
        <v>256</v>
      </c>
      <c r="F27" s="62"/>
      <c r="G27" s="62">
        <v>10</v>
      </c>
      <c r="H27" s="62"/>
      <c r="I27" s="63">
        <f t="shared" si="0"/>
        <v>10</v>
      </c>
    </row>
    <row r="28" spans="1:9" ht="12">
      <c r="A28" s="59" t="s">
        <v>4</v>
      </c>
      <c r="B28" s="60" t="s">
        <v>38</v>
      </c>
      <c r="C28" s="60" t="s">
        <v>46</v>
      </c>
      <c r="D28" s="60" t="s">
        <v>60</v>
      </c>
      <c r="E28" s="61" t="s">
        <v>257</v>
      </c>
      <c r="F28" s="62">
        <v>5</v>
      </c>
      <c r="G28" s="62"/>
      <c r="H28" s="62"/>
      <c r="I28" s="63">
        <f t="shared" si="0"/>
        <v>5</v>
      </c>
    </row>
    <row r="29" spans="1:9" ht="12">
      <c r="A29" s="59" t="s">
        <v>4</v>
      </c>
      <c r="B29" s="60" t="s">
        <v>38</v>
      </c>
      <c r="C29" s="60" t="s">
        <v>46</v>
      </c>
      <c r="D29" s="60" t="s">
        <v>61</v>
      </c>
      <c r="E29" s="61" t="s">
        <v>258</v>
      </c>
      <c r="F29" s="62"/>
      <c r="G29" s="62">
        <v>10</v>
      </c>
      <c r="H29" s="62"/>
      <c r="I29" s="63">
        <f t="shared" si="0"/>
        <v>10</v>
      </c>
    </row>
    <row r="30" spans="1:9" ht="12">
      <c r="A30" s="59" t="s">
        <v>4</v>
      </c>
      <c r="B30" s="60" t="s">
        <v>38</v>
      </c>
      <c r="C30" s="60" t="s">
        <v>46</v>
      </c>
      <c r="D30" s="60" t="s">
        <v>61</v>
      </c>
      <c r="E30" s="61" t="s">
        <v>259</v>
      </c>
      <c r="F30" s="62">
        <v>55</v>
      </c>
      <c r="G30" s="62">
        <v>80</v>
      </c>
      <c r="H30" s="62">
        <v>30</v>
      </c>
      <c r="I30" s="63">
        <f t="shared" si="0"/>
        <v>165</v>
      </c>
    </row>
    <row r="31" spans="1:9" ht="12">
      <c r="A31" s="59" t="s">
        <v>4</v>
      </c>
      <c r="B31" s="60" t="s">
        <v>38</v>
      </c>
      <c r="C31" s="60" t="s">
        <v>46</v>
      </c>
      <c r="D31" s="60" t="s">
        <v>61</v>
      </c>
      <c r="E31" s="61" t="s">
        <v>80</v>
      </c>
      <c r="F31" s="62">
        <v>35</v>
      </c>
      <c r="G31" s="62">
        <v>10</v>
      </c>
      <c r="H31" s="62"/>
      <c r="I31" s="63">
        <f t="shared" si="0"/>
        <v>45</v>
      </c>
    </row>
    <row r="32" spans="1:9" ht="12">
      <c r="A32" s="59" t="s">
        <v>4</v>
      </c>
      <c r="B32" s="60" t="s">
        <v>38</v>
      </c>
      <c r="C32" s="60" t="s">
        <v>46</v>
      </c>
      <c r="D32" s="60" t="s">
        <v>62</v>
      </c>
      <c r="E32" s="61" t="s">
        <v>260</v>
      </c>
      <c r="F32" s="62"/>
      <c r="G32" s="62">
        <v>13</v>
      </c>
      <c r="H32" s="62">
        <v>1</v>
      </c>
      <c r="I32" s="63">
        <f t="shared" si="0"/>
        <v>14</v>
      </c>
    </row>
    <row r="33" spans="1:9" ht="12">
      <c r="A33" s="59" t="s">
        <v>4</v>
      </c>
      <c r="B33" s="60" t="s">
        <v>38</v>
      </c>
      <c r="C33" s="60" t="s">
        <v>46</v>
      </c>
      <c r="D33" s="60" t="s">
        <v>63</v>
      </c>
      <c r="E33" s="61" t="s">
        <v>261</v>
      </c>
      <c r="F33" s="62">
        <v>286</v>
      </c>
      <c r="G33" s="62">
        <v>700</v>
      </c>
      <c r="H33" s="62">
        <v>512</v>
      </c>
      <c r="I33" s="63">
        <f t="shared" si="0"/>
        <v>1498</v>
      </c>
    </row>
    <row r="34" spans="1:9" ht="12">
      <c r="A34" s="59" t="s">
        <v>4</v>
      </c>
      <c r="B34" s="60" t="s">
        <v>38</v>
      </c>
      <c r="C34" s="60" t="s">
        <v>47</v>
      </c>
      <c r="D34" s="60" t="s">
        <v>64</v>
      </c>
      <c r="E34" s="61" t="s">
        <v>262</v>
      </c>
      <c r="F34" s="62">
        <v>11</v>
      </c>
      <c r="G34" s="62">
        <v>10</v>
      </c>
      <c r="H34" s="62">
        <v>5</v>
      </c>
      <c r="I34" s="63">
        <f t="shared" si="0"/>
        <v>26</v>
      </c>
    </row>
    <row r="35" spans="1:9" ht="12">
      <c r="A35" s="59" t="s">
        <v>4</v>
      </c>
      <c r="B35" s="60" t="s">
        <v>38</v>
      </c>
      <c r="C35" s="60" t="s">
        <v>48</v>
      </c>
      <c r="D35" s="60" t="s">
        <v>65</v>
      </c>
      <c r="E35" s="64" t="s">
        <v>31</v>
      </c>
      <c r="F35" s="62">
        <v>1</v>
      </c>
      <c r="G35" s="62"/>
      <c r="H35" s="62">
        <v>10</v>
      </c>
      <c r="I35" s="63">
        <f t="shared" si="0"/>
        <v>11</v>
      </c>
    </row>
    <row r="36" spans="1:9" ht="12">
      <c r="A36" s="59" t="s">
        <v>4</v>
      </c>
      <c r="B36" s="60" t="s">
        <v>38</v>
      </c>
      <c r="C36" s="60" t="s">
        <v>48</v>
      </c>
      <c r="D36" s="60" t="s">
        <v>66</v>
      </c>
      <c r="E36" s="64" t="s">
        <v>31</v>
      </c>
      <c r="F36" s="62"/>
      <c r="G36" s="62"/>
      <c r="H36" s="62">
        <v>10</v>
      </c>
      <c r="I36" s="63">
        <f t="shared" si="0"/>
        <v>10</v>
      </c>
    </row>
    <row r="37" spans="1:9" ht="12">
      <c r="A37" s="59" t="s">
        <v>4</v>
      </c>
      <c r="B37" s="60" t="s">
        <v>38</v>
      </c>
      <c r="C37" s="60" t="s">
        <v>48</v>
      </c>
      <c r="D37" s="60" t="s">
        <v>66</v>
      </c>
      <c r="E37" s="61" t="s">
        <v>263</v>
      </c>
      <c r="F37" s="62">
        <v>50</v>
      </c>
      <c r="G37" s="62">
        <v>40</v>
      </c>
      <c r="H37" s="62">
        <v>30</v>
      </c>
      <c r="I37" s="63">
        <f t="shared" si="0"/>
        <v>120</v>
      </c>
    </row>
    <row r="38" spans="1:9" ht="12">
      <c r="A38" s="59" t="s">
        <v>4</v>
      </c>
      <c r="B38" s="60" t="s">
        <v>38</v>
      </c>
      <c r="C38" s="60" t="s">
        <v>48</v>
      </c>
      <c r="D38" s="60" t="s">
        <v>67</v>
      </c>
      <c r="E38" s="61" t="s">
        <v>264</v>
      </c>
      <c r="F38" s="62">
        <v>62</v>
      </c>
      <c r="G38" s="62">
        <v>50</v>
      </c>
      <c r="H38" s="62">
        <v>40</v>
      </c>
      <c r="I38" s="63">
        <f t="shared" si="0"/>
        <v>152</v>
      </c>
    </row>
    <row r="39" spans="1:9" ht="12">
      <c r="A39" s="59" t="s">
        <v>4</v>
      </c>
      <c r="B39" s="60" t="s">
        <v>38</v>
      </c>
      <c r="C39" s="60" t="s">
        <v>48</v>
      </c>
      <c r="D39" s="60" t="s">
        <v>67</v>
      </c>
      <c r="E39" s="61" t="s">
        <v>81</v>
      </c>
      <c r="F39" s="62">
        <v>5</v>
      </c>
      <c r="G39" s="62"/>
      <c r="H39" s="62">
        <v>5</v>
      </c>
      <c r="I39" s="63">
        <f t="shared" si="0"/>
        <v>10</v>
      </c>
    </row>
    <row r="40" spans="1:9" ht="12">
      <c r="A40" s="59" t="s">
        <v>4</v>
      </c>
      <c r="B40" s="60" t="s">
        <v>38</v>
      </c>
      <c r="C40" s="60" t="s">
        <v>48</v>
      </c>
      <c r="D40" s="65" t="s">
        <v>68</v>
      </c>
      <c r="E40" s="66" t="s">
        <v>265</v>
      </c>
      <c r="F40" s="62">
        <v>20</v>
      </c>
      <c r="G40" s="62"/>
      <c r="H40" s="62">
        <v>16</v>
      </c>
      <c r="I40" s="63">
        <f t="shared" si="0"/>
        <v>36</v>
      </c>
    </row>
    <row r="41" spans="1:9" ht="12">
      <c r="A41" s="59" t="s">
        <v>4</v>
      </c>
      <c r="B41" s="60" t="s">
        <v>38</v>
      </c>
      <c r="C41" s="60" t="s">
        <v>49</v>
      </c>
      <c r="D41" s="60" t="s">
        <v>69</v>
      </c>
      <c r="E41" s="61" t="s">
        <v>266</v>
      </c>
      <c r="F41" s="62">
        <v>91</v>
      </c>
      <c r="G41" s="62">
        <v>261</v>
      </c>
      <c r="H41" s="62">
        <v>60</v>
      </c>
      <c r="I41" s="63">
        <f t="shared" si="0"/>
        <v>412</v>
      </c>
    </row>
    <row r="42" spans="1:9" ht="12">
      <c r="A42" s="59" t="s">
        <v>4</v>
      </c>
      <c r="B42" s="60" t="s">
        <v>38</v>
      </c>
      <c r="C42" s="60" t="s">
        <v>50</v>
      </c>
      <c r="D42" s="60" t="s">
        <v>70</v>
      </c>
      <c r="E42" s="61" t="s">
        <v>267</v>
      </c>
      <c r="F42" s="62"/>
      <c r="G42" s="62">
        <v>10</v>
      </c>
      <c r="H42" s="62"/>
      <c r="I42" s="63">
        <f t="shared" si="0"/>
        <v>10</v>
      </c>
    </row>
    <row r="43" spans="1:9" ht="12">
      <c r="A43" s="59" t="s">
        <v>4</v>
      </c>
      <c r="B43" s="60" t="s">
        <v>38</v>
      </c>
      <c r="C43" s="60" t="s">
        <v>50</v>
      </c>
      <c r="D43" s="60" t="s">
        <v>70</v>
      </c>
      <c r="E43" s="61" t="s">
        <v>268</v>
      </c>
      <c r="F43" s="62">
        <v>16</v>
      </c>
      <c r="G43" s="62">
        <v>261</v>
      </c>
      <c r="H43" s="62">
        <v>113</v>
      </c>
      <c r="I43" s="63">
        <f t="shared" si="0"/>
        <v>390</v>
      </c>
    </row>
    <row r="44" spans="1:9" ht="12">
      <c r="A44" s="59" t="s">
        <v>4</v>
      </c>
      <c r="B44" s="60" t="s">
        <v>38</v>
      </c>
      <c r="C44" s="60" t="s">
        <v>50</v>
      </c>
      <c r="D44" s="60" t="s">
        <v>70</v>
      </c>
      <c r="E44" s="61" t="s">
        <v>82</v>
      </c>
      <c r="F44" s="62"/>
      <c r="G44" s="62">
        <v>10</v>
      </c>
      <c r="H44" s="62">
        <v>5</v>
      </c>
      <c r="I44" s="63">
        <f t="shared" si="0"/>
        <v>15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83</v>
      </c>
      <c r="F45" s="62"/>
      <c r="G45" s="62">
        <v>10</v>
      </c>
      <c r="H45" s="62"/>
      <c r="I45" s="63">
        <f t="shared" si="0"/>
        <v>10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269</v>
      </c>
      <c r="F46" s="62"/>
      <c r="G46" s="62">
        <v>10</v>
      </c>
      <c r="H46" s="62">
        <v>20</v>
      </c>
      <c r="I46" s="63">
        <f t="shared" si="0"/>
        <v>30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84</v>
      </c>
      <c r="F47" s="62"/>
      <c r="G47" s="62"/>
      <c r="H47" s="62">
        <v>15</v>
      </c>
      <c r="I47" s="63">
        <f t="shared" si="0"/>
        <v>15</v>
      </c>
    </row>
    <row r="48" spans="1:9" ht="12">
      <c r="A48" s="59" t="s">
        <v>4</v>
      </c>
      <c r="B48" s="60" t="s">
        <v>38</v>
      </c>
      <c r="C48" s="60" t="s">
        <v>51</v>
      </c>
      <c r="D48" s="60" t="s">
        <v>71</v>
      </c>
      <c r="E48" s="61" t="s">
        <v>270</v>
      </c>
      <c r="F48" s="62">
        <v>5</v>
      </c>
      <c r="G48" s="62">
        <v>40</v>
      </c>
      <c r="H48" s="62">
        <v>5</v>
      </c>
      <c r="I48" s="63">
        <f t="shared" si="0"/>
        <v>50</v>
      </c>
    </row>
    <row r="49" spans="1:9" ht="12">
      <c r="A49" s="59" t="s">
        <v>4</v>
      </c>
      <c r="B49" s="60" t="s">
        <v>38</v>
      </c>
      <c r="C49" s="60" t="s">
        <v>51</v>
      </c>
      <c r="D49" s="60" t="s">
        <v>71</v>
      </c>
      <c r="E49" s="61" t="s">
        <v>85</v>
      </c>
      <c r="F49" s="62">
        <v>15</v>
      </c>
      <c r="G49" s="62">
        <v>10</v>
      </c>
      <c r="H49" s="62"/>
      <c r="I49" s="63">
        <f t="shared" si="0"/>
        <v>25</v>
      </c>
    </row>
    <row r="50" spans="1:9" ht="12">
      <c r="A50" s="59" t="s">
        <v>4</v>
      </c>
      <c r="B50" s="60" t="s">
        <v>38</v>
      </c>
      <c r="C50" s="60" t="s">
        <v>51</v>
      </c>
      <c r="D50" s="60" t="s">
        <v>71</v>
      </c>
      <c r="E50" s="61" t="s">
        <v>271</v>
      </c>
      <c r="F50" s="62"/>
      <c r="G50" s="62"/>
      <c r="H50" s="62">
        <v>5</v>
      </c>
      <c r="I50" s="63">
        <f t="shared" si="0"/>
        <v>5</v>
      </c>
    </row>
    <row r="51" spans="1:9" ht="12">
      <c r="A51" s="59" t="s">
        <v>4</v>
      </c>
      <c r="B51" s="60" t="s">
        <v>38</v>
      </c>
      <c r="C51" s="60" t="s">
        <v>51</v>
      </c>
      <c r="D51" s="60" t="s">
        <v>71</v>
      </c>
      <c r="E51" s="61" t="s">
        <v>272</v>
      </c>
      <c r="F51" s="62"/>
      <c r="G51" s="62"/>
      <c r="H51" s="62">
        <v>5</v>
      </c>
      <c r="I51" s="63">
        <f t="shared" si="0"/>
        <v>5</v>
      </c>
    </row>
    <row r="52" spans="1:9" ht="12">
      <c r="A52" s="59" t="s">
        <v>4</v>
      </c>
      <c r="B52" s="60" t="s">
        <v>38</v>
      </c>
      <c r="C52" s="60" t="s">
        <v>51</v>
      </c>
      <c r="D52" s="60" t="s">
        <v>71</v>
      </c>
      <c r="E52" s="61" t="s">
        <v>86</v>
      </c>
      <c r="F52" s="62">
        <v>425</v>
      </c>
      <c r="G52" s="62">
        <v>400</v>
      </c>
      <c r="H52" s="62">
        <v>270</v>
      </c>
      <c r="I52" s="63">
        <f aca="true" t="shared" si="1" ref="I52:I57">SUM(F52:H52)</f>
        <v>1095</v>
      </c>
    </row>
    <row r="53" spans="1:9" ht="12">
      <c r="A53" s="59" t="s">
        <v>4</v>
      </c>
      <c r="B53" s="60" t="s">
        <v>38</v>
      </c>
      <c r="C53" s="60" t="s">
        <v>51</v>
      </c>
      <c r="D53" s="60" t="s">
        <v>71</v>
      </c>
      <c r="E53" s="61" t="s">
        <v>87</v>
      </c>
      <c r="F53" s="62"/>
      <c r="G53" s="62"/>
      <c r="H53" s="62">
        <v>5</v>
      </c>
      <c r="I53" s="63">
        <f t="shared" si="1"/>
        <v>5</v>
      </c>
    </row>
    <row r="54" spans="1:9" ht="12">
      <c r="A54" s="59" t="s">
        <v>4</v>
      </c>
      <c r="B54" s="60" t="s">
        <v>38</v>
      </c>
      <c r="C54" s="60" t="s">
        <v>51</v>
      </c>
      <c r="D54" s="60" t="s">
        <v>71</v>
      </c>
      <c r="E54" s="67" t="s">
        <v>88</v>
      </c>
      <c r="F54" s="62"/>
      <c r="G54" s="62">
        <v>10</v>
      </c>
      <c r="H54" s="62">
        <v>5</v>
      </c>
      <c r="I54" s="63">
        <f t="shared" si="1"/>
        <v>15</v>
      </c>
    </row>
    <row r="55" spans="1:9" ht="12">
      <c r="A55" s="59" t="s">
        <v>4</v>
      </c>
      <c r="B55" s="60" t="s">
        <v>38</v>
      </c>
      <c r="C55" s="60" t="s">
        <v>51</v>
      </c>
      <c r="D55" s="60" t="s">
        <v>71</v>
      </c>
      <c r="E55" s="61" t="s">
        <v>273</v>
      </c>
      <c r="F55" s="62"/>
      <c r="G55" s="62"/>
      <c r="H55" s="62">
        <v>5</v>
      </c>
      <c r="I55" s="63">
        <f t="shared" si="1"/>
        <v>5</v>
      </c>
    </row>
    <row r="56" spans="1:9" ht="12">
      <c r="A56" s="59" t="s">
        <v>4</v>
      </c>
      <c r="B56" s="60" t="s">
        <v>38</v>
      </c>
      <c r="C56" s="60" t="s">
        <v>51</v>
      </c>
      <c r="D56" s="60" t="s">
        <v>71</v>
      </c>
      <c r="E56" s="61" t="s">
        <v>89</v>
      </c>
      <c r="F56" s="62">
        <v>15</v>
      </c>
      <c r="G56" s="62"/>
      <c r="H56" s="62">
        <v>5</v>
      </c>
      <c r="I56" s="63">
        <f t="shared" si="1"/>
        <v>20</v>
      </c>
    </row>
    <row r="57" spans="1:9" ht="12">
      <c r="A57" s="59" t="s">
        <v>4</v>
      </c>
      <c r="B57" s="60" t="s">
        <v>38</v>
      </c>
      <c r="C57" s="60" t="s">
        <v>51</v>
      </c>
      <c r="D57" s="60" t="s">
        <v>71</v>
      </c>
      <c r="E57" s="61" t="s">
        <v>90</v>
      </c>
      <c r="F57" s="62"/>
      <c r="G57" s="62"/>
      <c r="H57" s="62">
        <v>20</v>
      </c>
      <c r="I57" s="63">
        <f t="shared" si="1"/>
        <v>20</v>
      </c>
    </row>
    <row r="58" spans="1:9" ht="12.75" thickBot="1">
      <c r="A58" s="80"/>
      <c r="B58" s="81"/>
      <c r="C58" s="81"/>
      <c r="D58" s="81"/>
      <c r="E58" s="81"/>
      <c r="F58" s="82"/>
      <c r="G58" s="82"/>
      <c r="H58" s="82"/>
      <c r="I58" s="83"/>
    </row>
    <row r="59" spans="1:11" ht="12">
      <c r="A59" s="47" t="s">
        <v>29</v>
      </c>
      <c r="B59" s="1"/>
      <c r="C59" s="1"/>
      <c r="D59" s="1"/>
      <c r="E59" s="1"/>
      <c r="F59" s="35">
        <f>SUM(F10:F57)</f>
        <v>1814</v>
      </c>
      <c r="G59" s="35">
        <f>SUM(G10:G57)</f>
        <v>4817</v>
      </c>
      <c r="H59" s="35">
        <f>SUM(H10:H57)</f>
        <v>3565</v>
      </c>
      <c r="I59" s="36">
        <f>SUM(I10:I57)</f>
        <v>10196</v>
      </c>
      <c r="J59" s="2"/>
      <c r="K59" s="2"/>
    </row>
    <row r="60" spans="1:11" ht="12">
      <c r="A60" s="48" t="s">
        <v>30</v>
      </c>
      <c r="B60" s="1"/>
      <c r="C60" s="1"/>
      <c r="D60" s="1"/>
      <c r="E60" s="1"/>
      <c r="F60" s="29">
        <f>COUNTIF(F10:F57,"&gt;0")</f>
        <v>29</v>
      </c>
      <c r="G60" s="29">
        <v>25</v>
      </c>
      <c r="H60" s="29">
        <v>31</v>
      </c>
      <c r="I60" s="30">
        <v>43</v>
      </c>
      <c r="J60" s="2"/>
      <c r="K60" s="2"/>
    </row>
    <row r="61" spans="1:11" ht="12">
      <c r="A61" s="48" t="s">
        <v>223</v>
      </c>
      <c r="B61" s="69"/>
      <c r="C61" s="69"/>
      <c r="D61" s="69"/>
      <c r="E61" s="69"/>
      <c r="F61" s="29">
        <v>10</v>
      </c>
      <c r="G61" s="29">
        <v>8</v>
      </c>
      <c r="H61" s="29">
        <v>9</v>
      </c>
      <c r="I61" s="30">
        <v>14</v>
      </c>
      <c r="J61" s="3"/>
      <c r="K61" s="3"/>
    </row>
    <row r="62" spans="1:9" ht="12.75" thickBot="1">
      <c r="A62" s="49" t="s">
        <v>224</v>
      </c>
      <c r="B62" s="70"/>
      <c r="C62" s="70"/>
      <c r="D62" s="70"/>
      <c r="E62" s="70"/>
      <c r="F62" s="33">
        <v>5.304992354740061</v>
      </c>
      <c r="G62" s="33">
        <v>5.548694826767917</v>
      </c>
      <c r="H62" s="33">
        <v>5.599125874125874</v>
      </c>
      <c r="I62" s="34">
        <v>5.497787409700722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5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I1"/>
    </sheetView>
  </sheetViews>
  <sheetFormatPr defaultColWidth="8.8515625" defaultRowHeight="12.75"/>
  <cols>
    <col min="1" max="1" width="18.28125" style="50" customWidth="1"/>
    <col min="2" max="2" width="11.28125" style="71" customWidth="1"/>
    <col min="3" max="3" width="15.421875" style="71" customWidth="1"/>
    <col min="4" max="4" width="16.421875" style="71" customWidth="1"/>
    <col min="5" max="5" width="27.00390625" style="71" customWidth="1"/>
    <col min="6" max="8" width="9.421875" style="50" bestFit="1" customWidth="1"/>
    <col min="9" max="9" width="7.140625" style="50" customWidth="1"/>
    <col min="10" max="16384" width="8.8515625" style="50" customWidth="1"/>
  </cols>
  <sheetData>
    <row r="1" spans="1:9" ht="12">
      <c r="A1" s="112" t="s">
        <v>235</v>
      </c>
      <c r="B1" s="112"/>
      <c r="C1" s="112"/>
      <c r="D1" s="112"/>
      <c r="E1" s="112"/>
      <c r="F1" s="112"/>
      <c r="G1" s="112"/>
      <c r="H1" s="112"/>
      <c r="I1" s="112"/>
    </row>
    <row r="2" spans="1:9" ht="27" customHeight="1" thickBot="1">
      <c r="A2" s="119" t="s">
        <v>343</v>
      </c>
      <c r="B2" s="119"/>
      <c r="C2" s="119"/>
      <c r="D2" s="119"/>
      <c r="E2" s="119"/>
      <c r="F2" s="119"/>
      <c r="G2" s="119"/>
      <c r="H2" s="119"/>
      <c r="I2" s="119"/>
    </row>
    <row r="3" spans="1:9" ht="12.75" thickBot="1">
      <c r="A3" s="113" t="s">
        <v>22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21" t="s">
        <v>28</v>
      </c>
      <c r="B4" s="122"/>
      <c r="C4" s="122"/>
      <c r="D4" s="122"/>
      <c r="E4" s="122"/>
      <c r="F4" s="122"/>
      <c r="G4" s="122"/>
      <c r="H4" s="122"/>
      <c r="I4" s="123"/>
    </row>
    <row r="5" spans="1:9" ht="12">
      <c r="A5" s="52" t="s">
        <v>205</v>
      </c>
      <c r="B5" s="53"/>
      <c r="C5" s="53" t="s">
        <v>248</v>
      </c>
      <c r="D5" s="53"/>
      <c r="E5" s="53"/>
      <c r="F5" s="53" t="s">
        <v>207</v>
      </c>
      <c r="G5" s="53"/>
      <c r="H5" s="53"/>
      <c r="I5" s="54"/>
    </row>
    <row r="6" spans="1:9" ht="12">
      <c r="A6" s="52" t="s">
        <v>209</v>
      </c>
      <c r="B6" s="53"/>
      <c r="C6" s="53" t="s">
        <v>333</v>
      </c>
      <c r="D6" s="53"/>
      <c r="E6" s="53"/>
      <c r="F6" s="53" t="s">
        <v>208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96"/>
      <c r="B9" s="97"/>
      <c r="C9" s="97"/>
      <c r="D9" s="97"/>
      <c r="E9" s="97"/>
      <c r="F9" s="57"/>
      <c r="G9" s="57"/>
      <c r="H9" s="57"/>
      <c r="I9" s="58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6</v>
      </c>
      <c r="G10" s="62">
        <v>10</v>
      </c>
      <c r="H10" s="62">
        <v>5</v>
      </c>
      <c r="I10" s="63">
        <f aca="true" t="shared" si="0" ref="I10:I41">SUM(F10:H10)</f>
        <v>21</v>
      </c>
    </row>
    <row r="11" spans="1:9" ht="12">
      <c r="A11" s="59" t="s">
        <v>2</v>
      </c>
      <c r="B11" s="60" t="s">
        <v>33</v>
      </c>
      <c r="C11" s="60" t="s">
        <v>40</v>
      </c>
      <c r="D11" s="60" t="s">
        <v>53</v>
      </c>
      <c r="E11" s="61" t="s">
        <v>73</v>
      </c>
      <c r="F11" s="62">
        <v>11</v>
      </c>
      <c r="G11" s="62">
        <v>1</v>
      </c>
      <c r="H11" s="62">
        <v>1</v>
      </c>
      <c r="I11" s="63">
        <f t="shared" si="0"/>
        <v>13</v>
      </c>
    </row>
    <row r="12" spans="1:9" ht="12">
      <c r="A12" s="59" t="s">
        <v>2</v>
      </c>
      <c r="B12" s="60" t="s">
        <v>34</v>
      </c>
      <c r="C12" s="60" t="s">
        <v>41</v>
      </c>
      <c r="D12" s="60" t="s">
        <v>55</v>
      </c>
      <c r="E12" s="61" t="s">
        <v>76</v>
      </c>
      <c r="F12" s="62"/>
      <c r="G12" s="62"/>
      <c r="H12" s="62">
        <v>1</v>
      </c>
      <c r="I12" s="63">
        <f t="shared" si="0"/>
        <v>1</v>
      </c>
    </row>
    <row r="13" spans="1:9" ht="12">
      <c r="A13" s="59" t="s">
        <v>2</v>
      </c>
      <c r="B13" s="60" t="s">
        <v>34</v>
      </c>
      <c r="C13" s="60" t="s">
        <v>114</v>
      </c>
      <c r="D13" s="60" t="s">
        <v>119</v>
      </c>
      <c r="E13" s="61" t="s">
        <v>122</v>
      </c>
      <c r="F13" s="62">
        <v>6</v>
      </c>
      <c r="G13" s="62">
        <v>10</v>
      </c>
      <c r="H13" s="62"/>
      <c r="I13" s="63">
        <f t="shared" si="0"/>
        <v>16</v>
      </c>
    </row>
    <row r="14" spans="1:9" ht="12">
      <c r="A14" s="59" t="s">
        <v>3</v>
      </c>
      <c r="B14" s="60" t="s">
        <v>35</v>
      </c>
      <c r="C14" s="60" t="s">
        <v>42</v>
      </c>
      <c r="D14" s="60" t="s">
        <v>57</v>
      </c>
      <c r="E14" s="64" t="s">
        <v>31</v>
      </c>
      <c r="F14" s="62">
        <v>5</v>
      </c>
      <c r="G14" s="62">
        <v>10</v>
      </c>
      <c r="H14" s="62">
        <v>80</v>
      </c>
      <c r="I14" s="63">
        <f t="shared" si="0"/>
        <v>95</v>
      </c>
    </row>
    <row r="15" spans="1:9" ht="12">
      <c r="A15" s="59" t="s">
        <v>3</v>
      </c>
      <c r="B15" s="60" t="s">
        <v>36</v>
      </c>
      <c r="C15" s="65" t="s">
        <v>43</v>
      </c>
      <c r="D15" s="60" t="s">
        <v>58</v>
      </c>
      <c r="E15" s="64" t="s">
        <v>31</v>
      </c>
      <c r="F15" s="62"/>
      <c r="G15" s="62"/>
      <c r="H15" s="62">
        <v>1</v>
      </c>
      <c r="I15" s="63">
        <f t="shared" si="0"/>
        <v>1</v>
      </c>
    </row>
    <row r="16" spans="1:9" ht="12">
      <c r="A16" s="59" t="s">
        <v>4</v>
      </c>
      <c r="B16" s="60" t="s">
        <v>91</v>
      </c>
      <c r="C16" s="60" t="s">
        <v>94</v>
      </c>
      <c r="D16" s="64" t="s">
        <v>31</v>
      </c>
      <c r="E16" s="64" t="s">
        <v>31</v>
      </c>
      <c r="F16" s="62">
        <v>5</v>
      </c>
      <c r="G16" s="62">
        <v>10</v>
      </c>
      <c r="H16" s="62"/>
      <c r="I16" s="63">
        <f t="shared" si="0"/>
        <v>15</v>
      </c>
    </row>
    <row r="17" spans="1:9" ht="12">
      <c r="A17" s="59" t="s">
        <v>4</v>
      </c>
      <c r="B17" s="60" t="s">
        <v>37</v>
      </c>
      <c r="C17" s="60" t="s">
        <v>44</v>
      </c>
      <c r="D17" s="64" t="s">
        <v>31</v>
      </c>
      <c r="E17" s="64" t="s">
        <v>31</v>
      </c>
      <c r="F17" s="62"/>
      <c r="G17" s="62"/>
      <c r="H17" s="62">
        <v>10</v>
      </c>
      <c r="I17" s="63">
        <f t="shared" si="0"/>
        <v>10</v>
      </c>
    </row>
    <row r="18" spans="1:9" ht="12">
      <c r="A18" s="59" t="s">
        <v>4</v>
      </c>
      <c r="B18" s="60" t="s">
        <v>37</v>
      </c>
      <c r="C18" s="60" t="s">
        <v>127</v>
      </c>
      <c r="D18" s="64" t="s">
        <v>31</v>
      </c>
      <c r="E18" s="64" t="s">
        <v>31</v>
      </c>
      <c r="F18" s="62"/>
      <c r="G18" s="62"/>
      <c r="H18" s="62">
        <v>5</v>
      </c>
      <c r="I18" s="63">
        <f t="shared" si="0"/>
        <v>5</v>
      </c>
    </row>
    <row r="19" spans="1:9" ht="12">
      <c r="A19" s="59" t="s">
        <v>4</v>
      </c>
      <c r="B19" s="60" t="s">
        <v>37</v>
      </c>
      <c r="C19" s="60" t="s">
        <v>116</v>
      </c>
      <c r="D19" s="60" t="s">
        <v>118</v>
      </c>
      <c r="E19" s="61" t="s">
        <v>285</v>
      </c>
      <c r="F19" s="62"/>
      <c r="G19" s="62"/>
      <c r="H19" s="62">
        <v>1</v>
      </c>
      <c r="I19" s="63">
        <f t="shared" si="0"/>
        <v>1</v>
      </c>
    </row>
    <row r="20" spans="1:9" ht="12">
      <c r="A20" s="59" t="s">
        <v>4</v>
      </c>
      <c r="B20" s="60" t="s">
        <v>38</v>
      </c>
      <c r="C20" s="60" t="s">
        <v>45</v>
      </c>
      <c r="D20" s="64" t="s">
        <v>31</v>
      </c>
      <c r="E20" s="64" t="s">
        <v>31</v>
      </c>
      <c r="F20" s="62">
        <v>25</v>
      </c>
      <c r="G20" s="62"/>
      <c r="H20" s="62">
        <v>5</v>
      </c>
      <c r="I20" s="63">
        <f t="shared" si="0"/>
        <v>30</v>
      </c>
    </row>
    <row r="21" spans="1:9" ht="12">
      <c r="A21" s="59" t="s">
        <v>4</v>
      </c>
      <c r="B21" s="60" t="s">
        <v>38</v>
      </c>
      <c r="C21" s="60" t="s">
        <v>46</v>
      </c>
      <c r="D21" s="60" t="s">
        <v>59</v>
      </c>
      <c r="E21" s="64" t="s">
        <v>31</v>
      </c>
      <c r="F21" s="62">
        <v>5</v>
      </c>
      <c r="G21" s="62"/>
      <c r="H21" s="62">
        <v>10</v>
      </c>
      <c r="I21" s="63">
        <f t="shared" si="0"/>
        <v>15</v>
      </c>
    </row>
    <row r="22" spans="1:9" ht="12">
      <c r="A22" s="59" t="s">
        <v>4</v>
      </c>
      <c r="B22" s="60" t="s">
        <v>38</v>
      </c>
      <c r="C22" s="60" t="s">
        <v>46</v>
      </c>
      <c r="D22" s="60" t="s">
        <v>59</v>
      </c>
      <c r="E22" s="61" t="s">
        <v>299</v>
      </c>
      <c r="F22" s="62">
        <v>65</v>
      </c>
      <c r="G22" s="62">
        <v>190</v>
      </c>
      <c r="H22" s="62">
        <v>50</v>
      </c>
      <c r="I22" s="63">
        <f t="shared" si="0"/>
        <v>305</v>
      </c>
    </row>
    <row r="23" spans="1:9" ht="12">
      <c r="A23" s="59" t="s">
        <v>4</v>
      </c>
      <c r="B23" s="60" t="s">
        <v>38</v>
      </c>
      <c r="C23" s="60" t="s">
        <v>46</v>
      </c>
      <c r="D23" s="60" t="s">
        <v>59</v>
      </c>
      <c r="E23" s="61" t="s">
        <v>157</v>
      </c>
      <c r="F23" s="62">
        <v>25</v>
      </c>
      <c r="G23" s="62">
        <v>21</v>
      </c>
      <c r="H23" s="62">
        <v>26</v>
      </c>
      <c r="I23" s="63">
        <f t="shared" si="0"/>
        <v>72</v>
      </c>
    </row>
    <row r="24" spans="1:9" ht="12">
      <c r="A24" s="59" t="s">
        <v>4</v>
      </c>
      <c r="B24" s="60" t="s">
        <v>38</v>
      </c>
      <c r="C24" s="60" t="s">
        <v>46</v>
      </c>
      <c r="D24" s="60" t="s">
        <v>59</v>
      </c>
      <c r="E24" s="61" t="s">
        <v>78</v>
      </c>
      <c r="F24" s="62">
        <v>161</v>
      </c>
      <c r="G24" s="62">
        <v>320</v>
      </c>
      <c r="H24" s="62">
        <v>85</v>
      </c>
      <c r="I24" s="63">
        <f t="shared" si="0"/>
        <v>566</v>
      </c>
    </row>
    <row r="25" spans="1:9" ht="12">
      <c r="A25" s="59" t="s">
        <v>4</v>
      </c>
      <c r="B25" s="60" t="s">
        <v>38</v>
      </c>
      <c r="C25" s="60" t="s">
        <v>46</v>
      </c>
      <c r="D25" s="60" t="s">
        <v>61</v>
      </c>
      <c r="E25" s="64" t="s">
        <v>31</v>
      </c>
      <c r="F25" s="62">
        <v>5</v>
      </c>
      <c r="G25" s="62"/>
      <c r="H25" s="62">
        <v>130</v>
      </c>
      <c r="I25" s="63">
        <f t="shared" si="0"/>
        <v>135</v>
      </c>
    </row>
    <row r="26" spans="1:9" ht="12">
      <c r="A26" s="59" t="s">
        <v>4</v>
      </c>
      <c r="B26" s="60" t="s">
        <v>38</v>
      </c>
      <c r="C26" s="60" t="s">
        <v>46</v>
      </c>
      <c r="D26" s="60" t="s">
        <v>61</v>
      </c>
      <c r="E26" s="61" t="s">
        <v>258</v>
      </c>
      <c r="F26" s="62">
        <v>5</v>
      </c>
      <c r="G26" s="62"/>
      <c r="H26" s="62"/>
      <c r="I26" s="63">
        <f t="shared" si="0"/>
        <v>5</v>
      </c>
    </row>
    <row r="27" spans="1:9" ht="12">
      <c r="A27" s="59" t="s">
        <v>4</v>
      </c>
      <c r="B27" s="60" t="s">
        <v>38</v>
      </c>
      <c r="C27" s="60" t="s">
        <v>46</v>
      </c>
      <c r="D27" s="60" t="s">
        <v>61</v>
      </c>
      <c r="E27" s="61" t="s">
        <v>259</v>
      </c>
      <c r="F27" s="62">
        <v>66</v>
      </c>
      <c r="G27" s="62">
        <v>61</v>
      </c>
      <c r="H27" s="62">
        <v>186</v>
      </c>
      <c r="I27" s="63">
        <f t="shared" si="0"/>
        <v>313</v>
      </c>
    </row>
    <row r="28" spans="1:9" ht="12">
      <c r="A28" s="59" t="s">
        <v>4</v>
      </c>
      <c r="B28" s="60" t="s">
        <v>38</v>
      </c>
      <c r="C28" s="60" t="s">
        <v>46</v>
      </c>
      <c r="D28" s="60" t="s">
        <v>61</v>
      </c>
      <c r="E28" s="61" t="s">
        <v>80</v>
      </c>
      <c r="F28" s="62"/>
      <c r="G28" s="62"/>
      <c r="H28" s="62">
        <v>10</v>
      </c>
      <c r="I28" s="63">
        <f t="shared" si="0"/>
        <v>10</v>
      </c>
    </row>
    <row r="29" spans="1:9" ht="12">
      <c r="A29" s="59" t="s">
        <v>4</v>
      </c>
      <c r="B29" s="60" t="s">
        <v>38</v>
      </c>
      <c r="C29" s="60" t="s">
        <v>46</v>
      </c>
      <c r="D29" s="60" t="s">
        <v>149</v>
      </c>
      <c r="E29" s="61" t="s">
        <v>308</v>
      </c>
      <c r="F29" s="62">
        <v>6</v>
      </c>
      <c r="G29" s="62">
        <v>21</v>
      </c>
      <c r="H29" s="62">
        <v>40</v>
      </c>
      <c r="I29" s="63">
        <f t="shared" si="0"/>
        <v>67</v>
      </c>
    </row>
    <row r="30" spans="1:9" ht="12">
      <c r="A30" s="59" t="s">
        <v>4</v>
      </c>
      <c r="B30" s="60" t="s">
        <v>38</v>
      </c>
      <c r="C30" s="60" t="s">
        <v>46</v>
      </c>
      <c r="D30" s="60" t="s">
        <v>63</v>
      </c>
      <c r="E30" s="61" t="s">
        <v>261</v>
      </c>
      <c r="F30" s="62">
        <v>75</v>
      </c>
      <c r="G30" s="62">
        <v>30</v>
      </c>
      <c r="H30" s="62">
        <v>16</v>
      </c>
      <c r="I30" s="63">
        <f t="shared" si="0"/>
        <v>121</v>
      </c>
    </row>
    <row r="31" spans="1:9" ht="12">
      <c r="A31" s="59" t="s">
        <v>4</v>
      </c>
      <c r="B31" s="60" t="s">
        <v>38</v>
      </c>
      <c r="C31" s="60" t="s">
        <v>47</v>
      </c>
      <c r="D31" s="60" t="s">
        <v>162</v>
      </c>
      <c r="E31" s="64" t="s">
        <v>31</v>
      </c>
      <c r="F31" s="62">
        <v>5</v>
      </c>
      <c r="G31" s="62"/>
      <c r="H31" s="62"/>
      <c r="I31" s="63">
        <f t="shared" si="0"/>
        <v>5</v>
      </c>
    </row>
    <row r="32" spans="1:9" ht="12">
      <c r="A32" s="59" t="s">
        <v>4</v>
      </c>
      <c r="B32" s="60" t="s">
        <v>38</v>
      </c>
      <c r="C32" s="60" t="s">
        <v>47</v>
      </c>
      <c r="D32" s="60" t="s">
        <v>64</v>
      </c>
      <c r="E32" s="61" t="s">
        <v>262</v>
      </c>
      <c r="F32" s="62">
        <v>1</v>
      </c>
      <c r="G32" s="62"/>
      <c r="H32" s="62"/>
      <c r="I32" s="63">
        <f t="shared" si="0"/>
        <v>1</v>
      </c>
    </row>
    <row r="33" spans="1:9" ht="12">
      <c r="A33" s="59" t="s">
        <v>4</v>
      </c>
      <c r="B33" s="60" t="s">
        <v>38</v>
      </c>
      <c r="C33" s="60" t="s">
        <v>161</v>
      </c>
      <c r="D33" s="60" t="s">
        <v>163</v>
      </c>
      <c r="E33" s="61" t="s">
        <v>165</v>
      </c>
      <c r="F33" s="62">
        <v>1</v>
      </c>
      <c r="G33" s="62"/>
      <c r="H33" s="62"/>
      <c r="I33" s="63">
        <f t="shared" si="0"/>
        <v>1</v>
      </c>
    </row>
    <row r="34" spans="1:9" ht="12">
      <c r="A34" s="59" t="s">
        <v>4</v>
      </c>
      <c r="B34" s="60" t="s">
        <v>38</v>
      </c>
      <c r="C34" s="60" t="s">
        <v>48</v>
      </c>
      <c r="D34" s="64" t="s">
        <v>31</v>
      </c>
      <c r="E34" s="64" t="s">
        <v>31</v>
      </c>
      <c r="F34" s="62">
        <v>5</v>
      </c>
      <c r="G34" s="62"/>
      <c r="H34" s="62"/>
      <c r="I34" s="63">
        <f t="shared" si="0"/>
        <v>5</v>
      </c>
    </row>
    <row r="35" spans="1:9" ht="12">
      <c r="A35" s="59" t="s">
        <v>4</v>
      </c>
      <c r="B35" s="60" t="s">
        <v>38</v>
      </c>
      <c r="C35" s="60" t="s">
        <v>48</v>
      </c>
      <c r="D35" s="60" t="s">
        <v>66</v>
      </c>
      <c r="E35" s="61" t="s">
        <v>263</v>
      </c>
      <c r="F35" s="62">
        <v>141</v>
      </c>
      <c r="G35" s="62">
        <v>20</v>
      </c>
      <c r="H35" s="62">
        <v>15</v>
      </c>
      <c r="I35" s="63">
        <f t="shared" si="0"/>
        <v>176</v>
      </c>
    </row>
    <row r="36" spans="1:9" ht="12">
      <c r="A36" s="59" t="s">
        <v>4</v>
      </c>
      <c r="B36" s="60" t="s">
        <v>38</v>
      </c>
      <c r="C36" s="60" t="s">
        <v>48</v>
      </c>
      <c r="D36" s="60" t="s">
        <v>67</v>
      </c>
      <c r="E36" s="64" t="s">
        <v>31</v>
      </c>
      <c r="F36" s="62">
        <v>60</v>
      </c>
      <c r="G36" s="62">
        <v>1270</v>
      </c>
      <c r="H36" s="62">
        <v>425</v>
      </c>
      <c r="I36" s="63">
        <f t="shared" si="0"/>
        <v>1755</v>
      </c>
    </row>
    <row r="37" spans="1:9" ht="12">
      <c r="A37" s="59" t="s">
        <v>4</v>
      </c>
      <c r="B37" s="60" t="s">
        <v>38</v>
      </c>
      <c r="C37" s="60" t="s">
        <v>48</v>
      </c>
      <c r="D37" s="60" t="s">
        <v>67</v>
      </c>
      <c r="E37" s="61" t="s">
        <v>137</v>
      </c>
      <c r="F37" s="62">
        <v>5</v>
      </c>
      <c r="G37" s="62">
        <v>131</v>
      </c>
      <c r="H37" s="62"/>
      <c r="I37" s="63">
        <f t="shared" si="0"/>
        <v>136</v>
      </c>
    </row>
    <row r="38" spans="1:9" ht="12">
      <c r="A38" s="59" t="s">
        <v>4</v>
      </c>
      <c r="B38" s="60" t="s">
        <v>38</v>
      </c>
      <c r="C38" s="60" t="s">
        <v>48</v>
      </c>
      <c r="D38" s="60" t="s">
        <v>67</v>
      </c>
      <c r="E38" s="61" t="s">
        <v>264</v>
      </c>
      <c r="F38" s="62">
        <v>6</v>
      </c>
      <c r="G38" s="62">
        <v>341</v>
      </c>
      <c r="H38" s="62">
        <v>46</v>
      </c>
      <c r="I38" s="63">
        <f t="shared" si="0"/>
        <v>393</v>
      </c>
    </row>
    <row r="39" spans="1:9" ht="12">
      <c r="A39" s="59" t="s">
        <v>4</v>
      </c>
      <c r="B39" s="60" t="s">
        <v>38</v>
      </c>
      <c r="C39" s="60" t="s">
        <v>48</v>
      </c>
      <c r="D39" s="60" t="s">
        <v>67</v>
      </c>
      <c r="E39" s="61" t="s">
        <v>294</v>
      </c>
      <c r="F39" s="62"/>
      <c r="G39" s="62">
        <v>70</v>
      </c>
      <c r="H39" s="62"/>
      <c r="I39" s="63">
        <f t="shared" si="0"/>
        <v>70</v>
      </c>
    </row>
    <row r="40" spans="1:9" ht="12">
      <c r="A40" s="59" t="s">
        <v>4</v>
      </c>
      <c r="B40" s="60" t="s">
        <v>38</v>
      </c>
      <c r="C40" s="60" t="s">
        <v>48</v>
      </c>
      <c r="D40" s="60" t="s">
        <v>67</v>
      </c>
      <c r="E40" s="61" t="s">
        <v>313</v>
      </c>
      <c r="F40" s="62"/>
      <c r="G40" s="62">
        <v>20</v>
      </c>
      <c r="H40" s="62"/>
      <c r="I40" s="63">
        <f t="shared" si="0"/>
        <v>20</v>
      </c>
    </row>
    <row r="41" spans="1:9" ht="12">
      <c r="A41" s="59" t="s">
        <v>4</v>
      </c>
      <c r="B41" s="60" t="s">
        <v>38</v>
      </c>
      <c r="C41" s="60" t="s">
        <v>48</v>
      </c>
      <c r="D41" s="65" t="s">
        <v>68</v>
      </c>
      <c r="E41" s="66" t="s">
        <v>265</v>
      </c>
      <c r="F41" s="62"/>
      <c r="G41" s="62"/>
      <c r="H41" s="62">
        <v>15</v>
      </c>
      <c r="I41" s="63">
        <f t="shared" si="0"/>
        <v>15</v>
      </c>
    </row>
    <row r="42" spans="1:9" ht="12">
      <c r="A42" s="59" t="s">
        <v>4</v>
      </c>
      <c r="B42" s="60" t="s">
        <v>38</v>
      </c>
      <c r="C42" s="60" t="s">
        <v>48</v>
      </c>
      <c r="D42" s="60" t="s">
        <v>136</v>
      </c>
      <c r="E42" s="61" t="s">
        <v>295</v>
      </c>
      <c r="F42" s="62">
        <v>1</v>
      </c>
      <c r="G42" s="62">
        <v>80</v>
      </c>
      <c r="H42" s="62"/>
      <c r="I42" s="63">
        <f aca="true" t="shared" si="1" ref="I42:I59">SUM(F42:H42)</f>
        <v>81</v>
      </c>
    </row>
    <row r="43" spans="1:9" ht="12">
      <c r="A43" s="59" t="s">
        <v>4</v>
      </c>
      <c r="B43" s="60" t="s">
        <v>38</v>
      </c>
      <c r="C43" s="60" t="s">
        <v>48</v>
      </c>
      <c r="D43" s="60" t="s">
        <v>150</v>
      </c>
      <c r="E43" s="61" t="s">
        <v>159</v>
      </c>
      <c r="F43" s="62"/>
      <c r="G43" s="62"/>
      <c r="H43" s="62">
        <v>15</v>
      </c>
      <c r="I43" s="63">
        <f t="shared" si="1"/>
        <v>15</v>
      </c>
    </row>
    <row r="44" spans="1:9" ht="12">
      <c r="A44" s="59" t="s">
        <v>4</v>
      </c>
      <c r="B44" s="60" t="s">
        <v>38</v>
      </c>
      <c r="C44" s="60" t="s">
        <v>50</v>
      </c>
      <c r="D44" s="60" t="s">
        <v>70</v>
      </c>
      <c r="E44" s="61" t="s">
        <v>267</v>
      </c>
      <c r="F44" s="62">
        <v>5</v>
      </c>
      <c r="G44" s="62"/>
      <c r="H44" s="62"/>
      <c r="I44" s="63">
        <f t="shared" si="1"/>
        <v>5</v>
      </c>
    </row>
    <row r="45" spans="1:9" ht="12">
      <c r="A45" s="59" t="s">
        <v>4</v>
      </c>
      <c r="B45" s="60" t="s">
        <v>38</v>
      </c>
      <c r="C45" s="60" t="s">
        <v>50</v>
      </c>
      <c r="D45" s="60" t="s">
        <v>70</v>
      </c>
      <c r="E45" s="61" t="s">
        <v>110</v>
      </c>
      <c r="F45" s="62"/>
      <c r="G45" s="62"/>
      <c r="H45" s="62">
        <v>5</v>
      </c>
      <c r="I45" s="63">
        <f t="shared" si="1"/>
        <v>5</v>
      </c>
    </row>
    <row r="46" spans="1:9" ht="12">
      <c r="A46" s="59" t="s">
        <v>4</v>
      </c>
      <c r="B46" s="60" t="s">
        <v>38</v>
      </c>
      <c r="C46" s="60" t="s">
        <v>50</v>
      </c>
      <c r="D46" s="60" t="s">
        <v>70</v>
      </c>
      <c r="E46" s="61" t="s">
        <v>296</v>
      </c>
      <c r="F46" s="62"/>
      <c r="G46" s="62"/>
      <c r="H46" s="62">
        <v>10</v>
      </c>
      <c r="I46" s="63">
        <f t="shared" si="1"/>
        <v>10</v>
      </c>
    </row>
    <row r="47" spans="1:9" ht="12">
      <c r="A47" s="59" t="s">
        <v>4</v>
      </c>
      <c r="B47" s="60" t="s">
        <v>38</v>
      </c>
      <c r="C47" s="60" t="s">
        <v>50</v>
      </c>
      <c r="D47" s="60" t="s">
        <v>70</v>
      </c>
      <c r="E47" s="61" t="s">
        <v>268</v>
      </c>
      <c r="F47" s="62">
        <v>70</v>
      </c>
      <c r="G47" s="62"/>
      <c r="H47" s="62">
        <v>96</v>
      </c>
      <c r="I47" s="63">
        <f t="shared" si="1"/>
        <v>166</v>
      </c>
    </row>
    <row r="48" spans="1:9" ht="12">
      <c r="A48" s="59" t="s">
        <v>4</v>
      </c>
      <c r="B48" s="60" t="s">
        <v>38</v>
      </c>
      <c r="C48" s="60" t="s">
        <v>50</v>
      </c>
      <c r="D48" s="60" t="s">
        <v>151</v>
      </c>
      <c r="E48" s="61" t="s">
        <v>160</v>
      </c>
      <c r="F48" s="62">
        <v>5</v>
      </c>
      <c r="G48" s="62"/>
      <c r="H48" s="62">
        <v>20</v>
      </c>
      <c r="I48" s="63">
        <f t="shared" si="1"/>
        <v>25</v>
      </c>
    </row>
    <row r="49" spans="1:9" ht="12">
      <c r="A49" s="59" t="s">
        <v>4</v>
      </c>
      <c r="B49" s="60" t="s">
        <v>38</v>
      </c>
      <c r="C49" s="60" t="s">
        <v>50</v>
      </c>
      <c r="D49" s="60" t="s">
        <v>164</v>
      </c>
      <c r="E49" s="64" t="s">
        <v>31</v>
      </c>
      <c r="F49" s="62">
        <v>1</v>
      </c>
      <c r="G49" s="62"/>
      <c r="H49" s="62"/>
      <c r="I49" s="63">
        <f t="shared" si="1"/>
        <v>1</v>
      </c>
    </row>
    <row r="50" spans="1:9" ht="12">
      <c r="A50" s="59" t="s">
        <v>4</v>
      </c>
      <c r="B50" s="60" t="s">
        <v>38</v>
      </c>
      <c r="C50" s="60" t="s">
        <v>51</v>
      </c>
      <c r="D50" s="60" t="s">
        <v>71</v>
      </c>
      <c r="E50" s="61" t="s">
        <v>83</v>
      </c>
      <c r="F50" s="62">
        <v>5</v>
      </c>
      <c r="G50" s="62"/>
      <c r="H50" s="62"/>
      <c r="I50" s="63">
        <f t="shared" si="1"/>
        <v>5</v>
      </c>
    </row>
    <row r="51" spans="1:9" ht="12">
      <c r="A51" s="59" t="s">
        <v>4</v>
      </c>
      <c r="B51" s="60" t="s">
        <v>38</v>
      </c>
      <c r="C51" s="60" t="s">
        <v>51</v>
      </c>
      <c r="D51" s="60" t="s">
        <v>71</v>
      </c>
      <c r="E51" s="61" t="s">
        <v>303</v>
      </c>
      <c r="F51" s="62">
        <v>5</v>
      </c>
      <c r="G51" s="62"/>
      <c r="H51" s="62"/>
      <c r="I51" s="63">
        <f t="shared" si="1"/>
        <v>5</v>
      </c>
    </row>
    <row r="52" spans="1:9" ht="12">
      <c r="A52" s="59" t="s">
        <v>4</v>
      </c>
      <c r="B52" s="60" t="s">
        <v>38</v>
      </c>
      <c r="C52" s="60" t="s">
        <v>51</v>
      </c>
      <c r="D52" s="60" t="s">
        <v>71</v>
      </c>
      <c r="E52" s="61" t="s">
        <v>269</v>
      </c>
      <c r="F52" s="62">
        <v>10</v>
      </c>
      <c r="G52" s="62">
        <v>10</v>
      </c>
      <c r="H52" s="62">
        <v>20</v>
      </c>
      <c r="I52" s="63">
        <f t="shared" si="1"/>
        <v>40</v>
      </c>
    </row>
    <row r="53" spans="1:9" ht="12">
      <c r="A53" s="59" t="s">
        <v>4</v>
      </c>
      <c r="B53" s="60" t="s">
        <v>38</v>
      </c>
      <c r="C53" s="60" t="s">
        <v>51</v>
      </c>
      <c r="D53" s="60" t="s">
        <v>71</v>
      </c>
      <c r="E53" s="61" t="s">
        <v>306</v>
      </c>
      <c r="F53" s="62">
        <v>35</v>
      </c>
      <c r="G53" s="62">
        <v>50</v>
      </c>
      <c r="H53" s="62">
        <v>5</v>
      </c>
      <c r="I53" s="63">
        <f t="shared" si="1"/>
        <v>90</v>
      </c>
    </row>
    <row r="54" spans="1:9" ht="12">
      <c r="A54" s="59" t="s">
        <v>4</v>
      </c>
      <c r="B54" s="60" t="s">
        <v>38</v>
      </c>
      <c r="C54" s="60" t="s">
        <v>51</v>
      </c>
      <c r="D54" s="60" t="s">
        <v>71</v>
      </c>
      <c r="E54" s="61" t="s">
        <v>281</v>
      </c>
      <c r="F54" s="62">
        <v>130</v>
      </c>
      <c r="G54" s="62"/>
      <c r="H54" s="62">
        <v>115</v>
      </c>
      <c r="I54" s="63">
        <f t="shared" si="1"/>
        <v>245</v>
      </c>
    </row>
    <row r="55" spans="1:9" ht="12">
      <c r="A55" s="59" t="s">
        <v>4</v>
      </c>
      <c r="B55" s="60" t="s">
        <v>38</v>
      </c>
      <c r="C55" s="60" t="s">
        <v>51</v>
      </c>
      <c r="D55" s="60" t="s">
        <v>71</v>
      </c>
      <c r="E55" s="61" t="s">
        <v>125</v>
      </c>
      <c r="F55" s="62"/>
      <c r="G55" s="62"/>
      <c r="H55" s="62">
        <v>10</v>
      </c>
      <c r="I55" s="63">
        <f t="shared" si="1"/>
        <v>10</v>
      </c>
    </row>
    <row r="56" spans="1:9" ht="12">
      <c r="A56" s="59" t="s">
        <v>4</v>
      </c>
      <c r="B56" s="60" t="s">
        <v>38</v>
      </c>
      <c r="C56" s="60" t="s">
        <v>51</v>
      </c>
      <c r="D56" s="60" t="s">
        <v>71</v>
      </c>
      <c r="E56" s="61" t="s">
        <v>84</v>
      </c>
      <c r="F56" s="62">
        <v>10</v>
      </c>
      <c r="G56" s="62"/>
      <c r="H56" s="62">
        <v>100</v>
      </c>
      <c r="I56" s="63">
        <f t="shared" si="1"/>
        <v>110</v>
      </c>
    </row>
    <row r="57" spans="1:9" ht="12">
      <c r="A57" s="59" t="s">
        <v>4</v>
      </c>
      <c r="B57" s="60" t="s">
        <v>38</v>
      </c>
      <c r="C57" s="60" t="s">
        <v>51</v>
      </c>
      <c r="D57" s="60" t="s">
        <v>71</v>
      </c>
      <c r="E57" s="61" t="s">
        <v>271</v>
      </c>
      <c r="F57" s="62"/>
      <c r="G57" s="62"/>
      <c r="H57" s="62">
        <v>5</v>
      </c>
      <c r="I57" s="63">
        <f t="shared" si="1"/>
        <v>5</v>
      </c>
    </row>
    <row r="58" spans="1:9" ht="12">
      <c r="A58" s="59" t="s">
        <v>4</v>
      </c>
      <c r="B58" s="60" t="s">
        <v>38</v>
      </c>
      <c r="C58" s="60" t="s">
        <v>51</v>
      </c>
      <c r="D58" s="60" t="s">
        <v>71</v>
      </c>
      <c r="E58" s="66" t="s">
        <v>154</v>
      </c>
      <c r="F58" s="62">
        <v>35</v>
      </c>
      <c r="G58" s="62">
        <v>10</v>
      </c>
      <c r="H58" s="62">
        <v>35</v>
      </c>
      <c r="I58" s="63">
        <f t="shared" si="1"/>
        <v>80</v>
      </c>
    </row>
    <row r="59" spans="1:9" ht="12">
      <c r="A59" s="59" t="s">
        <v>4</v>
      </c>
      <c r="B59" s="60" t="s">
        <v>38</v>
      </c>
      <c r="C59" s="60" t="s">
        <v>51</v>
      </c>
      <c r="D59" s="60" t="s">
        <v>71</v>
      </c>
      <c r="E59" s="61" t="s">
        <v>272</v>
      </c>
      <c r="F59" s="62"/>
      <c r="G59" s="62"/>
      <c r="H59" s="62">
        <v>5</v>
      </c>
      <c r="I59" s="63">
        <f t="shared" si="1"/>
        <v>5</v>
      </c>
    </row>
    <row r="60" spans="1:9" ht="12">
      <c r="A60" s="59" t="s">
        <v>4</v>
      </c>
      <c r="B60" s="60" t="s">
        <v>38</v>
      </c>
      <c r="C60" s="60" t="s">
        <v>51</v>
      </c>
      <c r="D60" s="60" t="s">
        <v>71</v>
      </c>
      <c r="E60" s="61" t="s">
        <v>86</v>
      </c>
      <c r="F60" s="62">
        <v>5</v>
      </c>
      <c r="G60" s="62">
        <v>220</v>
      </c>
      <c r="H60" s="62">
        <v>115</v>
      </c>
      <c r="I60" s="63">
        <f aca="true" t="shared" si="2" ref="I60:I67">SUM(F60:H60)</f>
        <v>340</v>
      </c>
    </row>
    <row r="61" spans="1:9" ht="12">
      <c r="A61" s="59" t="s">
        <v>4</v>
      </c>
      <c r="B61" s="60" t="s">
        <v>38</v>
      </c>
      <c r="C61" s="60" t="s">
        <v>51</v>
      </c>
      <c r="D61" s="60" t="s">
        <v>71</v>
      </c>
      <c r="E61" s="61" t="s">
        <v>301</v>
      </c>
      <c r="F61" s="62">
        <v>35</v>
      </c>
      <c r="G61" s="62">
        <v>10</v>
      </c>
      <c r="H61" s="62"/>
      <c r="I61" s="63">
        <f t="shared" si="2"/>
        <v>45</v>
      </c>
    </row>
    <row r="62" spans="1:9" ht="12">
      <c r="A62" s="59" t="s">
        <v>4</v>
      </c>
      <c r="B62" s="60" t="s">
        <v>38</v>
      </c>
      <c r="C62" s="60" t="s">
        <v>51</v>
      </c>
      <c r="D62" s="60" t="s">
        <v>71</v>
      </c>
      <c r="E62" s="61" t="s">
        <v>155</v>
      </c>
      <c r="F62" s="62">
        <v>10</v>
      </c>
      <c r="G62" s="62">
        <v>10</v>
      </c>
      <c r="H62" s="62">
        <v>15</v>
      </c>
      <c r="I62" s="63">
        <f t="shared" si="2"/>
        <v>35</v>
      </c>
    </row>
    <row r="63" spans="1:9" ht="12">
      <c r="A63" s="59" t="s">
        <v>4</v>
      </c>
      <c r="B63" s="60" t="s">
        <v>38</v>
      </c>
      <c r="C63" s="60" t="s">
        <v>51</v>
      </c>
      <c r="D63" s="60" t="s">
        <v>71</v>
      </c>
      <c r="E63" s="61" t="s">
        <v>273</v>
      </c>
      <c r="F63" s="62">
        <v>55</v>
      </c>
      <c r="G63" s="62">
        <v>10</v>
      </c>
      <c r="H63" s="62">
        <v>35</v>
      </c>
      <c r="I63" s="63">
        <f t="shared" si="2"/>
        <v>100</v>
      </c>
    </row>
    <row r="64" spans="1:9" ht="12">
      <c r="A64" s="59" t="s">
        <v>4</v>
      </c>
      <c r="B64" s="60" t="s">
        <v>38</v>
      </c>
      <c r="C64" s="60" t="s">
        <v>51</v>
      </c>
      <c r="D64" s="60" t="s">
        <v>71</v>
      </c>
      <c r="E64" s="61" t="s">
        <v>156</v>
      </c>
      <c r="F64" s="62">
        <v>10</v>
      </c>
      <c r="G64" s="62"/>
      <c r="H64" s="62">
        <v>5</v>
      </c>
      <c r="I64" s="63">
        <f t="shared" si="2"/>
        <v>15</v>
      </c>
    </row>
    <row r="65" spans="1:9" ht="12">
      <c r="A65" s="59" t="s">
        <v>4</v>
      </c>
      <c r="B65" s="60" t="s">
        <v>38</v>
      </c>
      <c r="C65" s="60" t="s">
        <v>51</v>
      </c>
      <c r="D65" s="60" t="s">
        <v>71</v>
      </c>
      <c r="E65" s="61" t="s">
        <v>287</v>
      </c>
      <c r="F65" s="62">
        <v>25</v>
      </c>
      <c r="G65" s="62"/>
      <c r="H65" s="62">
        <v>70</v>
      </c>
      <c r="I65" s="63">
        <f t="shared" si="2"/>
        <v>95</v>
      </c>
    </row>
    <row r="66" spans="1:9" ht="12">
      <c r="A66" s="59" t="s">
        <v>4</v>
      </c>
      <c r="B66" s="60" t="s">
        <v>38</v>
      </c>
      <c r="C66" s="60" t="s">
        <v>51</v>
      </c>
      <c r="D66" s="60" t="s">
        <v>71</v>
      </c>
      <c r="E66" s="61" t="s">
        <v>89</v>
      </c>
      <c r="F66" s="62">
        <v>55</v>
      </c>
      <c r="G66" s="62">
        <v>50</v>
      </c>
      <c r="H66" s="62">
        <v>315</v>
      </c>
      <c r="I66" s="63">
        <f t="shared" si="2"/>
        <v>420</v>
      </c>
    </row>
    <row r="67" spans="1:9" ht="12">
      <c r="A67" s="59" t="s">
        <v>4</v>
      </c>
      <c r="B67" s="60" t="s">
        <v>38</v>
      </c>
      <c r="C67" s="60" t="s">
        <v>51</v>
      </c>
      <c r="D67" s="60" t="s">
        <v>71</v>
      </c>
      <c r="E67" s="61" t="s">
        <v>310</v>
      </c>
      <c r="F67" s="62">
        <v>95</v>
      </c>
      <c r="G67" s="62">
        <v>10</v>
      </c>
      <c r="H67" s="62">
        <v>90</v>
      </c>
      <c r="I67" s="63">
        <f t="shared" si="2"/>
        <v>195</v>
      </c>
    </row>
    <row r="68" spans="1:9" ht="12">
      <c r="A68" s="59" t="s">
        <v>4</v>
      </c>
      <c r="B68" s="60" t="s">
        <v>38</v>
      </c>
      <c r="C68" s="60" t="s">
        <v>51</v>
      </c>
      <c r="D68" s="60" t="s">
        <v>142</v>
      </c>
      <c r="E68" s="61" t="s">
        <v>302</v>
      </c>
      <c r="F68" s="62"/>
      <c r="G68" s="62">
        <v>21</v>
      </c>
      <c r="H68" s="62"/>
      <c r="I68" s="63">
        <f>SUM(F68:H68)</f>
        <v>21</v>
      </c>
    </row>
    <row r="69" spans="1:9" ht="12">
      <c r="A69" s="59" t="s">
        <v>4</v>
      </c>
      <c r="B69" s="60" t="s">
        <v>38</v>
      </c>
      <c r="C69" s="60" t="s">
        <v>51</v>
      </c>
      <c r="D69" s="60" t="s">
        <v>148</v>
      </c>
      <c r="E69" s="61" t="s">
        <v>312</v>
      </c>
      <c r="F69" s="62"/>
      <c r="G69" s="62">
        <v>1</v>
      </c>
      <c r="H69" s="62"/>
      <c r="I69" s="63">
        <f>SUM(F69:H69)</f>
        <v>1</v>
      </c>
    </row>
    <row r="70" spans="1:9" ht="12">
      <c r="A70" s="59" t="s">
        <v>4</v>
      </c>
      <c r="B70" s="60" t="s">
        <v>38</v>
      </c>
      <c r="C70" s="60" t="s">
        <v>51</v>
      </c>
      <c r="D70" s="60" t="s">
        <v>103</v>
      </c>
      <c r="E70" s="61" t="s">
        <v>314</v>
      </c>
      <c r="F70" s="62"/>
      <c r="G70" s="62">
        <v>1</v>
      </c>
      <c r="H70" s="62"/>
      <c r="I70" s="63">
        <f>SUM(F70:H70)</f>
        <v>1</v>
      </c>
    </row>
    <row r="71" spans="1:9" ht="12.75" thickBot="1">
      <c r="A71" s="80"/>
      <c r="B71" s="81"/>
      <c r="C71" s="81"/>
      <c r="D71" s="81"/>
      <c r="E71" s="81"/>
      <c r="F71" s="82"/>
      <c r="G71" s="82"/>
      <c r="H71" s="82"/>
      <c r="I71" s="83"/>
    </row>
    <row r="72" spans="1:9" ht="12">
      <c r="A72" s="47" t="s">
        <v>29</v>
      </c>
      <c r="B72" s="25"/>
      <c r="C72" s="25"/>
      <c r="D72" s="25"/>
      <c r="E72" s="25"/>
      <c r="F72" s="37">
        <f>SUM(F10:F70)</f>
        <v>1297</v>
      </c>
      <c r="G72" s="37">
        <f>SUM(G10:G70)</f>
        <v>3019</v>
      </c>
      <c r="H72" s="37">
        <f>SUM(H10:H70)</f>
        <v>2249</v>
      </c>
      <c r="I72" s="38">
        <f>SUM(I10:I70)</f>
        <v>6565</v>
      </c>
    </row>
    <row r="73" spans="1:9" ht="12">
      <c r="A73" s="48" t="s">
        <v>30</v>
      </c>
      <c r="B73" s="1"/>
      <c r="C73" s="1"/>
      <c r="D73" s="1"/>
      <c r="E73" s="1"/>
      <c r="F73" s="39">
        <v>38</v>
      </c>
      <c r="G73" s="39">
        <v>27</v>
      </c>
      <c r="H73" s="39">
        <v>37</v>
      </c>
      <c r="I73" s="40">
        <v>54</v>
      </c>
    </row>
    <row r="74" spans="1:9" ht="12">
      <c r="A74" s="48" t="s">
        <v>223</v>
      </c>
      <c r="B74" s="69"/>
      <c r="C74" s="69"/>
      <c r="D74" s="69"/>
      <c r="E74" s="69"/>
      <c r="F74" s="39">
        <v>11</v>
      </c>
      <c r="G74" s="39">
        <v>10</v>
      </c>
      <c r="H74" s="39">
        <v>10</v>
      </c>
      <c r="I74" s="40">
        <v>15</v>
      </c>
    </row>
    <row r="75" spans="1:9" ht="12.75" thickBot="1">
      <c r="A75" s="49" t="s">
        <v>224</v>
      </c>
      <c r="B75" s="70"/>
      <c r="C75" s="70"/>
      <c r="D75" s="70"/>
      <c r="E75" s="70"/>
      <c r="F75" s="43">
        <v>4.672172470978442</v>
      </c>
      <c r="G75" s="43">
        <v>4.7636878959653215</v>
      </c>
      <c r="H75" s="43">
        <v>4.69546283629731</v>
      </c>
      <c r="I75" s="44">
        <v>4.723052516411379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4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:I1"/>
    </sheetView>
  </sheetViews>
  <sheetFormatPr defaultColWidth="8.8515625" defaultRowHeight="12.75"/>
  <cols>
    <col min="1" max="1" width="18.28125" style="50" customWidth="1"/>
    <col min="2" max="2" width="10.421875" style="71" customWidth="1"/>
    <col min="3" max="3" width="15.140625" style="71" customWidth="1"/>
    <col min="4" max="4" width="16.7109375" style="71" customWidth="1"/>
    <col min="5" max="5" width="30.421875" style="71" customWidth="1"/>
    <col min="6" max="8" width="9.421875" style="50" bestFit="1" customWidth="1"/>
    <col min="9" max="9" width="7.140625" style="50" customWidth="1"/>
    <col min="10" max="16384" width="8.8515625" style="50" customWidth="1"/>
  </cols>
  <sheetData>
    <row r="1" spans="1:9" ht="12">
      <c r="A1" s="112" t="s">
        <v>236</v>
      </c>
      <c r="B1" s="112"/>
      <c r="C1" s="112"/>
      <c r="D1" s="112"/>
      <c r="E1" s="112"/>
      <c r="F1" s="112"/>
      <c r="G1" s="112"/>
      <c r="H1" s="112"/>
      <c r="I1" s="112"/>
    </row>
    <row r="2" spans="1:9" ht="26.25" customHeight="1" thickBot="1">
      <c r="A2" s="119" t="s">
        <v>340</v>
      </c>
      <c r="B2" s="120"/>
      <c r="C2" s="120"/>
      <c r="D2" s="120"/>
      <c r="E2" s="120"/>
      <c r="F2" s="120"/>
      <c r="G2" s="120"/>
      <c r="H2" s="120"/>
      <c r="I2" s="120"/>
    </row>
    <row r="3" spans="1:9" ht="12.75" thickBot="1">
      <c r="A3" s="113" t="s">
        <v>23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52" t="s">
        <v>205</v>
      </c>
      <c r="B5" s="53"/>
      <c r="C5" s="53" t="s">
        <v>249</v>
      </c>
      <c r="D5" s="53"/>
      <c r="E5" s="53"/>
      <c r="F5" s="53" t="s">
        <v>210</v>
      </c>
      <c r="G5" s="53"/>
      <c r="H5" s="53"/>
      <c r="I5" s="54"/>
    </row>
    <row r="6" spans="1:9" ht="12">
      <c r="A6" s="52" t="s">
        <v>193</v>
      </c>
      <c r="B6" s="53"/>
      <c r="C6" s="53" t="s">
        <v>334</v>
      </c>
      <c r="D6" s="53"/>
      <c r="E6" s="53"/>
      <c r="F6" s="53" t="s">
        <v>211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88"/>
      <c r="B9" s="89"/>
      <c r="C9" s="89"/>
      <c r="D9" s="89"/>
      <c r="E9" s="89"/>
      <c r="F9" s="90"/>
      <c r="G9" s="90"/>
      <c r="H9" s="90"/>
      <c r="I9" s="91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92">
        <v>3</v>
      </c>
      <c r="G10" s="92"/>
      <c r="H10" s="92"/>
      <c r="I10" s="93">
        <f aca="true" t="shared" si="0" ref="I10:I53">SUM(F10:H10)</f>
        <v>3</v>
      </c>
    </row>
    <row r="11" spans="1:9" ht="12">
      <c r="A11" s="59" t="s">
        <v>2</v>
      </c>
      <c r="B11" s="60" t="s">
        <v>33</v>
      </c>
      <c r="C11" s="60" t="s">
        <v>40</v>
      </c>
      <c r="D11" s="60" t="s">
        <v>53</v>
      </c>
      <c r="E11" s="61" t="s">
        <v>73</v>
      </c>
      <c r="F11" s="92">
        <v>4</v>
      </c>
      <c r="G11" s="92">
        <v>5</v>
      </c>
      <c r="H11" s="92">
        <v>13</v>
      </c>
      <c r="I11" s="93">
        <f t="shared" si="0"/>
        <v>22</v>
      </c>
    </row>
    <row r="12" spans="1:9" ht="12">
      <c r="A12" s="59" t="s">
        <v>2</v>
      </c>
      <c r="B12" s="60" t="s">
        <v>33</v>
      </c>
      <c r="C12" s="60" t="s">
        <v>40</v>
      </c>
      <c r="D12" s="60" t="s">
        <v>54</v>
      </c>
      <c r="E12" s="61" t="s">
        <v>74</v>
      </c>
      <c r="F12" s="92"/>
      <c r="G12" s="92">
        <v>1</v>
      </c>
      <c r="H12" s="92"/>
      <c r="I12" s="93">
        <f t="shared" si="0"/>
        <v>1</v>
      </c>
    </row>
    <row r="13" spans="1:9" ht="12">
      <c r="A13" s="59" t="s">
        <v>2</v>
      </c>
      <c r="B13" s="60" t="s">
        <v>34</v>
      </c>
      <c r="C13" s="60" t="s">
        <v>114</v>
      </c>
      <c r="D13" s="60" t="s">
        <v>119</v>
      </c>
      <c r="E13" s="61" t="s">
        <v>122</v>
      </c>
      <c r="F13" s="92">
        <v>5</v>
      </c>
      <c r="G13" s="92"/>
      <c r="H13" s="92"/>
      <c r="I13" s="93">
        <f t="shared" si="0"/>
        <v>5</v>
      </c>
    </row>
    <row r="14" spans="1:9" ht="12">
      <c r="A14" s="59" t="s">
        <v>3</v>
      </c>
      <c r="B14" s="60" t="s">
        <v>35</v>
      </c>
      <c r="C14" s="60" t="s">
        <v>42</v>
      </c>
      <c r="D14" s="60" t="s">
        <v>96</v>
      </c>
      <c r="E14" s="61" t="s">
        <v>106</v>
      </c>
      <c r="F14" s="92"/>
      <c r="G14" s="92">
        <v>5</v>
      </c>
      <c r="H14" s="92"/>
      <c r="I14" s="93">
        <f t="shared" si="0"/>
        <v>5</v>
      </c>
    </row>
    <row r="15" spans="1:9" ht="12">
      <c r="A15" s="59" t="s">
        <v>3</v>
      </c>
      <c r="B15" s="60" t="s">
        <v>35</v>
      </c>
      <c r="C15" s="60" t="s">
        <v>42</v>
      </c>
      <c r="D15" s="60" t="s">
        <v>57</v>
      </c>
      <c r="E15" s="64" t="s">
        <v>31</v>
      </c>
      <c r="F15" s="92">
        <v>8</v>
      </c>
      <c r="G15" s="92"/>
      <c r="H15" s="92">
        <v>6</v>
      </c>
      <c r="I15" s="93">
        <f t="shared" si="0"/>
        <v>14</v>
      </c>
    </row>
    <row r="16" spans="1:9" ht="12">
      <c r="A16" s="59" t="s">
        <v>3</v>
      </c>
      <c r="B16" s="60" t="s">
        <v>36</v>
      </c>
      <c r="C16" s="60" t="s">
        <v>93</v>
      </c>
      <c r="D16" s="60" t="s">
        <v>98</v>
      </c>
      <c r="E16" s="64" t="s">
        <v>31</v>
      </c>
      <c r="F16" s="92"/>
      <c r="G16" s="92">
        <v>5</v>
      </c>
      <c r="H16" s="92">
        <v>1</v>
      </c>
      <c r="I16" s="93">
        <f t="shared" si="0"/>
        <v>6</v>
      </c>
    </row>
    <row r="17" spans="1:9" ht="12">
      <c r="A17" s="59" t="s">
        <v>4</v>
      </c>
      <c r="B17" s="60" t="s">
        <v>37</v>
      </c>
      <c r="C17" s="60" t="s">
        <v>44</v>
      </c>
      <c r="D17" s="64" t="s">
        <v>31</v>
      </c>
      <c r="E17" s="64" t="s">
        <v>31</v>
      </c>
      <c r="F17" s="92"/>
      <c r="G17" s="92">
        <v>30</v>
      </c>
      <c r="H17" s="92"/>
      <c r="I17" s="93">
        <f t="shared" si="0"/>
        <v>30</v>
      </c>
    </row>
    <row r="18" spans="1:9" ht="12">
      <c r="A18" s="59" t="s">
        <v>4</v>
      </c>
      <c r="B18" s="60" t="s">
        <v>37</v>
      </c>
      <c r="C18" s="60" t="s">
        <v>115</v>
      </c>
      <c r="D18" s="60" t="s">
        <v>167</v>
      </c>
      <c r="E18" s="61" t="s">
        <v>315</v>
      </c>
      <c r="F18" s="92"/>
      <c r="G18" s="92"/>
      <c r="H18" s="92">
        <v>2</v>
      </c>
      <c r="I18" s="93">
        <f t="shared" si="0"/>
        <v>2</v>
      </c>
    </row>
    <row r="19" spans="1:9" ht="12">
      <c r="A19" s="59" t="s">
        <v>4</v>
      </c>
      <c r="B19" s="60" t="s">
        <v>37</v>
      </c>
      <c r="C19" s="60" t="s">
        <v>166</v>
      </c>
      <c r="D19" s="60" t="s">
        <v>168</v>
      </c>
      <c r="E19" s="61" t="s">
        <v>316</v>
      </c>
      <c r="F19" s="92"/>
      <c r="G19" s="92">
        <v>5</v>
      </c>
      <c r="H19" s="92"/>
      <c r="I19" s="93">
        <f t="shared" si="0"/>
        <v>5</v>
      </c>
    </row>
    <row r="20" spans="1:9" ht="12">
      <c r="A20" s="59" t="s">
        <v>4</v>
      </c>
      <c r="B20" s="60" t="s">
        <v>38</v>
      </c>
      <c r="C20" s="60" t="s">
        <v>46</v>
      </c>
      <c r="D20" s="60" t="s">
        <v>59</v>
      </c>
      <c r="E20" s="64" t="s">
        <v>31</v>
      </c>
      <c r="F20" s="92"/>
      <c r="G20" s="92">
        <v>5</v>
      </c>
      <c r="H20" s="92"/>
      <c r="I20" s="93">
        <f t="shared" si="0"/>
        <v>5</v>
      </c>
    </row>
    <row r="21" spans="1:9" ht="12">
      <c r="A21" s="59" t="s">
        <v>4</v>
      </c>
      <c r="B21" s="60" t="s">
        <v>38</v>
      </c>
      <c r="C21" s="60" t="s">
        <v>46</v>
      </c>
      <c r="D21" s="60" t="s">
        <v>59</v>
      </c>
      <c r="E21" s="61" t="s">
        <v>317</v>
      </c>
      <c r="F21" s="92"/>
      <c r="G21" s="92"/>
      <c r="H21" s="92">
        <v>2</v>
      </c>
      <c r="I21" s="93">
        <f t="shared" si="0"/>
        <v>2</v>
      </c>
    </row>
    <row r="22" spans="1:9" ht="12">
      <c r="A22" s="59" t="s">
        <v>4</v>
      </c>
      <c r="B22" s="60" t="s">
        <v>38</v>
      </c>
      <c r="C22" s="60" t="s">
        <v>46</v>
      </c>
      <c r="D22" s="60" t="s">
        <v>61</v>
      </c>
      <c r="E22" s="64" t="s">
        <v>31</v>
      </c>
      <c r="F22" s="92">
        <v>3</v>
      </c>
      <c r="G22" s="92">
        <v>40</v>
      </c>
      <c r="H22" s="92">
        <v>16</v>
      </c>
      <c r="I22" s="93">
        <f t="shared" si="0"/>
        <v>59</v>
      </c>
    </row>
    <row r="23" spans="1:9" ht="12">
      <c r="A23" s="59" t="s">
        <v>4</v>
      </c>
      <c r="B23" s="60" t="s">
        <v>38</v>
      </c>
      <c r="C23" s="60" t="s">
        <v>46</v>
      </c>
      <c r="D23" s="60" t="s">
        <v>61</v>
      </c>
      <c r="E23" s="61" t="s">
        <v>259</v>
      </c>
      <c r="F23" s="92">
        <v>3</v>
      </c>
      <c r="G23" s="92"/>
      <c r="H23" s="92"/>
      <c r="I23" s="93">
        <f t="shared" si="0"/>
        <v>3</v>
      </c>
    </row>
    <row r="24" spans="1:9" ht="12">
      <c r="A24" s="59" t="s">
        <v>4</v>
      </c>
      <c r="B24" s="60" t="s">
        <v>38</v>
      </c>
      <c r="C24" s="60" t="s">
        <v>46</v>
      </c>
      <c r="D24" s="60" t="s">
        <v>61</v>
      </c>
      <c r="E24" s="61" t="s">
        <v>169</v>
      </c>
      <c r="F24" s="92"/>
      <c r="G24" s="92"/>
      <c r="H24" s="92">
        <v>2</v>
      </c>
      <c r="I24" s="93">
        <f t="shared" si="0"/>
        <v>2</v>
      </c>
    </row>
    <row r="25" spans="1:9" ht="12">
      <c r="A25" s="59" t="s">
        <v>4</v>
      </c>
      <c r="B25" s="60" t="s">
        <v>38</v>
      </c>
      <c r="C25" s="60" t="s">
        <v>46</v>
      </c>
      <c r="D25" s="60" t="s">
        <v>61</v>
      </c>
      <c r="E25" s="61" t="s">
        <v>80</v>
      </c>
      <c r="F25" s="92">
        <v>52</v>
      </c>
      <c r="G25" s="92">
        <v>96</v>
      </c>
      <c r="H25" s="92">
        <v>39</v>
      </c>
      <c r="I25" s="93">
        <f t="shared" si="0"/>
        <v>187</v>
      </c>
    </row>
    <row r="26" spans="1:9" ht="12">
      <c r="A26" s="59" t="s">
        <v>4</v>
      </c>
      <c r="B26" s="60" t="s">
        <v>38</v>
      </c>
      <c r="C26" s="60" t="s">
        <v>46</v>
      </c>
      <c r="D26" s="60" t="s">
        <v>63</v>
      </c>
      <c r="E26" s="61" t="s">
        <v>261</v>
      </c>
      <c r="F26" s="92">
        <v>13</v>
      </c>
      <c r="G26" s="92">
        <v>65</v>
      </c>
      <c r="H26" s="92"/>
      <c r="I26" s="93">
        <f t="shared" si="0"/>
        <v>78</v>
      </c>
    </row>
    <row r="27" spans="1:9" ht="12">
      <c r="A27" s="59" t="s">
        <v>4</v>
      </c>
      <c r="B27" s="60" t="s">
        <v>38</v>
      </c>
      <c r="C27" s="60" t="s">
        <v>47</v>
      </c>
      <c r="D27" s="60" t="s">
        <v>64</v>
      </c>
      <c r="E27" s="64" t="s">
        <v>31</v>
      </c>
      <c r="F27" s="92">
        <v>8</v>
      </c>
      <c r="G27" s="92">
        <v>5</v>
      </c>
      <c r="H27" s="92"/>
      <c r="I27" s="93">
        <f t="shared" si="0"/>
        <v>13</v>
      </c>
    </row>
    <row r="28" spans="1:9" ht="12">
      <c r="A28" s="59" t="s">
        <v>4</v>
      </c>
      <c r="B28" s="60" t="s">
        <v>38</v>
      </c>
      <c r="C28" s="60" t="s">
        <v>47</v>
      </c>
      <c r="D28" s="60" t="s">
        <v>64</v>
      </c>
      <c r="E28" s="61" t="s">
        <v>262</v>
      </c>
      <c r="F28" s="92">
        <v>6</v>
      </c>
      <c r="G28" s="92">
        <v>6</v>
      </c>
      <c r="H28" s="92">
        <v>1</v>
      </c>
      <c r="I28" s="93">
        <f t="shared" si="0"/>
        <v>13</v>
      </c>
    </row>
    <row r="29" spans="1:9" ht="12">
      <c r="A29" s="59" t="s">
        <v>4</v>
      </c>
      <c r="B29" s="60" t="s">
        <v>38</v>
      </c>
      <c r="C29" s="60" t="s">
        <v>48</v>
      </c>
      <c r="D29" s="60" t="s">
        <v>67</v>
      </c>
      <c r="E29" s="61" t="s">
        <v>264</v>
      </c>
      <c r="F29" s="92"/>
      <c r="G29" s="92">
        <v>5</v>
      </c>
      <c r="H29" s="92"/>
      <c r="I29" s="93">
        <f t="shared" si="0"/>
        <v>5</v>
      </c>
    </row>
    <row r="30" spans="1:9" ht="12">
      <c r="A30" s="59" t="s">
        <v>4</v>
      </c>
      <c r="B30" s="60" t="s">
        <v>38</v>
      </c>
      <c r="C30" s="60" t="s">
        <v>48</v>
      </c>
      <c r="D30" s="65" t="s">
        <v>68</v>
      </c>
      <c r="E30" s="66" t="s">
        <v>265</v>
      </c>
      <c r="F30" s="92"/>
      <c r="G30" s="92">
        <v>5</v>
      </c>
      <c r="H30" s="92"/>
      <c r="I30" s="93">
        <f t="shared" si="0"/>
        <v>5</v>
      </c>
    </row>
    <row r="31" spans="1:9" ht="12">
      <c r="A31" s="59" t="s">
        <v>4</v>
      </c>
      <c r="B31" s="60" t="s">
        <v>38</v>
      </c>
      <c r="C31" s="60" t="s">
        <v>48</v>
      </c>
      <c r="D31" s="60" t="s">
        <v>102</v>
      </c>
      <c r="E31" s="61" t="s">
        <v>109</v>
      </c>
      <c r="F31" s="92">
        <v>40</v>
      </c>
      <c r="G31" s="92">
        <v>95</v>
      </c>
      <c r="H31" s="92">
        <v>35</v>
      </c>
      <c r="I31" s="93">
        <f t="shared" si="0"/>
        <v>170</v>
      </c>
    </row>
    <row r="32" spans="1:9" ht="12">
      <c r="A32" s="59" t="s">
        <v>4</v>
      </c>
      <c r="B32" s="60" t="s">
        <v>38</v>
      </c>
      <c r="C32" s="60" t="s">
        <v>48</v>
      </c>
      <c r="D32" s="60" t="s">
        <v>150</v>
      </c>
      <c r="E32" s="64" t="s">
        <v>31</v>
      </c>
      <c r="F32" s="92"/>
      <c r="G32" s="92"/>
      <c r="H32" s="92">
        <v>2</v>
      </c>
      <c r="I32" s="93">
        <f t="shared" si="0"/>
        <v>2</v>
      </c>
    </row>
    <row r="33" spans="1:9" ht="12">
      <c r="A33" s="59" t="s">
        <v>4</v>
      </c>
      <c r="B33" s="60" t="s">
        <v>38</v>
      </c>
      <c r="C33" s="60" t="s">
        <v>49</v>
      </c>
      <c r="D33" s="60" t="s">
        <v>69</v>
      </c>
      <c r="E33" s="61" t="s">
        <v>266</v>
      </c>
      <c r="F33" s="92">
        <v>6</v>
      </c>
      <c r="G33" s="92"/>
      <c r="H33" s="92"/>
      <c r="I33" s="93">
        <f t="shared" si="0"/>
        <v>6</v>
      </c>
    </row>
    <row r="34" spans="1:9" ht="12">
      <c r="A34" s="59" t="s">
        <v>4</v>
      </c>
      <c r="B34" s="60" t="s">
        <v>38</v>
      </c>
      <c r="C34" s="60" t="s">
        <v>50</v>
      </c>
      <c r="D34" s="60" t="s">
        <v>70</v>
      </c>
      <c r="E34" s="61" t="s">
        <v>267</v>
      </c>
      <c r="F34" s="92"/>
      <c r="G34" s="92">
        <v>5</v>
      </c>
      <c r="H34" s="92"/>
      <c r="I34" s="93">
        <f t="shared" si="0"/>
        <v>5</v>
      </c>
    </row>
    <row r="35" spans="1:9" ht="12">
      <c r="A35" s="59" t="s">
        <v>4</v>
      </c>
      <c r="B35" s="60" t="s">
        <v>38</v>
      </c>
      <c r="C35" s="60" t="s">
        <v>50</v>
      </c>
      <c r="D35" s="60" t="s">
        <v>70</v>
      </c>
      <c r="E35" s="61" t="s">
        <v>170</v>
      </c>
      <c r="F35" s="92">
        <v>3</v>
      </c>
      <c r="G35" s="92"/>
      <c r="H35" s="92"/>
      <c r="I35" s="93">
        <f t="shared" si="0"/>
        <v>3</v>
      </c>
    </row>
    <row r="36" spans="1:9" ht="12">
      <c r="A36" s="59" t="s">
        <v>4</v>
      </c>
      <c r="B36" s="60" t="s">
        <v>38</v>
      </c>
      <c r="C36" s="60" t="s">
        <v>50</v>
      </c>
      <c r="D36" s="60" t="s">
        <v>70</v>
      </c>
      <c r="E36" s="61" t="s">
        <v>268</v>
      </c>
      <c r="F36" s="92">
        <v>10</v>
      </c>
      <c r="G36" s="92"/>
      <c r="H36" s="92"/>
      <c r="I36" s="93">
        <f t="shared" si="0"/>
        <v>10</v>
      </c>
    </row>
    <row r="37" spans="1:9" ht="12">
      <c r="A37" s="59" t="s">
        <v>4</v>
      </c>
      <c r="B37" s="60" t="s">
        <v>38</v>
      </c>
      <c r="C37" s="60" t="s">
        <v>50</v>
      </c>
      <c r="D37" s="60" t="s">
        <v>70</v>
      </c>
      <c r="E37" s="61" t="s">
        <v>82</v>
      </c>
      <c r="F37" s="92">
        <v>4</v>
      </c>
      <c r="G37" s="92"/>
      <c r="H37" s="92"/>
      <c r="I37" s="93">
        <f t="shared" si="0"/>
        <v>4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83</v>
      </c>
      <c r="F38" s="92">
        <v>5</v>
      </c>
      <c r="G38" s="92">
        <v>30</v>
      </c>
      <c r="H38" s="92">
        <v>4</v>
      </c>
      <c r="I38" s="93">
        <f t="shared" si="0"/>
        <v>39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279</v>
      </c>
      <c r="F39" s="92"/>
      <c r="G39" s="92">
        <v>5</v>
      </c>
      <c r="H39" s="92"/>
      <c r="I39" s="93">
        <f t="shared" si="0"/>
        <v>5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280</v>
      </c>
      <c r="F40" s="92"/>
      <c r="G40" s="92"/>
      <c r="H40" s="92">
        <v>2</v>
      </c>
      <c r="I40" s="93">
        <f t="shared" si="0"/>
        <v>2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303</v>
      </c>
      <c r="F41" s="92">
        <v>75</v>
      </c>
      <c r="G41" s="92">
        <v>115</v>
      </c>
      <c r="H41" s="92">
        <v>8</v>
      </c>
      <c r="I41" s="93">
        <f t="shared" si="0"/>
        <v>198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269</v>
      </c>
      <c r="F42" s="92">
        <v>30</v>
      </c>
      <c r="G42" s="92">
        <v>35</v>
      </c>
      <c r="H42" s="92">
        <v>8</v>
      </c>
      <c r="I42" s="93">
        <f t="shared" si="0"/>
        <v>73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281</v>
      </c>
      <c r="F43" s="92">
        <v>5</v>
      </c>
      <c r="G43" s="92">
        <v>5</v>
      </c>
      <c r="H43" s="92">
        <v>6</v>
      </c>
      <c r="I43" s="93">
        <f t="shared" si="0"/>
        <v>16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1" t="s">
        <v>282</v>
      </c>
      <c r="F44" s="92"/>
      <c r="G44" s="92">
        <v>5</v>
      </c>
      <c r="H44" s="92"/>
      <c r="I44" s="93">
        <f t="shared" si="0"/>
        <v>5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171</v>
      </c>
      <c r="F45" s="92"/>
      <c r="G45" s="92">
        <v>15</v>
      </c>
      <c r="H45" s="92"/>
      <c r="I45" s="93">
        <f t="shared" si="0"/>
        <v>15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84</v>
      </c>
      <c r="F46" s="92">
        <v>123</v>
      </c>
      <c r="G46" s="92">
        <v>180</v>
      </c>
      <c r="H46" s="92">
        <v>66</v>
      </c>
      <c r="I46" s="93">
        <f t="shared" si="0"/>
        <v>369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111</v>
      </c>
      <c r="F47" s="92"/>
      <c r="G47" s="92">
        <v>10</v>
      </c>
      <c r="H47" s="92">
        <v>6</v>
      </c>
      <c r="I47" s="93">
        <f t="shared" si="0"/>
        <v>16</v>
      </c>
    </row>
    <row r="48" spans="1:9" ht="12">
      <c r="A48" s="59" t="s">
        <v>4</v>
      </c>
      <c r="B48" s="60" t="s">
        <v>38</v>
      </c>
      <c r="C48" s="60" t="s">
        <v>51</v>
      </c>
      <c r="D48" s="60" t="s">
        <v>71</v>
      </c>
      <c r="E48" s="61" t="s">
        <v>270</v>
      </c>
      <c r="F48" s="92">
        <v>155</v>
      </c>
      <c r="G48" s="92">
        <v>175</v>
      </c>
      <c r="H48" s="92">
        <v>132</v>
      </c>
      <c r="I48" s="93">
        <f t="shared" si="0"/>
        <v>462</v>
      </c>
    </row>
    <row r="49" spans="1:9" ht="12">
      <c r="A49" s="59" t="s">
        <v>4</v>
      </c>
      <c r="B49" s="60" t="s">
        <v>38</v>
      </c>
      <c r="C49" s="60" t="s">
        <v>51</v>
      </c>
      <c r="D49" s="60" t="s">
        <v>71</v>
      </c>
      <c r="E49" s="67" t="s">
        <v>172</v>
      </c>
      <c r="F49" s="92"/>
      <c r="G49" s="92">
        <v>15</v>
      </c>
      <c r="H49" s="92"/>
      <c r="I49" s="93">
        <f t="shared" si="0"/>
        <v>15</v>
      </c>
    </row>
    <row r="50" spans="1:9" ht="12">
      <c r="A50" s="59" t="s">
        <v>4</v>
      </c>
      <c r="B50" s="60" t="s">
        <v>38</v>
      </c>
      <c r="C50" s="60" t="s">
        <v>51</v>
      </c>
      <c r="D50" s="60" t="s">
        <v>71</v>
      </c>
      <c r="E50" s="61" t="s">
        <v>112</v>
      </c>
      <c r="F50" s="92">
        <v>48</v>
      </c>
      <c r="G50" s="92">
        <v>35</v>
      </c>
      <c r="H50" s="92">
        <v>30</v>
      </c>
      <c r="I50" s="93">
        <f t="shared" si="0"/>
        <v>113</v>
      </c>
    </row>
    <row r="51" spans="1:9" ht="12">
      <c r="A51" s="59" t="s">
        <v>4</v>
      </c>
      <c r="B51" s="60" t="s">
        <v>38</v>
      </c>
      <c r="C51" s="60" t="s">
        <v>51</v>
      </c>
      <c r="D51" s="60" t="s">
        <v>71</v>
      </c>
      <c r="E51" s="66" t="s">
        <v>154</v>
      </c>
      <c r="F51" s="92"/>
      <c r="G51" s="92"/>
      <c r="H51" s="92">
        <v>4</v>
      </c>
      <c r="I51" s="93">
        <f t="shared" si="0"/>
        <v>4</v>
      </c>
    </row>
    <row r="52" spans="1:9" ht="12">
      <c r="A52" s="59" t="s">
        <v>4</v>
      </c>
      <c r="B52" s="60" t="s">
        <v>38</v>
      </c>
      <c r="C52" s="60" t="s">
        <v>51</v>
      </c>
      <c r="D52" s="60" t="s">
        <v>71</v>
      </c>
      <c r="E52" s="61" t="s">
        <v>286</v>
      </c>
      <c r="F52" s="92">
        <v>33</v>
      </c>
      <c r="G52" s="92"/>
      <c r="H52" s="92"/>
      <c r="I52" s="93">
        <f t="shared" si="0"/>
        <v>33</v>
      </c>
    </row>
    <row r="53" spans="1:9" ht="12">
      <c r="A53" s="59" t="s">
        <v>4</v>
      </c>
      <c r="B53" s="60" t="s">
        <v>38</v>
      </c>
      <c r="C53" s="60" t="s">
        <v>51</v>
      </c>
      <c r="D53" s="60" t="s">
        <v>71</v>
      </c>
      <c r="E53" s="61" t="s">
        <v>173</v>
      </c>
      <c r="F53" s="92"/>
      <c r="G53" s="92">
        <v>5</v>
      </c>
      <c r="H53" s="92"/>
      <c r="I53" s="93">
        <f t="shared" si="0"/>
        <v>5</v>
      </c>
    </row>
    <row r="54" spans="1:9" ht="12">
      <c r="A54" s="59" t="s">
        <v>4</v>
      </c>
      <c r="B54" s="60" t="s">
        <v>38</v>
      </c>
      <c r="C54" s="60" t="s">
        <v>51</v>
      </c>
      <c r="D54" s="60" t="s">
        <v>71</v>
      </c>
      <c r="E54" s="61" t="s">
        <v>86</v>
      </c>
      <c r="F54" s="92">
        <v>3</v>
      </c>
      <c r="G54" s="92">
        <v>35</v>
      </c>
      <c r="H54" s="92">
        <v>14</v>
      </c>
      <c r="I54" s="93">
        <f aca="true" t="shared" si="1" ref="I54:I60">SUM(F54:H54)</f>
        <v>52</v>
      </c>
    </row>
    <row r="55" spans="1:9" ht="12">
      <c r="A55" s="59" t="s">
        <v>4</v>
      </c>
      <c r="B55" s="60" t="s">
        <v>38</v>
      </c>
      <c r="C55" s="60" t="s">
        <v>51</v>
      </c>
      <c r="D55" s="60" t="s">
        <v>71</v>
      </c>
      <c r="E55" s="61" t="s">
        <v>87</v>
      </c>
      <c r="F55" s="92"/>
      <c r="G55" s="92">
        <v>5</v>
      </c>
      <c r="H55" s="92"/>
      <c r="I55" s="93">
        <f t="shared" si="1"/>
        <v>5</v>
      </c>
    </row>
    <row r="56" spans="1:9" ht="12">
      <c r="A56" s="59" t="s">
        <v>4</v>
      </c>
      <c r="B56" s="60" t="s">
        <v>38</v>
      </c>
      <c r="C56" s="60" t="s">
        <v>51</v>
      </c>
      <c r="D56" s="60" t="s">
        <v>71</v>
      </c>
      <c r="E56" s="61" t="s">
        <v>297</v>
      </c>
      <c r="F56" s="92"/>
      <c r="G56" s="92">
        <v>35</v>
      </c>
      <c r="H56" s="92">
        <v>6</v>
      </c>
      <c r="I56" s="93">
        <f t="shared" si="1"/>
        <v>41</v>
      </c>
    </row>
    <row r="57" spans="1:9" ht="12">
      <c r="A57" s="59" t="s">
        <v>4</v>
      </c>
      <c r="B57" s="60" t="s">
        <v>38</v>
      </c>
      <c r="C57" s="60" t="s">
        <v>51</v>
      </c>
      <c r="D57" s="60" t="s">
        <v>71</v>
      </c>
      <c r="E57" s="61" t="s">
        <v>273</v>
      </c>
      <c r="F57" s="92"/>
      <c r="G57" s="92">
        <v>25</v>
      </c>
      <c r="H57" s="92">
        <v>14</v>
      </c>
      <c r="I57" s="93">
        <f t="shared" si="1"/>
        <v>39</v>
      </c>
    </row>
    <row r="58" spans="1:9" ht="12">
      <c r="A58" s="59" t="s">
        <v>4</v>
      </c>
      <c r="B58" s="60" t="s">
        <v>38</v>
      </c>
      <c r="C58" s="60" t="s">
        <v>51</v>
      </c>
      <c r="D58" s="60" t="s">
        <v>71</v>
      </c>
      <c r="E58" s="61" t="s">
        <v>287</v>
      </c>
      <c r="F58" s="92">
        <v>10</v>
      </c>
      <c r="G58" s="92">
        <v>65</v>
      </c>
      <c r="H58" s="92">
        <v>10</v>
      </c>
      <c r="I58" s="93">
        <f t="shared" si="1"/>
        <v>85</v>
      </c>
    </row>
    <row r="59" spans="1:9" ht="12">
      <c r="A59" s="59" t="s">
        <v>4</v>
      </c>
      <c r="B59" s="60" t="s">
        <v>38</v>
      </c>
      <c r="C59" s="60" t="s">
        <v>51</v>
      </c>
      <c r="D59" s="60" t="s">
        <v>71</v>
      </c>
      <c r="E59" s="61" t="s">
        <v>89</v>
      </c>
      <c r="F59" s="92">
        <v>5</v>
      </c>
      <c r="G59" s="92"/>
      <c r="H59" s="92"/>
      <c r="I59" s="93">
        <f t="shared" si="1"/>
        <v>5</v>
      </c>
    </row>
    <row r="60" spans="1:9" ht="12">
      <c r="A60" s="59" t="s">
        <v>4</v>
      </c>
      <c r="B60" s="60" t="s">
        <v>38</v>
      </c>
      <c r="C60" s="60" t="s">
        <v>51</v>
      </c>
      <c r="D60" s="60" t="s">
        <v>71</v>
      </c>
      <c r="E60" s="61" t="s">
        <v>310</v>
      </c>
      <c r="F60" s="92">
        <v>3</v>
      </c>
      <c r="G60" s="92"/>
      <c r="H60" s="92"/>
      <c r="I60" s="93">
        <f t="shared" si="1"/>
        <v>3</v>
      </c>
    </row>
    <row r="61" spans="1:9" ht="12">
      <c r="A61" s="59" t="s">
        <v>4</v>
      </c>
      <c r="B61" s="60" t="s">
        <v>38</v>
      </c>
      <c r="C61" s="60" t="s">
        <v>51</v>
      </c>
      <c r="D61" s="60" t="s">
        <v>152</v>
      </c>
      <c r="E61" s="61" t="s">
        <v>311</v>
      </c>
      <c r="F61" s="92"/>
      <c r="G61" s="92">
        <v>5</v>
      </c>
      <c r="H61" s="92"/>
      <c r="I61" s="93">
        <f>SUM(F61:H61)</f>
        <v>5</v>
      </c>
    </row>
    <row r="62" spans="1:9" ht="12.75" thickBot="1">
      <c r="A62" s="80"/>
      <c r="B62" s="81"/>
      <c r="C62" s="81"/>
      <c r="D62" s="81"/>
      <c r="E62" s="81"/>
      <c r="F62" s="94"/>
      <c r="G62" s="94"/>
      <c r="H62" s="94"/>
      <c r="I62" s="95"/>
    </row>
    <row r="63" spans="1:9" ht="12">
      <c r="A63" s="47" t="s">
        <v>29</v>
      </c>
      <c r="B63" s="25"/>
      <c r="C63" s="25"/>
      <c r="D63" s="25"/>
      <c r="E63" s="25"/>
      <c r="F63" s="37">
        <f>SUM(F10:F61)</f>
        <v>663</v>
      </c>
      <c r="G63" s="37">
        <f>SUM(G10:G61)</f>
        <v>1178</v>
      </c>
      <c r="H63" s="37">
        <f>SUM(H10:H61)</f>
        <v>429</v>
      </c>
      <c r="I63" s="38">
        <f>SUM(I10:I61)</f>
        <v>2270</v>
      </c>
    </row>
    <row r="64" spans="1:9" ht="12">
      <c r="A64" s="48" t="s">
        <v>30</v>
      </c>
      <c r="B64" s="1"/>
      <c r="C64" s="1"/>
      <c r="D64" s="1"/>
      <c r="E64" s="1"/>
      <c r="F64" s="39">
        <v>25</v>
      </c>
      <c r="G64" s="39">
        <v>34</v>
      </c>
      <c r="H64" s="39">
        <v>24</v>
      </c>
      <c r="I64" s="40">
        <v>49</v>
      </c>
    </row>
    <row r="65" spans="1:9" ht="12">
      <c r="A65" s="48" t="s">
        <v>223</v>
      </c>
      <c r="B65" s="69"/>
      <c r="C65" s="69"/>
      <c r="D65" s="69"/>
      <c r="E65" s="69"/>
      <c r="F65" s="39">
        <v>4</v>
      </c>
      <c r="G65" s="39">
        <v>6</v>
      </c>
      <c r="H65" s="39">
        <v>5</v>
      </c>
      <c r="I65" s="40">
        <v>9</v>
      </c>
    </row>
    <row r="66" spans="1:9" ht="12.75" thickBot="1">
      <c r="A66" s="49" t="s">
        <v>224</v>
      </c>
      <c r="B66" s="70"/>
      <c r="C66" s="70"/>
      <c r="D66" s="70"/>
      <c r="E66" s="70"/>
      <c r="F66" s="43">
        <v>6.906965098634295</v>
      </c>
      <c r="G66" s="43">
        <v>6.584699453551913</v>
      </c>
      <c r="H66" s="43">
        <v>7.056097560975609</v>
      </c>
      <c r="I66" s="44">
        <v>6.771892016612829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2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K43" sqref="K43"/>
    </sheetView>
  </sheetViews>
  <sheetFormatPr defaultColWidth="8.8515625" defaultRowHeight="12.75"/>
  <cols>
    <col min="1" max="1" width="14.421875" style="50" customWidth="1"/>
    <col min="2" max="2" width="10.7109375" style="71" customWidth="1"/>
    <col min="3" max="3" width="14.421875" style="71" customWidth="1"/>
    <col min="4" max="4" width="16.8515625" style="71" customWidth="1"/>
    <col min="5" max="5" width="27.421875" style="71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ht="12">
      <c r="A1" s="112" t="s">
        <v>237</v>
      </c>
      <c r="B1" s="112"/>
      <c r="C1" s="112"/>
      <c r="D1" s="112"/>
      <c r="E1" s="112"/>
      <c r="F1" s="112"/>
      <c r="G1" s="112"/>
      <c r="H1" s="112"/>
      <c r="I1" s="112"/>
    </row>
    <row r="2" spans="1:9" ht="25.5" customHeight="1" thickBot="1">
      <c r="A2" s="119" t="s">
        <v>340</v>
      </c>
      <c r="B2" s="120"/>
      <c r="C2" s="120"/>
      <c r="D2" s="120"/>
      <c r="E2" s="120"/>
      <c r="F2" s="120"/>
      <c r="G2" s="120"/>
      <c r="H2" s="120"/>
      <c r="I2" s="120"/>
    </row>
    <row r="3" spans="1:9" ht="12.75" thickBot="1">
      <c r="A3" s="113" t="s">
        <v>23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21" t="s">
        <v>28</v>
      </c>
      <c r="B4" s="122"/>
      <c r="C4" s="122"/>
      <c r="D4" s="122"/>
      <c r="E4" s="122"/>
      <c r="F4" s="122"/>
      <c r="G4" s="122"/>
      <c r="H4" s="122"/>
      <c r="I4" s="123"/>
    </row>
    <row r="5" spans="1:9" ht="12">
      <c r="A5" s="52" t="s">
        <v>205</v>
      </c>
      <c r="B5" s="53"/>
      <c r="C5" s="53" t="s">
        <v>249</v>
      </c>
      <c r="D5" s="53"/>
      <c r="E5" s="53"/>
      <c r="F5" s="53" t="s">
        <v>210</v>
      </c>
      <c r="G5" s="53"/>
      <c r="H5" s="53"/>
      <c r="I5" s="54"/>
    </row>
    <row r="6" spans="1:9" ht="12">
      <c r="A6" s="52" t="s">
        <v>212</v>
      </c>
      <c r="B6" s="53"/>
      <c r="C6" s="53" t="s">
        <v>334</v>
      </c>
      <c r="D6" s="53"/>
      <c r="E6" s="53"/>
      <c r="F6" s="53" t="s">
        <v>211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88"/>
      <c r="B9" s="89"/>
      <c r="C9" s="89"/>
      <c r="D9" s="89"/>
      <c r="E9" s="89"/>
      <c r="F9" s="77"/>
      <c r="G9" s="77"/>
      <c r="H9" s="77"/>
      <c r="I9" s="78"/>
    </row>
    <row r="10" spans="1:9" ht="12">
      <c r="A10" s="59" t="s">
        <v>2</v>
      </c>
      <c r="B10" s="60" t="s">
        <v>33</v>
      </c>
      <c r="C10" s="60" t="s">
        <v>40</v>
      </c>
      <c r="D10" s="60" t="s">
        <v>53</v>
      </c>
      <c r="E10" s="61" t="s">
        <v>73</v>
      </c>
      <c r="F10" s="62">
        <v>2</v>
      </c>
      <c r="G10" s="62"/>
      <c r="H10" s="62">
        <v>16</v>
      </c>
      <c r="I10" s="63">
        <f aca="true" t="shared" si="0" ref="I10:I45">SUM(F10:H10)</f>
        <v>18</v>
      </c>
    </row>
    <row r="11" spans="1:9" ht="12">
      <c r="A11" s="59" t="s">
        <v>3</v>
      </c>
      <c r="B11" s="60" t="s">
        <v>35</v>
      </c>
      <c r="C11" s="60" t="s">
        <v>42</v>
      </c>
      <c r="D11" s="60" t="s">
        <v>96</v>
      </c>
      <c r="E11" s="61" t="s">
        <v>275</v>
      </c>
      <c r="F11" s="62">
        <v>7</v>
      </c>
      <c r="G11" s="62">
        <v>2</v>
      </c>
      <c r="H11" s="62">
        <v>10</v>
      </c>
      <c r="I11" s="63">
        <f t="shared" si="0"/>
        <v>19</v>
      </c>
    </row>
    <row r="12" spans="1:9" ht="12">
      <c r="A12" s="59" t="s">
        <v>3</v>
      </c>
      <c r="B12" s="60" t="s">
        <v>35</v>
      </c>
      <c r="C12" s="60" t="s">
        <v>42</v>
      </c>
      <c r="D12" s="60" t="s">
        <v>57</v>
      </c>
      <c r="E12" s="64" t="s">
        <v>31</v>
      </c>
      <c r="F12" s="62">
        <v>3</v>
      </c>
      <c r="G12" s="62"/>
      <c r="H12" s="62"/>
      <c r="I12" s="63">
        <f t="shared" si="0"/>
        <v>3</v>
      </c>
    </row>
    <row r="13" spans="1:9" ht="12">
      <c r="A13" s="59" t="s">
        <v>3</v>
      </c>
      <c r="B13" s="60" t="s">
        <v>35</v>
      </c>
      <c r="C13" s="60" t="s">
        <v>42</v>
      </c>
      <c r="D13" s="60" t="s">
        <v>96</v>
      </c>
      <c r="E13" s="61" t="s">
        <v>124</v>
      </c>
      <c r="F13" s="62">
        <v>3</v>
      </c>
      <c r="G13" s="62"/>
      <c r="H13" s="62"/>
      <c r="I13" s="63">
        <f t="shared" si="0"/>
        <v>3</v>
      </c>
    </row>
    <row r="14" spans="1:9" ht="12">
      <c r="A14" s="59" t="s">
        <v>3</v>
      </c>
      <c r="B14" s="60" t="s">
        <v>36</v>
      </c>
      <c r="C14" s="60" t="s">
        <v>93</v>
      </c>
      <c r="D14" s="60" t="s">
        <v>98</v>
      </c>
      <c r="E14" s="61" t="s">
        <v>175</v>
      </c>
      <c r="F14" s="62">
        <v>3</v>
      </c>
      <c r="G14" s="62"/>
      <c r="H14" s="62"/>
      <c r="I14" s="63">
        <f t="shared" si="0"/>
        <v>3</v>
      </c>
    </row>
    <row r="15" spans="1:9" ht="12">
      <c r="A15" s="59" t="s">
        <v>4</v>
      </c>
      <c r="B15" s="60" t="s">
        <v>37</v>
      </c>
      <c r="C15" s="60" t="s">
        <v>44</v>
      </c>
      <c r="D15" s="64" t="s">
        <v>31</v>
      </c>
      <c r="E15" s="64" t="s">
        <v>31</v>
      </c>
      <c r="F15" s="62">
        <v>7</v>
      </c>
      <c r="G15" s="62">
        <v>2</v>
      </c>
      <c r="H15" s="62">
        <v>10</v>
      </c>
      <c r="I15" s="63">
        <f t="shared" si="0"/>
        <v>19</v>
      </c>
    </row>
    <row r="16" spans="1:9" ht="12">
      <c r="A16" s="59" t="s">
        <v>4</v>
      </c>
      <c r="B16" s="60" t="s">
        <v>37</v>
      </c>
      <c r="C16" s="60" t="s">
        <v>127</v>
      </c>
      <c r="D16" s="64" t="s">
        <v>31</v>
      </c>
      <c r="E16" s="64" t="s">
        <v>31</v>
      </c>
      <c r="F16" s="62"/>
      <c r="G16" s="62">
        <v>2</v>
      </c>
      <c r="H16" s="62"/>
      <c r="I16" s="63">
        <f t="shared" si="0"/>
        <v>2</v>
      </c>
    </row>
    <row r="17" spans="1:9" ht="12">
      <c r="A17" s="59" t="s">
        <v>4</v>
      </c>
      <c r="B17" s="60" t="s">
        <v>37</v>
      </c>
      <c r="C17" s="60" t="s">
        <v>115</v>
      </c>
      <c r="D17" s="60" t="s">
        <v>167</v>
      </c>
      <c r="E17" s="61" t="s">
        <v>315</v>
      </c>
      <c r="F17" s="62"/>
      <c r="G17" s="62"/>
      <c r="H17" s="62">
        <v>5</v>
      </c>
      <c r="I17" s="63">
        <f t="shared" si="0"/>
        <v>5</v>
      </c>
    </row>
    <row r="18" spans="1:9" ht="12">
      <c r="A18" s="59" t="s">
        <v>4</v>
      </c>
      <c r="B18" s="60" t="s">
        <v>38</v>
      </c>
      <c r="C18" s="60" t="s">
        <v>46</v>
      </c>
      <c r="D18" s="60" t="s">
        <v>59</v>
      </c>
      <c r="E18" s="64" t="s">
        <v>31</v>
      </c>
      <c r="F18" s="62">
        <v>3</v>
      </c>
      <c r="G18" s="62"/>
      <c r="H18" s="62"/>
      <c r="I18" s="63">
        <f t="shared" si="0"/>
        <v>3</v>
      </c>
    </row>
    <row r="19" spans="1:9" ht="12">
      <c r="A19" s="59" t="s">
        <v>4</v>
      </c>
      <c r="B19" s="60" t="s">
        <v>38</v>
      </c>
      <c r="C19" s="60" t="s">
        <v>46</v>
      </c>
      <c r="D19" s="60" t="s">
        <v>61</v>
      </c>
      <c r="E19" s="64" t="s">
        <v>31</v>
      </c>
      <c r="F19" s="62">
        <v>17</v>
      </c>
      <c r="G19" s="62"/>
      <c r="H19" s="62">
        <v>5</v>
      </c>
      <c r="I19" s="63">
        <f t="shared" si="0"/>
        <v>22</v>
      </c>
    </row>
    <row r="20" spans="1:9" ht="12">
      <c r="A20" s="59" t="s">
        <v>4</v>
      </c>
      <c r="B20" s="60" t="s">
        <v>38</v>
      </c>
      <c r="C20" s="60" t="s">
        <v>46</v>
      </c>
      <c r="D20" s="60" t="s">
        <v>61</v>
      </c>
      <c r="E20" s="61" t="s">
        <v>259</v>
      </c>
      <c r="F20" s="62"/>
      <c r="G20" s="62"/>
      <c r="H20" s="62">
        <v>10</v>
      </c>
      <c r="I20" s="63">
        <f t="shared" si="0"/>
        <v>10</v>
      </c>
    </row>
    <row r="21" spans="1:9" ht="12">
      <c r="A21" s="59" t="s">
        <v>4</v>
      </c>
      <c r="B21" s="60" t="s">
        <v>38</v>
      </c>
      <c r="C21" s="60" t="s">
        <v>46</v>
      </c>
      <c r="D21" s="60" t="s">
        <v>61</v>
      </c>
      <c r="E21" s="61" t="s">
        <v>80</v>
      </c>
      <c r="F21" s="62">
        <v>28</v>
      </c>
      <c r="G21" s="62"/>
      <c r="H21" s="62">
        <v>45</v>
      </c>
      <c r="I21" s="63">
        <f t="shared" si="0"/>
        <v>73</v>
      </c>
    </row>
    <row r="22" spans="1:9" ht="12">
      <c r="A22" s="59" t="s">
        <v>4</v>
      </c>
      <c r="B22" s="60" t="s">
        <v>38</v>
      </c>
      <c r="C22" s="60" t="s">
        <v>46</v>
      </c>
      <c r="D22" s="60" t="s">
        <v>63</v>
      </c>
      <c r="E22" s="61" t="s">
        <v>261</v>
      </c>
      <c r="F22" s="62">
        <v>34</v>
      </c>
      <c r="G22" s="62">
        <v>13</v>
      </c>
      <c r="H22" s="62">
        <v>15</v>
      </c>
      <c r="I22" s="63">
        <f t="shared" si="0"/>
        <v>62</v>
      </c>
    </row>
    <row r="23" spans="1:9" ht="12">
      <c r="A23" s="59" t="s">
        <v>4</v>
      </c>
      <c r="B23" s="60" t="s">
        <v>38</v>
      </c>
      <c r="C23" s="60" t="s">
        <v>47</v>
      </c>
      <c r="D23" s="60" t="s">
        <v>64</v>
      </c>
      <c r="E23" s="61" t="s">
        <v>262</v>
      </c>
      <c r="F23" s="62"/>
      <c r="G23" s="62">
        <v>2</v>
      </c>
      <c r="H23" s="62"/>
      <c r="I23" s="63">
        <f t="shared" si="0"/>
        <v>2</v>
      </c>
    </row>
    <row r="24" spans="1:9" ht="12">
      <c r="A24" s="59" t="s">
        <v>4</v>
      </c>
      <c r="B24" s="60" t="s">
        <v>38</v>
      </c>
      <c r="C24" s="60" t="s">
        <v>48</v>
      </c>
      <c r="D24" s="60" t="s">
        <v>67</v>
      </c>
      <c r="E24" s="64" t="s">
        <v>31</v>
      </c>
      <c r="F24" s="62"/>
      <c r="G24" s="62"/>
      <c r="H24" s="62">
        <v>15</v>
      </c>
      <c r="I24" s="63">
        <f t="shared" si="0"/>
        <v>15</v>
      </c>
    </row>
    <row r="25" spans="1:9" ht="12">
      <c r="A25" s="59" t="s">
        <v>4</v>
      </c>
      <c r="B25" s="60" t="s">
        <v>38</v>
      </c>
      <c r="C25" s="60" t="s">
        <v>48</v>
      </c>
      <c r="D25" s="60" t="s">
        <v>67</v>
      </c>
      <c r="E25" s="61" t="s">
        <v>137</v>
      </c>
      <c r="F25" s="62"/>
      <c r="G25" s="62"/>
      <c r="H25" s="62">
        <v>5</v>
      </c>
      <c r="I25" s="63">
        <f t="shared" si="0"/>
        <v>5</v>
      </c>
    </row>
    <row r="26" spans="1:9" ht="12">
      <c r="A26" s="59" t="s">
        <v>4</v>
      </c>
      <c r="B26" s="60" t="s">
        <v>38</v>
      </c>
      <c r="C26" s="60" t="s">
        <v>48</v>
      </c>
      <c r="D26" s="60" t="s">
        <v>67</v>
      </c>
      <c r="E26" s="61" t="s">
        <v>264</v>
      </c>
      <c r="F26" s="62"/>
      <c r="G26" s="62">
        <v>1</v>
      </c>
      <c r="H26" s="62">
        <v>96</v>
      </c>
      <c r="I26" s="63">
        <f t="shared" si="0"/>
        <v>97</v>
      </c>
    </row>
    <row r="27" spans="1:9" ht="12">
      <c r="A27" s="59" t="s">
        <v>4</v>
      </c>
      <c r="B27" s="60" t="s">
        <v>38</v>
      </c>
      <c r="C27" s="60" t="s">
        <v>48</v>
      </c>
      <c r="D27" s="65" t="s">
        <v>68</v>
      </c>
      <c r="E27" s="64" t="s">
        <v>31</v>
      </c>
      <c r="F27" s="62"/>
      <c r="G27" s="62"/>
      <c r="H27" s="62">
        <v>5</v>
      </c>
      <c r="I27" s="63">
        <f t="shared" si="0"/>
        <v>5</v>
      </c>
    </row>
    <row r="28" spans="1:9" ht="12">
      <c r="A28" s="59" t="s">
        <v>4</v>
      </c>
      <c r="B28" s="60" t="s">
        <v>38</v>
      </c>
      <c r="C28" s="60" t="s">
        <v>48</v>
      </c>
      <c r="D28" s="65" t="s">
        <v>68</v>
      </c>
      <c r="E28" s="66" t="s">
        <v>265</v>
      </c>
      <c r="F28" s="62"/>
      <c r="G28" s="62">
        <v>2</v>
      </c>
      <c r="H28" s="62"/>
      <c r="I28" s="63">
        <f t="shared" si="0"/>
        <v>2</v>
      </c>
    </row>
    <row r="29" spans="1:9" ht="12">
      <c r="A29" s="59" t="s">
        <v>4</v>
      </c>
      <c r="B29" s="60" t="s">
        <v>38</v>
      </c>
      <c r="C29" s="60" t="s">
        <v>48</v>
      </c>
      <c r="D29" s="60" t="s">
        <v>101</v>
      </c>
      <c r="E29" s="61" t="s">
        <v>318</v>
      </c>
      <c r="F29" s="62"/>
      <c r="G29" s="62">
        <v>2</v>
      </c>
      <c r="H29" s="62"/>
      <c r="I29" s="63">
        <f t="shared" si="0"/>
        <v>2</v>
      </c>
    </row>
    <row r="30" spans="1:9" ht="12">
      <c r="A30" s="59" t="s">
        <v>4</v>
      </c>
      <c r="B30" s="60" t="s">
        <v>38</v>
      </c>
      <c r="C30" s="60" t="s">
        <v>48</v>
      </c>
      <c r="D30" s="60" t="s">
        <v>136</v>
      </c>
      <c r="E30" s="61" t="s">
        <v>295</v>
      </c>
      <c r="F30" s="62"/>
      <c r="G30" s="62">
        <v>2</v>
      </c>
      <c r="H30" s="62"/>
      <c r="I30" s="63">
        <f t="shared" si="0"/>
        <v>2</v>
      </c>
    </row>
    <row r="31" spans="1:9" ht="12">
      <c r="A31" s="59" t="s">
        <v>4</v>
      </c>
      <c r="B31" s="60" t="s">
        <v>38</v>
      </c>
      <c r="C31" s="60" t="s">
        <v>48</v>
      </c>
      <c r="D31" s="60" t="s">
        <v>102</v>
      </c>
      <c r="E31" s="61" t="s">
        <v>109</v>
      </c>
      <c r="F31" s="62">
        <v>31</v>
      </c>
      <c r="G31" s="62">
        <v>54</v>
      </c>
      <c r="H31" s="62">
        <v>60</v>
      </c>
      <c r="I31" s="63">
        <f t="shared" si="0"/>
        <v>145</v>
      </c>
    </row>
    <row r="32" spans="1:9" ht="12">
      <c r="A32" s="59" t="s">
        <v>4</v>
      </c>
      <c r="B32" s="60" t="s">
        <v>38</v>
      </c>
      <c r="C32" s="60" t="s">
        <v>50</v>
      </c>
      <c r="D32" s="60" t="s">
        <v>70</v>
      </c>
      <c r="E32" s="61" t="s">
        <v>267</v>
      </c>
      <c r="F32" s="62">
        <v>3</v>
      </c>
      <c r="G32" s="62"/>
      <c r="H32" s="62"/>
      <c r="I32" s="63">
        <f t="shared" si="0"/>
        <v>3</v>
      </c>
    </row>
    <row r="33" spans="1:9" ht="12">
      <c r="A33" s="59" t="s">
        <v>4</v>
      </c>
      <c r="B33" s="60" t="s">
        <v>38</v>
      </c>
      <c r="C33" s="60" t="s">
        <v>50</v>
      </c>
      <c r="D33" s="60" t="s">
        <v>70</v>
      </c>
      <c r="E33" s="61" t="s">
        <v>268</v>
      </c>
      <c r="F33" s="62"/>
      <c r="G33" s="62"/>
      <c r="H33" s="62">
        <v>1</v>
      </c>
      <c r="I33" s="63">
        <f t="shared" si="0"/>
        <v>1</v>
      </c>
    </row>
    <row r="34" spans="1:9" ht="12">
      <c r="A34" s="59" t="s">
        <v>4</v>
      </c>
      <c r="B34" s="60" t="s">
        <v>38</v>
      </c>
      <c r="C34" s="60" t="s">
        <v>50</v>
      </c>
      <c r="D34" s="60" t="s">
        <v>70</v>
      </c>
      <c r="E34" s="61" t="s">
        <v>82</v>
      </c>
      <c r="F34" s="62">
        <v>3</v>
      </c>
      <c r="G34" s="62"/>
      <c r="H34" s="62"/>
      <c r="I34" s="63">
        <f t="shared" si="0"/>
        <v>3</v>
      </c>
    </row>
    <row r="35" spans="1:9" ht="12">
      <c r="A35" s="59" t="s">
        <v>4</v>
      </c>
      <c r="B35" s="60" t="s">
        <v>38</v>
      </c>
      <c r="C35" s="60" t="s">
        <v>50</v>
      </c>
      <c r="D35" s="60" t="s">
        <v>174</v>
      </c>
      <c r="E35" s="64" t="s">
        <v>31</v>
      </c>
      <c r="F35" s="62"/>
      <c r="G35" s="62">
        <v>2</v>
      </c>
      <c r="H35" s="62"/>
      <c r="I35" s="63">
        <f t="shared" si="0"/>
        <v>2</v>
      </c>
    </row>
    <row r="36" spans="1:9" ht="12">
      <c r="A36" s="59" t="s">
        <v>4</v>
      </c>
      <c r="B36" s="60" t="s">
        <v>38</v>
      </c>
      <c r="C36" s="60" t="s">
        <v>51</v>
      </c>
      <c r="D36" s="60" t="s">
        <v>71</v>
      </c>
      <c r="E36" s="61" t="s">
        <v>83</v>
      </c>
      <c r="F36" s="62">
        <v>13</v>
      </c>
      <c r="G36" s="62"/>
      <c r="H36" s="62">
        <v>10</v>
      </c>
      <c r="I36" s="63">
        <f t="shared" si="0"/>
        <v>23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279</v>
      </c>
      <c r="F37" s="62"/>
      <c r="G37" s="62">
        <v>2</v>
      </c>
      <c r="H37" s="62"/>
      <c r="I37" s="63">
        <f t="shared" si="0"/>
        <v>2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303</v>
      </c>
      <c r="F38" s="62">
        <v>120</v>
      </c>
      <c r="G38" s="62">
        <v>23</v>
      </c>
      <c r="H38" s="62">
        <v>40</v>
      </c>
      <c r="I38" s="63">
        <f t="shared" si="0"/>
        <v>183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269</v>
      </c>
      <c r="F39" s="62">
        <v>47</v>
      </c>
      <c r="G39" s="62">
        <v>13</v>
      </c>
      <c r="H39" s="62">
        <v>25</v>
      </c>
      <c r="I39" s="63">
        <f t="shared" si="0"/>
        <v>85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281</v>
      </c>
      <c r="F40" s="62"/>
      <c r="G40" s="62">
        <v>2</v>
      </c>
      <c r="H40" s="62"/>
      <c r="I40" s="63">
        <f t="shared" si="0"/>
        <v>2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84</v>
      </c>
      <c r="F41" s="62">
        <v>220</v>
      </c>
      <c r="G41" s="62">
        <v>83</v>
      </c>
      <c r="H41" s="62">
        <v>85</v>
      </c>
      <c r="I41" s="63">
        <f t="shared" si="0"/>
        <v>388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111</v>
      </c>
      <c r="F42" s="62">
        <v>13</v>
      </c>
      <c r="G42" s="62"/>
      <c r="H42" s="62">
        <v>5</v>
      </c>
      <c r="I42" s="63">
        <f t="shared" si="0"/>
        <v>18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270</v>
      </c>
      <c r="F43" s="62">
        <v>267</v>
      </c>
      <c r="G43" s="62">
        <v>103</v>
      </c>
      <c r="H43" s="62">
        <v>190</v>
      </c>
      <c r="I43" s="63">
        <f t="shared" si="0"/>
        <v>560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7" t="s">
        <v>172</v>
      </c>
      <c r="F44" s="62">
        <v>17</v>
      </c>
      <c r="G44" s="62">
        <v>2</v>
      </c>
      <c r="H44" s="62"/>
      <c r="I44" s="63">
        <f t="shared" si="0"/>
        <v>19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112</v>
      </c>
      <c r="F45" s="62">
        <v>60</v>
      </c>
      <c r="G45" s="62">
        <v>23</v>
      </c>
      <c r="H45" s="62">
        <v>120</v>
      </c>
      <c r="I45" s="63">
        <f t="shared" si="0"/>
        <v>203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86</v>
      </c>
      <c r="F46" s="62"/>
      <c r="G46" s="62">
        <v>5</v>
      </c>
      <c r="H46" s="62">
        <v>15</v>
      </c>
      <c r="I46" s="63">
        <f aca="true" t="shared" si="1" ref="I46:I51">SUM(F46:H46)</f>
        <v>20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297</v>
      </c>
      <c r="F47" s="62"/>
      <c r="G47" s="62">
        <v>5</v>
      </c>
      <c r="H47" s="62">
        <v>5</v>
      </c>
      <c r="I47" s="63">
        <f t="shared" si="1"/>
        <v>10</v>
      </c>
    </row>
    <row r="48" spans="1:9" ht="12">
      <c r="A48" s="59" t="s">
        <v>4</v>
      </c>
      <c r="B48" s="60" t="s">
        <v>38</v>
      </c>
      <c r="C48" s="60" t="s">
        <v>51</v>
      </c>
      <c r="D48" s="60" t="s">
        <v>71</v>
      </c>
      <c r="E48" s="61" t="s">
        <v>273</v>
      </c>
      <c r="F48" s="62">
        <v>7</v>
      </c>
      <c r="G48" s="62">
        <v>5</v>
      </c>
      <c r="H48" s="62">
        <v>160</v>
      </c>
      <c r="I48" s="63">
        <f t="shared" si="1"/>
        <v>172</v>
      </c>
    </row>
    <row r="49" spans="1:9" ht="12">
      <c r="A49" s="59" t="s">
        <v>4</v>
      </c>
      <c r="B49" s="60" t="s">
        <v>38</v>
      </c>
      <c r="C49" s="60" t="s">
        <v>51</v>
      </c>
      <c r="D49" s="60" t="s">
        <v>71</v>
      </c>
      <c r="E49" s="61" t="s">
        <v>287</v>
      </c>
      <c r="F49" s="62">
        <v>47</v>
      </c>
      <c r="G49" s="62">
        <v>8</v>
      </c>
      <c r="H49" s="62">
        <v>50</v>
      </c>
      <c r="I49" s="63">
        <f t="shared" si="1"/>
        <v>105</v>
      </c>
    </row>
    <row r="50" spans="1:9" ht="12">
      <c r="A50" s="59" t="s">
        <v>4</v>
      </c>
      <c r="B50" s="60" t="s">
        <v>38</v>
      </c>
      <c r="C50" s="60" t="s">
        <v>51</v>
      </c>
      <c r="D50" s="60" t="s">
        <v>71</v>
      </c>
      <c r="E50" s="61" t="s">
        <v>89</v>
      </c>
      <c r="F50" s="62"/>
      <c r="G50" s="62">
        <v>3</v>
      </c>
      <c r="H50" s="62"/>
      <c r="I50" s="63">
        <f t="shared" si="1"/>
        <v>3</v>
      </c>
    </row>
    <row r="51" spans="1:9" ht="12">
      <c r="A51" s="59" t="s">
        <v>4</v>
      </c>
      <c r="B51" s="60" t="s">
        <v>38</v>
      </c>
      <c r="C51" s="60" t="s">
        <v>51</v>
      </c>
      <c r="D51" s="60" t="s">
        <v>71</v>
      </c>
      <c r="E51" s="61" t="s">
        <v>319</v>
      </c>
      <c r="F51" s="62"/>
      <c r="G51" s="62"/>
      <c r="H51" s="62">
        <v>5</v>
      </c>
      <c r="I51" s="63">
        <f t="shared" si="1"/>
        <v>5</v>
      </c>
    </row>
    <row r="52" spans="1:9" ht="12">
      <c r="A52" s="59" t="s">
        <v>4</v>
      </c>
      <c r="B52" s="60" t="s">
        <v>38</v>
      </c>
      <c r="C52" s="60" t="s">
        <v>51</v>
      </c>
      <c r="D52" s="60" t="s">
        <v>152</v>
      </c>
      <c r="E52" s="61" t="s">
        <v>311</v>
      </c>
      <c r="F52" s="62"/>
      <c r="G52" s="62">
        <v>2</v>
      </c>
      <c r="H52" s="62"/>
      <c r="I52" s="63">
        <f>SUM(F52:H52)</f>
        <v>2</v>
      </c>
    </row>
    <row r="53" spans="1:9" ht="12.75" thickBot="1">
      <c r="A53" s="80"/>
      <c r="B53" s="81"/>
      <c r="C53" s="81"/>
      <c r="D53" s="81"/>
      <c r="E53" s="81"/>
      <c r="F53" s="82"/>
      <c r="G53" s="82"/>
      <c r="H53" s="82"/>
      <c r="I53" s="83"/>
    </row>
    <row r="54" spans="1:9" ht="12">
      <c r="A54" s="47" t="s">
        <v>29</v>
      </c>
      <c r="B54" s="25"/>
      <c r="C54" s="25"/>
      <c r="D54" s="25"/>
      <c r="E54" s="25"/>
      <c r="F54" s="37">
        <f>SUM(F10:F52)</f>
        <v>955</v>
      </c>
      <c r="G54" s="37">
        <f>SUM(G10:G52)</f>
        <v>363</v>
      </c>
      <c r="H54" s="37">
        <f>SUM(H10:H52)</f>
        <v>1008</v>
      </c>
      <c r="I54" s="38">
        <f>SUM(I10:I52)</f>
        <v>2326</v>
      </c>
    </row>
    <row r="55" spans="1:9" ht="12">
      <c r="A55" s="48" t="s">
        <v>30</v>
      </c>
      <c r="B55" s="1"/>
      <c r="C55" s="1"/>
      <c r="D55" s="1"/>
      <c r="E55" s="1"/>
      <c r="F55" s="39">
        <v>21</v>
      </c>
      <c r="G55" s="39">
        <v>25</v>
      </c>
      <c r="H55" s="39">
        <v>24</v>
      </c>
      <c r="I55" s="40">
        <v>38</v>
      </c>
    </row>
    <row r="56" spans="1:9" ht="12">
      <c r="A56" s="48" t="s">
        <v>223</v>
      </c>
      <c r="B56" s="69"/>
      <c r="C56" s="69"/>
      <c r="D56" s="69"/>
      <c r="E56" s="69"/>
      <c r="F56" s="39">
        <v>4</v>
      </c>
      <c r="G56" s="39">
        <v>6</v>
      </c>
      <c r="H56" s="39">
        <v>7</v>
      </c>
      <c r="I56" s="40">
        <v>10</v>
      </c>
    </row>
    <row r="57" spans="1:9" ht="12.75" thickBot="1">
      <c r="A57" s="49" t="s">
        <v>224</v>
      </c>
      <c r="B57" s="70"/>
      <c r="C57" s="70"/>
      <c r="D57" s="70"/>
      <c r="E57" s="70"/>
      <c r="F57" s="43">
        <v>7.155361050328228</v>
      </c>
      <c r="G57" s="43">
        <v>7.265895953757226</v>
      </c>
      <c r="H57" s="43">
        <v>6.536674816625917</v>
      </c>
      <c r="I57" s="44">
        <v>6.930221366698749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7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I1"/>
    </sheetView>
  </sheetViews>
  <sheetFormatPr defaultColWidth="8.8515625" defaultRowHeight="12.75"/>
  <cols>
    <col min="1" max="1" width="18.28125" style="50" customWidth="1"/>
    <col min="2" max="2" width="11.421875" style="71" customWidth="1"/>
    <col min="3" max="3" width="15.28125" style="71" customWidth="1"/>
    <col min="4" max="4" width="16.421875" style="71" customWidth="1"/>
    <col min="5" max="5" width="27.140625" style="71" customWidth="1"/>
    <col min="6" max="8" width="9.421875" style="50" bestFit="1" customWidth="1"/>
    <col min="9" max="9" width="7.140625" style="50" customWidth="1"/>
    <col min="10" max="16384" width="8.8515625" style="50" customWidth="1"/>
  </cols>
  <sheetData>
    <row r="1" spans="1:9" ht="12">
      <c r="A1" s="112" t="s">
        <v>238</v>
      </c>
      <c r="B1" s="112"/>
      <c r="C1" s="112"/>
      <c r="D1" s="112"/>
      <c r="E1" s="112"/>
      <c r="F1" s="112"/>
      <c r="G1" s="112"/>
      <c r="H1" s="112"/>
      <c r="I1" s="112"/>
    </row>
    <row r="2" spans="1:9" ht="12.75" thickBot="1">
      <c r="A2" s="119" t="s">
        <v>341</v>
      </c>
      <c r="B2" s="119"/>
      <c r="C2" s="119"/>
      <c r="D2" s="119"/>
      <c r="E2" s="119"/>
      <c r="F2" s="119"/>
      <c r="G2" s="119"/>
      <c r="H2" s="119"/>
      <c r="I2" s="119"/>
    </row>
    <row r="3" spans="1:9" ht="12.75" thickBot="1">
      <c r="A3" s="113" t="s">
        <v>24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52" t="s">
        <v>213</v>
      </c>
      <c r="B5" s="53"/>
      <c r="C5" s="53" t="s">
        <v>250</v>
      </c>
      <c r="D5" s="53"/>
      <c r="E5" s="53"/>
      <c r="F5" s="53" t="s">
        <v>215</v>
      </c>
      <c r="G5" s="53"/>
      <c r="H5" s="53"/>
      <c r="I5" s="54"/>
    </row>
    <row r="6" spans="1:9" ht="12">
      <c r="A6" s="52" t="s">
        <v>214</v>
      </c>
      <c r="B6" s="53"/>
      <c r="C6" s="53" t="s">
        <v>335</v>
      </c>
      <c r="D6" s="53"/>
      <c r="E6" s="53"/>
      <c r="F6" s="53" t="s">
        <v>216</v>
      </c>
      <c r="G6" s="53"/>
      <c r="H6" s="53"/>
      <c r="I6" s="54"/>
    </row>
    <row r="7" spans="1:9" ht="12.75" thickBot="1">
      <c r="A7" s="20"/>
      <c r="B7" s="21"/>
      <c r="C7" s="21"/>
      <c r="D7" s="21"/>
      <c r="E7" s="21"/>
      <c r="F7" s="51"/>
      <c r="G7" s="51"/>
      <c r="H7" s="51"/>
      <c r="I7" s="74"/>
    </row>
    <row r="8" spans="1:9" ht="12.75" thickBot="1">
      <c r="A8" s="22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84"/>
      <c r="B9" s="85"/>
      <c r="C9" s="85"/>
      <c r="D9" s="85"/>
      <c r="E9" s="85"/>
      <c r="F9" s="57"/>
      <c r="G9" s="57"/>
      <c r="H9" s="57"/>
      <c r="I9" s="58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5</v>
      </c>
      <c r="G10" s="62">
        <v>51</v>
      </c>
      <c r="H10" s="62">
        <v>21</v>
      </c>
      <c r="I10" s="63">
        <f aca="true" t="shared" si="0" ref="I10:I42">SUM(F10:H10)</f>
        <v>77</v>
      </c>
    </row>
    <row r="11" spans="1:9" ht="12">
      <c r="A11" s="59" t="s">
        <v>2</v>
      </c>
      <c r="B11" s="60" t="s">
        <v>34</v>
      </c>
      <c r="C11" s="60" t="s">
        <v>41</v>
      </c>
      <c r="D11" s="60" t="s">
        <v>55</v>
      </c>
      <c r="E11" s="61" t="s">
        <v>76</v>
      </c>
      <c r="F11" s="62"/>
      <c r="G11" s="62">
        <v>5</v>
      </c>
      <c r="H11" s="62"/>
      <c r="I11" s="63">
        <f t="shared" si="0"/>
        <v>5</v>
      </c>
    </row>
    <row r="12" spans="1:9" ht="12">
      <c r="A12" s="59" t="s">
        <v>2</v>
      </c>
      <c r="B12" s="60" t="s">
        <v>34</v>
      </c>
      <c r="C12" s="60" t="s">
        <v>114</v>
      </c>
      <c r="D12" s="60" t="s">
        <v>119</v>
      </c>
      <c r="E12" s="61" t="s">
        <v>122</v>
      </c>
      <c r="F12" s="62">
        <v>1</v>
      </c>
      <c r="G12" s="62"/>
      <c r="H12" s="62">
        <v>10</v>
      </c>
      <c r="I12" s="63">
        <f t="shared" si="0"/>
        <v>11</v>
      </c>
    </row>
    <row r="13" spans="1:9" ht="12">
      <c r="A13" s="59" t="s">
        <v>4</v>
      </c>
      <c r="B13" s="60" t="s">
        <v>91</v>
      </c>
      <c r="C13" s="60" t="s">
        <v>94</v>
      </c>
      <c r="D13" s="64" t="s">
        <v>31</v>
      </c>
      <c r="E13" s="64" t="s">
        <v>31</v>
      </c>
      <c r="F13" s="62"/>
      <c r="G13" s="62">
        <v>10</v>
      </c>
      <c r="H13" s="62"/>
      <c r="I13" s="63">
        <f t="shared" si="0"/>
        <v>10</v>
      </c>
    </row>
    <row r="14" spans="1:9" ht="12">
      <c r="A14" s="59" t="s">
        <v>4</v>
      </c>
      <c r="B14" s="60" t="s">
        <v>37</v>
      </c>
      <c r="C14" s="60" t="s">
        <v>44</v>
      </c>
      <c r="D14" s="64" t="s">
        <v>31</v>
      </c>
      <c r="E14" s="64" t="s">
        <v>31</v>
      </c>
      <c r="F14" s="62"/>
      <c r="G14" s="62"/>
      <c r="H14" s="62">
        <v>160</v>
      </c>
      <c r="I14" s="63">
        <f t="shared" si="0"/>
        <v>160</v>
      </c>
    </row>
    <row r="15" spans="1:9" ht="12">
      <c r="A15" s="59" t="s">
        <v>4</v>
      </c>
      <c r="B15" s="60" t="s">
        <v>38</v>
      </c>
      <c r="C15" s="60" t="s">
        <v>46</v>
      </c>
      <c r="D15" s="60" t="s">
        <v>59</v>
      </c>
      <c r="E15" s="61" t="s">
        <v>157</v>
      </c>
      <c r="F15" s="62">
        <v>5</v>
      </c>
      <c r="G15" s="62"/>
      <c r="H15" s="62"/>
      <c r="I15" s="63">
        <f t="shared" si="0"/>
        <v>5</v>
      </c>
    </row>
    <row r="16" spans="1:9" ht="12">
      <c r="A16" s="59" t="s">
        <v>4</v>
      </c>
      <c r="B16" s="60" t="s">
        <v>38</v>
      </c>
      <c r="C16" s="60" t="s">
        <v>46</v>
      </c>
      <c r="D16" s="60" t="s">
        <v>59</v>
      </c>
      <c r="E16" s="61" t="s">
        <v>78</v>
      </c>
      <c r="F16" s="62">
        <v>10</v>
      </c>
      <c r="G16" s="62">
        <v>27</v>
      </c>
      <c r="H16" s="62"/>
      <c r="I16" s="63">
        <f t="shared" si="0"/>
        <v>37</v>
      </c>
    </row>
    <row r="17" spans="1:9" ht="12">
      <c r="A17" s="59" t="s">
        <v>4</v>
      </c>
      <c r="B17" s="60" t="s">
        <v>38</v>
      </c>
      <c r="C17" s="60" t="s">
        <v>46</v>
      </c>
      <c r="D17" s="60" t="s">
        <v>61</v>
      </c>
      <c r="E17" s="61" t="s">
        <v>259</v>
      </c>
      <c r="F17" s="62">
        <v>5</v>
      </c>
      <c r="G17" s="62">
        <v>5</v>
      </c>
      <c r="H17" s="62">
        <v>10</v>
      </c>
      <c r="I17" s="63">
        <f t="shared" si="0"/>
        <v>20</v>
      </c>
    </row>
    <row r="18" spans="1:9" ht="12">
      <c r="A18" s="59" t="s">
        <v>4</v>
      </c>
      <c r="B18" s="60" t="s">
        <v>38</v>
      </c>
      <c r="C18" s="60" t="s">
        <v>46</v>
      </c>
      <c r="D18" s="60" t="s">
        <v>63</v>
      </c>
      <c r="E18" s="61" t="s">
        <v>261</v>
      </c>
      <c r="F18" s="62">
        <v>15</v>
      </c>
      <c r="G18" s="62">
        <v>20</v>
      </c>
      <c r="H18" s="62">
        <v>50</v>
      </c>
      <c r="I18" s="63">
        <f t="shared" si="0"/>
        <v>85</v>
      </c>
    </row>
    <row r="19" spans="1:9" ht="12">
      <c r="A19" s="59" t="s">
        <v>4</v>
      </c>
      <c r="B19" s="60" t="s">
        <v>38</v>
      </c>
      <c r="C19" s="60" t="s">
        <v>47</v>
      </c>
      <c r="D19" s="60" t="s">
        <v>64</v>
      </c>
      <c r="E19" s="61" t="s">
        <v>262</v>
      </c>
      <c r="F19" s="62"/>
      <c r="G19" s="62"/>
      <c r="H19" s="62">
        <v>10</v>
      </c>
      <c r="I19" s="63">
        <f t="shared" si="0"/>
        <v>10</v>
      </c>
    </row>
    <row r="20" spans="1:9" ht="12">
      <c r="A20" s="59" t="s">
        <v>4</v>
      </c>
      <c r="B20" s="60" t="s">
        <v>38</v>
      </c>
      <c r="C20" s="60" t="s">
        <v>48</v>
      </c>
      <c r="D20" s="60" t="s">
        <v>67</v>
      </c>
      <c r="E20" s="64" t="s">
        <v>31</v>
      </c>
      <c r="F20" s="62">
        <v>40</v>
      </c>
      <c r="G20" s="62">
        <v>91</v>
      </c>
      <c r="H20" s="62">
        <v>70</v>
      </c>
      <c r="I20" s="63">
        <f t="shared" si="0"/>
        <v>201</v>
      </c>
    </row>
    <row r="21" spans="1:9" ht="12">
      <c r="A21" s="59" t="s">
        <v>4</v>
      </c>
      <c r="B21" s="60" t="s">
        <v>38</v>
      </c>
      <c r="C21" s="60" t="s">
        <v>48</v>
      </c>
      <c r="D21" s="60" t="s">
        <v>67</v>
      </c>
      <c r="E21" s="61" t="s">
        <v>137</v>
      </c>
      <c r="F21" s="62">
        <v>15</v>
      </c>
      <c r="G21" s="62">
        <v>30</v>
      </c>
      <c r="H21" s="62"/>
      <c r="I21" s="63">
        <f t="shared" si="0"/>
        <v>45</v>
      </c>
    </row>
    <row r="22" spans="1:9" ht="12">
      <c r="A22" s="59" t="s">
        <v>4</v>
      </c>
      <c r="B22" s="60" t="s">
        <v>38</v>
      </c>
      <c r="C22" s="60" t="s">
        <v>48</v>
      </c>
      <c r="D22" s="60" t="s">
        <v>67</v>
      </c>
      <c r="E22" s="61" t="s">
        <v>264</v>
      </c>
      <c r="F22" s="62">
        <v>111</v>
      </c>
      <c r="G22" s="62">
        <v>205</v>
      </c>
      <c r="H22" s="62">
        <v>131</v>
      </c>
      <c r="I22" s="63">
        <f t="shared" si="0"/>
        <v>447</v>
      </c>
    </row>
    <row r="23" spans="1:9" ht="12">
      <c r="A23" s="59" t="s">
        <v>4</v>
      </c>
      <c r="B23" s="60" t="s">
        <v>38</v>
      </c>
      <c r="C23" s="60" t="s">
        <v>48</v>
      </c>
      <c r="D23" s="60" t="s">
        <v>67</v>
      </c>
      <c r="E23" s="61" t="s">
        <v>294</v>
      </c>
      <c r="F23" s="62">
        <v>5</v>
      </c>
      <c r="G23" s="62">
        <v>5</v>
      </c>
      <c r="H23" s="62"/>
      <c r="I23" s="63">
        <f t="shared" si="0"/>
        <v>10</v>
      </c>
    </row>
    <row r="24" spans="1:9" ht="12">
      <c r="A24" s="59" t="s">
        <v>4</v>
      </c>
      <c r="B24" s="60" t="s">
        <v>38</v>
      </c>
      <c r="C24" s="60" t="s">
        <v>48</v>
      </c>
      <c r="D24" s="65" t="s">
        <v>68</v>
      </c>
      <c r="E24" s="66" t="s">
        <v>265</v>
      </c>
      <c r="F24" s="62">
        <v>5</v>
      </c>
      <c r="G24" s="62"/>
      <c r="H24" s="62">
        <v>10</v>
      </c>
      <c r="I24" s="63">
        <f t="shared" si="0"/>
        <v>15</v>
      </c>
    </row>
    <row r="25" spans="1:9" ht="12">
      <c r="A25" s="59" t="s">
        <v>4</v>
      </c>
      <c r="B25" s="60" t="s">
        <v>38</v>
      </c>
      <c r="C25" s="60" t="s">
        <v>48</v>
      </c>
      <c r="D25" s="60" t="s">
        <v>101</v>
      </c>
      <c r="E25" s="64" t="s">
        <v>31</v>
      </c>
      <c r="F25" s="62"/>
      <c r="G25" s="62">
        <v>5</v>
      </c>
      <c r="H25" s="62"/>
      <c r="I25" s="63">
        <f t="shared" si="0"/>
        <v>5</v>
      </c>
    </row>
    <row r="26" spans="1:9" ht="12">
      <c r="A26" s="59" t="s">
        <v>4</v>
      </c>
      <c r="B26" s="60" t="s">
        <v>38</v>
      </c>
      <c r="C26" s="60" t="s">
        <v>48</v>
      </c>
      <c r="D26" s="60" t="s">
        <v>136</v>
      </c>
      <c r="E26" s="61" t="s">
        <v>295</v>
      </c>
      <c r="F26" s="62">
        <v>10</v>
      </c>
      <c r="G26" s="62">
        <v>5</v>
      </c>
      <c r="H26" s="62">
        <v>30</v>
      </c>
      <c r="I26" s="63">
        <f t="shared" si="0"/>
        <v>45</v>
      </c>
    </row>
    <row r="27" spans="1:9" ht="12">
      <c r="A27" s="59" t="s">
        <v>4</v>
      </c>
      <c r="B27" s="60" t="s">
        <v>38</v>
      </c>
      <c r="C27" s="60" t="s">
        <v>48</v>
      </c>
      <c r="D27" s="60" t="s">
        <v>102</v>
      </c>
      <c r="E27" s="61" t="s">
        <v>109</v>
      </c>
      <c r="F27" s="62"/>
      <c r="G27" s="62"/>
      <c r="H27" s="62">
        <v>10</v>
      </c>
      <c r="I27" s="63">
        <f t="shared" si="0"/>
        <v>10</v>
      </c>
    </row>
    <row r="28" spans="1:9" ht="12">
      <c r="A28" s="59" t="s">
        <v>4</v>
      </c>
      <c r="B28" s="60" t="s">
        <v>38</v>
      </c>
      <c r="C28" s="60" t="s">
        <v>49</v>
      </c>
      <c r="D28" s="60" t="s">
        <v>69</v>
      </c>
      <c r="E28" s="61" t="s">
        <v>266</v>
      </c>
      <c r="F28" s="62">
        <v>126</v>
      </c>
      <c r="G28" s="62">
        <v>161</v>
      </c>
      <c r="H28" s="62">
        <v>211</v>
      </c>
      <c r="I28" s="63">
        <f t="shared" si="0"/>
        <v>498</v>
      </c>
    </row>
    <row r="29" spans="1:9" ht="12">
      <c r="A29" s="59" t="s">
        <v>4</v>
      </c>
      <c r="B29" s="60" t="s">
        <v>38</v>
      </c>
      <c r="C29" s="60" t="s">
        <v>50</v>
      </c>
      <c r="D29" s="60" t="s">
        <v>70</v>
      </c>
      <c r="E29" s="61" t="s">
        <v>268</v>
      </c>
      <c r="F29" s="62">
        <v>21</v>
      </c>
      <c r="G29" s="62">
        <v>71</v>
      </c>
      <c r="H29" s="62">
        <v>51</v>
      </c>
      <c r="I29" s="63">
        <f t="shared" si="0"/>
        <v>143</v>
      </c>
    </row>
    <row r="30" spans="1:9" ht="12">
      <c r="A30" s="59" t="s">
        <v>4</v>
      </c>
      <c r="B30" s="60" t="s">
        <v>38</v>
      </c>
      <c r="C30" s="60" t="s">
        <v>50</v>
      </c>
      <c r="D30" s="60" t="s">
        <v>70</v>
      </c>
      <c r="E30" s="61" t="s">
        <v>82</v>
      </c>
      <c r="F30" s="62"/>
      <c r="G30" s="62"/>
      <c r="H30" s="62">
        <v>10</v>
      </c>
      <c r="I30" s="63">
        <f t="shared" si="0"/>
        <v>10</v>
      </c>
    </row>
    <row r="31" spans="1:9" ht="12">
      <c r="A31" s="59" t="s">
        <v>4</v>
      </c>
      <c r="B31" s="60" t="s">
        <v>38</v>
      </c>
      <c r="C31" s="60" t="s">
        <v>51</v>
      </c>
      <c r="D31" s="60" t="s">
        <v>71</v>
      </c>
      <c r="E31" s="61" t="s">
        <v>83</v>
      </c>
      <c r="F31" s="62"/>
      <c r="G31" s="62"/>
      <c r="H31" s="62">
        <v>20</v>
      </c>
      <c r="I31" s="63">
        <f t="shared" si="0"/>
        <v>20</v>
      </c>
    </row>
    <row r="32" spans="1:9" ht="12">
      <c r="A32" s="59" t="s">
        <v>4</v>
      </c>
      <c r="B32" s="60" t="s">
        <v>38</v>
      </c>
      <c r="C32" s="60" t="s">
        <v>51</v>
      </c>
      <c r="D32" s="60" t="s">
        <v>71</v>
      </c>
      <c r="E32" s="61" t="s">
        <v>269</v>
      </c>
      <c r="F32" s="62">
        <v>10</v>
      </c>
      <c r="G32" s="62">
        <v>50</v>
      </c>
      <c r="H32" s="62">
        <v>10</v>
      </c>
      <c r="I32" s="63">
        <f t="shared" si="0"/>
        <v>70</v>
      </c>
    </row>
    <row r="33" spans="1:9" ht="12">
      <c r="A33" s="59" t="s">
        <v>4</v>
      </c>
      <c r="B33" s="60" t="s">
        <v>38</v>
      </c>
      <c r="C33" s="60" t="s">
        <v>51</v>
      </c>
      <c r="D33" s="60" t="s">
        <v>71</v>
      </c>
      <c r="E33" s="61" t="s">
        <v>306</v>
      </c>
      <c r="F33" s="62"/>
      <c r="G33" s="62"/>
      <c r="H33" s="62">
        <v>10</v>
      </c>
      <c r="I33" s="63">
        <f t="shared" si="0"/>
        <v>10</v>
      </c>
    </row>
    <row r="34" spans="1:9" ht="12">
      <c r="A34" s="59" t="s">
        <v>4</v>
      </c>
      <c r="B34" s="60" t="s">
        <v>38</v>
      </c>
      <c r="C34" s="60" t="s">
        <v>51</v>
      </c>
      <c r="D34" s="60" t="s">
        <v>71</v>
      </c>
      <c r="E34" s="61" t="s">
        <v>281</v>
      </c>
      <c r="F34" s="62">
        <v>135</v>
      </c>
      <c r="G34" s="62">
        <v>235</v>
      </c>
      <c r="H34" s="62">
        <v>260</v>
      </c>
      <c r="I34" s="63">
        <f t="shared" si="0"/>
        <v>630</v>
      </c>
    </row>
    <row r="35" spans="1:9" ht="12">
      <c r="A35" s="59" t="s">
        <v>4</v>
      </c>
      <c r="B35" s="60" t="s">
        <v>38</v>
      </c>
      <c r="C35" s="60" t="s">
        <v>51</v>
      </c>
      <c r="D35" s="60" t="s">
        <v>71</v>
      </c>
      <c r="E35" s="61" t="s">
        <v>282</v>
      </c>
      <c r="F35" s="62"/>
      <c r="G35" s="62">
        <v>10</v>
      </c>
      <c r="H35" s="62"/>
      <c r="I35" s="63">
        <f t="shared" si="0"/>
        <v>10</v>
      </c>
    </row>
    <row r="36" spans="1:9" ht="12">
      <c r="A36" s="59" t="s">
        <v>4</v>
      </c>
      <c r="B36" s="60" t="s">
        <v>38</v>
      </c>
      <c r="C36" s="60" t="s">
        <v>51</v>
      </c>
      <c r="D36" s="60" t="s">
        <v>71</v>
      </c>
      <c r="E36" s="61" t="s">
        <v>84</v>
      </c>
      <c r="F36" s="62">
        <v>5</v>
      </c>
      <c r="G36" s="62">
        <v>10</v>
      </c>
      <c r="H36" s="62">
        <v>10</v>
      </c>
      <c r="I36" s="63">
        <f t="shared" si="0"/>
        <v>25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291</v>
      </c>
      <c r="F37" s="62">
        <v>5</v>
      </c>
      <c r="G37" s="62"/>
      <c r="H37" s="62">
        <v>110</v>
      </c>
      <c r="I37" s="63">
        <f t="shared" si="0"/>
        <v>115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270</v>
      </c>
      <c r="F38" s="62">
        <v>40</v>
      </c>
      <c r="G38" s="62">
        <v>10</v>
      </c>
      <c r="H38" s="62">
        <v>30</v>
      </c>
      <c r="I38" s="63">
        <f t="shared" si="0"/>
        <v>80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271</v>
      </c>
      <c r="F39" s="62"/>
      <c r="G39" s="62">
        <v>10</v>
      </c>
      <c r="H39" s="62"/>
      <c r="I39" s="63">
        <f t="shared" si="0"/>
        <v>10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7" t="s">
        <v>172</v>
      </c>
      <c r="F40" s="62"/>
      <c r="G40" s="62">
        <v>35</v>
      </c>
      <c r="H40" s="62"/>
      <c r="I40" s="63">
        <f t="shared" si="0"/>
        <v>35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112</v>
      </c>
      <c r="F41" s="62">
        <v>30</v>
      </c>
      <c r="G41" s="62">
        <v>50</v>
      </c>
      <c r="H41" s="62">
        <v>60</v>
      </c>
      <c r="I41" s="63">
        <f t="shared" si="0"/>
        <v>140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292</v>
      </c>
      <c r="F42" s="62">
        <v>30</v>
      </c>
      <c r="G42" s="62"/>
      <c r="H42" s="62"/>
      <c r="I42" s="63">
        <f t="shared" si="0"/>
        <v>30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86</v>
      </c>
      <c r="F43" s="62">
        <v>85</v>
      </c>
      <c r="G43" s="62">
        <v>190</v>
      </c>
      <c r="H43" s="62">
        <v>240</v>
      </c>
      <c r="I43" s="63">
        <f aca="true" t="shared" si="1" ref="I43:I52">SUM(F43:H43)</f>
        <v>515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1" t="s">
        <v>301</v>
      </c>
      <c r="F44" s="62"/>
      <c r="G44" s="62">
        <v>10</v>
      </c>
      <c r="H44" s="62">
        <v>10</v>
      </c>
      <c r="I44" s="63">
        <f t="shared" si="1"/>
        <v>20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135</v>
      </c>
      <c r="F45" s="62"/>
      <c r="G45" s="62">
        <v>10</v>
      </c>
      <c r="H45" s="62"/>
      <c r="I45" s="63">
        <f t="shared" si="1"/>
        <v>10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297</v>
      </c>
      <c r="F46" s="62"/>
      <c r="G46" s="62"/>
      <c r="H46" s="62">
        <v>10</v>
      </c>
      <c r="I46" s="63">
        <f t="shared" si="1"/>
        <v>10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273</v>
      </c>
      <c r="F47" s="62">
        <v>245</v>
      </c>
      <c r="G47" s="62">
        <v>215</v>
      </c>
      <c r="H47" s="62">
        <v>370</v>
      </c>
      <c r="I47" s="63">
        <f t="shared" si="1"/>
        <v>830</v>
      </c>
    </row>
    <row r="48" spans="1:9" ht="12">
      <c r="A48" s="59" t="s">
        <v>4</v>
      </c>
      <c r="B48" s="60" t="s">
        <v>38</v>
      </c>
      <c r="C48" s="60" t="s">
        <v>51</v>
      </c>
      <c r="D48" s="60" t="s">
        <v>71</v>
      </c>
      <c r="E48" s="61" t="s">
        <v>141</v>
      </c>
      <c r="F48" s="62"/>
      <c r="G48" s="62">
        <v>10</v>
      </c>
      <c r="H48" s="62"/>
      <c r="I48" s="63">
        <f t="shared" si="1"/>
        <v>10</v>
      </c>
    </row>
    <row r="49" spans="1:9" ht="12">
      <c r="A49" s="59" t="s">
        <v>4</v>
      </c>
      <c r="B49" s="60" t="s">
        <v>38</v>
      </c>
      <c r="C49" s="60" t="s">
        <v>51</v>
      </c>
      <c r="D49" s="60" t="s">
        <v>71</v>
      </c>
      <c r="E49" s="61" t="s">
        <v>287</v>
      </c>
      <c r="F49" s="62">
        <v>5</v>
      </c>
      <c r="G49" s="62">
        <v>10</v>
      </c>
      <c r="H49" s="62">
        <v>20</v>
      </c>
      <c r="I49" s="63">
        <f t="shared" si="1"/>
        <v>35</v>
      </c>
    </row>
    <row r="50" spans="1:9" ht="12">
      <c r="A50" s="59" t="s">
        <v>4</v>
      </c>
      <c r="B50" s="60" t="s">
        <v>38</v>
      </c>
      <c r="C50" s="60" t="s">
        <v>51</v>
      </c>
      <c r="D50" s="60" t="s">
        <v>71</v>
      </c>
      <c r="E50" s="61" t="s">
        <v>89</v>
      </c>
      <c r="F50" s="62">
        <v>15</v>
      </c>
      <c r="G50" s="62"/>
      <c r="H50" s="62">
        <v>30</v>
      </c>
      <c r="I50" s="63">
        <f t="shared" si="1"/>
        <v>45</v>
      </c>
    </row>
    <row r="51" spans="1:9" ht="12">
      <c r="A51" s="59" t="s">
        <v>4</v>
      </c>
      <c r="B51" s="60" t="s">
        <v>38</v>
      </c>
      <c r="C51" s="60" t="s">
        <v>51</v>
      </c>
      <c r="D51" s="60" t="s">
        <v>71</v>
      </c>
      <c r="E51" s="61" t="s">
        <v>145</v>
      </c>
      <c r="F51" s="62">
        <v>225</v>
      </c>
      <c r="G51" s="62">
        <v>320</v>
      </c>
      <c r="H51" s="62">
        <v>440</v>
      </c>
      <c r="I51" s="63">
        <f t="shared" si="1"/>
        <v>985</v>
      </c>
    </row>
    <row r="52" spans="1:9" ht="12">
      <c r="A52" s="59" t="s">
        <v>4</v>
      </c>
      <c r="B52" s="60" t="s">
        <v>38</v>
      </c>
      <c r="C52" s="60" t="s">
        <v>51</v>
      </c>
      <c r="D52" s="60" t="s">
        <v>71</v>
      </c>
      <c r="E52" s="61" t="s">
        <v>176</v>
      </c>
      <c r="F52" s="62"/>
      <c r="G52" s="62"/>
      <c r="H52" s="62">
        <v>10</v>
      </c>
      <c r="I52" s="63">
        <f t="shared" si="1"/>
        <v>10</v>
      </c>
    </row>
    <row r="53" spans="1:9" ht="12">
      <c r="A53" s="59" t="s">
        <v>4</v>
      </c>
      <c r="B53" s="60" t="s">
        <v>38</v>
      </c>
      <c r="C53" s="60" t="s">
        <v>51</v>
      </c>
      <c r="D53" s="60" t="s">
        <v>142</v>
      </c>
      <c r="E53" s="61" t="s">
        <v>302</v>
      </c>
      <c r="F53" s="62">
        <v>5</v>
      </c>
      <c r="G53" s="62"/>
      <c r="H53" s="62"/>
      <c r="I53" s="63">
        <f>SUM(F53:H53)</f>
        <v>5</v>
      </c>
    </row>
    <row r="54" spans="1:9" ht="12.75" thickBot="1">
      <c r="A54" s="80"/>
      <c r="B54" s="81"/>
      <c r="C54" s="81"/>
      <c r="D54" s="81"/>
      <c r="E54" s="81"/>
      <c r="F54" s="82"/>
      <c r="G54" s="82"/>
      <c r="H54" s="82"/>
      <c r="I54" s="83"/>
    </row>
    <row r="55" spans="1:9" ht="12">
      <c r="A55" s="47" t="s">
        <v>29</v>
      </c>
      <c r="B55" s="25"/>
      <c r="C55" s="25"/>
      <c r="D55" s="25"/>
      <c r="E55" s="25"/>
      <c r="F55" s="37">
        <f>SUM(F10:F53)</f>
        <v>1209</v>
      </c>
      <c r="G55" s="37">
        <f>SUM(G10:G53)</f>
        <v>1866</v>
      </c>
      <c r="H55" s="37">
        <f>SUM(H10:H53)</f>
        <v>2424</v>
      </c>
      <c r="I55" s="38">
        <f>SUM(I10:I53)</f>
        <v>5499</v>
      </c>
    </row>
    <row r="56" spans="1:9" ht="12">
      <c r="A56" s="48" t="s">
        <v>30</v>
      </c>
      <c r="B56" s="1"/>
      <c r="C56" s="1"/>
      <c r="D56" s="1"/>
      <c r="E56" s="1"/>
      <c r="F56" s="39">
        <v>26</v>
      </c>
      <c r="G56" s="39">
        <v>28</v>
      </c>
      <c r="H56" s="39">
        <v>28</v>
      </c>
      <c r="I56" s="40">
        <v>42</v>
      </c>
    </row>
    <row r="57" spans="1:9" ht="12">
      <c r="A57" s="48" t="s">
        <v>223</v>
      </c>
      <c r="B57" s="69"/>
      <c r="C57" s="69"/>
      <c r="D57" s="69"/>
      <c r="E57" s="69"/>
      <c r="F57" s="39">
        <v>9</v>
      </c>
      <c r="G57" s="39">
        <v>8</v>
      </c>
      <c r="H57" s="39">
        <v>6</v>
      </c>
      <c r="I57" s="40">
        <v>11</v>
      </c>
    </row>
    <row r="58" spans="1:9" ht="12.75" thickBot="1">
      <c r="A58" s="49" t="s">
        <v>224</v>
      </c>
      <c r="B58" s="70"/>
      <c r="C58" s="70"/>
      <c r="D58" s="70"/>
      <c r="E58" s="70"/>
      <c r="F58" s="43">
        <v>5.879769959404601</v>
      </c>
      <c r="G58" s="43">
        <v>5.881131928181108</v>
      </c>
      <c r="H58" s="43">
        <v>5.858608033240997</v>
      </c>
      <c r="I58" s="44">
        <v>5.87145207852194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5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50" customWidth="1"/>
    <col min="2" max="2" width="10.421875" style="71" customWidth="1"/>
    <col min="3" max="3" width="13.421875" style="71" customWidth="1"/>
    <col min="4" max="4" width="14.140625" style="71" customWidth="1"/>
    <col min="5" max="5" width="24.421875" style="71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s="23" customFormat="1" ht="12">
      <c r="A1" s="112" t="s">
        <v>239</v>
      </c>
      <c r="B1" s="112"/>
      <c r="C1" s="112"/>
      <c r="D1" s="112"/>
      <c r="E1" s="112"/>
      <c r="F1" s="112"/>
      <c r="G1" s="112"/>
      <c r="H1" s="112"/>
      <c r="I1" s="112"/>
    </row>
    <row r="2" spans="1:9" s="23" customFormat="1" ht="12.75" thickBot="1">
      <c r="A2" s="119" t="s">
        <v>341</v>
      </c>
      <c r="B2" s="119"/>
      <c r="C2" s="119"/>
      <c r="D2" s="119"/>
      <c r="E2" s="119"/>
      <c r="F2" s="119"/>
      <c r="G2" s="119"/>
      <c r="H2" s="119"/>
      <c r="I2" s="119"/>
    </row>
    <row r="3" spans="1:9" s="23" customFormat="1" ht="12.75" thickBot="1">
      <c r="A3" s="113" t="s">
        <v>25</v>
      </c>
      <c r="B3" s="114"/>
      <c r="C3" s="114"/>
      <c r="D3" s="114"/>
      <c r="E3" s="114"/>
      <c r="F3" s="114"/>
      <c r="G3" s="114"/>
      <c r="H3" s="114"/>
      <c r="I3" s="115"/>
    </row>
    <row r="4" spans="1:22" s="24" customFormat="1" ht="12">
      <c r="A4" s="116"/>
      <c r="B4" s="117"/>
      <c r="C4" s="117"/>
      <c r="D4" s="117"/>
      <c r="E4" s="117"/>
      <c r="F4" s="117"/>
      <c r="G4" s="117"/>
      <c r="H4" s="117"/>
      <c r="I4" s="118"/>
      <c r="V4" s="50"/>
    </row>
    <row r="5" spans="1:22" s="72" customFormat="1" ht="12">
      <c r="A5" s="52" t="s">
        <v>213</v>
      </c>
      <c r="B5" s="53"/>
      <c r="C5" s="53" t="s">
        <v>251</v>
      </c>
      <c r="D5" s="53"/>
      <c r="E5" s="53"/>
      <c r="F5" s="53" t="s">
        <v>217</v>
      </c>
      <c r="G5" s="53"/>
      <c r="H5" s="53"/>
      <c r="I5" s="54"/>
      <c r="V5" s="50"/>
    </row>
    <row r="6" spans="1:20" s="73" customFormat="1" ht="12">
      <c r="A6" s="52" t="s">
        <v>196</v>
      </c>
      <c r="B6" s="53"/>
      <c r="C6" s="53" t="s">
        <v>336</v>
      </c>
      <c r="D6" s="53"/>
      <c r="E6" s="53"/>
      <c r="F6" s="53" t="s">
        <v>218</v>
      </c>
      <c r="G6" s="53"/>
      <c r="H6" s="53"/>
      <c r="I6" s="54"/>
      <c r="T6" s="50"/>
    </row>
    <row r="7" spans="1:18" s="73" customFormat="1" ht="12.75" thickBot="1">
      <c r="A7" s="12"/>
      <c r="B7" s="13"/>
      <c r="C7" s="13"/>
      <c r="D7" s="13"/>
      <c r="E7" s="13"/>
      <c r="F7" s="51"/>
      <c r="G7" s="51"/>
      <c r="H7" s="51"/>
      <c r="I7" s="74"/>
      <c r="R7" s="50"/>
    </row>
    <row r="8" spans="1:9" ht="12.75" thickBot="1">
      <c r="A8" s="22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20" s="79" customFormat="1" ht="12">
      <c r="A9" s="75"/>
      <c r="B9" s="76"/>
      <c r="C9" s="76"/>
      <c r="D9" s="76"/>
      <c r="E9" s="76"/>
      <c r="F9" s="77"/>
      <c r="G9" s="77"/>
      <c r="H9" s="77"/>
      <c r="I9" s="78"/>
      <c r="T9" s="50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221</v>
      </c>
      <c r="G10" s="62">
        <v>68</v>
      </c>
      <c r="H10" s="62">
        <v>19</v>
      </c>
      <c r="I10" s="63">
        <f aca="true" t="shared" si="0" ref="I10:I33">SUM(F10:H10)</f>
        <v>308</v>
      </c>
    </row>
    <row r="11" spans="1:9" ht="12">
      <c r="A11" s="59" t="s">
        <v>3</v>
      </c>
      <c r="B11" s="60" t="s">
        <v>35</v>
      </c>
      <c r="C11" s="60" t="s">
        <v>42</v>
      </c>
      <c r="D11" s="60" t="s">
        <v>177</v>
      </c>
      <c r="E11" s="64" t="s">
        <v>31</v>
      </c>
      <c r="F11" s="62">
        <v>1</v>
      </c>
      <c r="G11" s="62">
        <v>1</v>
      </c>
      <c r="H11" s="62">
        <v>1</v>
      </c>
      <c r="I11" s="63">
        <f t="shared" si="0"/>
        <v>3</v>
      </c>
    </row>
    <row r="12" spans="1:9" ht="12">
      <c r="A12" s="59" t="s">
        <v>4</v>
      </c>
      <c r="B12" s="60" t="s">
        <v>37</v>
      </c>
      <c r="C12" s="60" t="s">
        <v>44</v>
      </c>
      <c r="D12" s="64" t="s">
        <v>31</v>
      </c>
      <c r="E12" s="64" t="s">
        <v>31</v>
      </c>
      <c r="F12" s="62"/>
      <c r="G12" s="62">
        <v>7</v>
      </c>
      <c r="H12" s="62"/>
      <c r="I12" s="63">
        <f t="shared" si="0"/>
        <v>7</v>
      </c>
    </row>
    <row r="13" spans="1:9" ht="12">
      <c r="A13" s="59" t="s">
        <v>4</v>
      </c>
      <c r="B13" s="60" t="s">
        <v>38</v>
      </c>
      <c r="C13" s="60" t="s">
        <v>46</v>
      </c>
      <c r="D13" s="60" t="s">
        <v>59</v>
      </c>
      <c r="E13" s="61" t="s">
        <v>299</v>
      </c>
      <c r="F13" s="62">
        <v>20</v>
      </c>
      <c r="G13" s="62"/>
      <c r="H13" s="62">
        <v>1</v>
      </c>
      <c r="I13" s="63">
        <f t="shared" si="0"/>
        <v>21</v>
      </c>
    </row>
    <row r="14" spans="1:9" ht="12">
      <c r="A14" s="59" t="s">
        <v>4</v>
      </c>
      <c r="B14" s="60" t="s">
        <v>38</v>
      </c>
      <c r="C14" s="60" t="s">
        <v>46</v>
      </c>
      <c r="D14" s="60" t="s">
        <v>59</v>
      </c>
      <c r="E14" s="61" t="s">
        <v>157</v>
      </c>
      <c r="F14" s="62">
        <v>82</v>
      </c>
      <c r="G14" s="62">
        <v>10</v>
      </c>
      <c r="H14" s="62">
        <v>17</v>
      </c>
      <c r="I14" s="63">
        <f t="shared" si="0"/>
        <v>109</v>
      </c>
    </row>
    <row r="15" spans="1:9" ht="12">
      <c r="A15" s="59" t="s">
        <v>4</v>
      </c>
      <c r="B15" s="60" t="s">
        <v>38</v>
      </c>
      <c r="C15" s="60" t="s">
        <v>46</v>
      </c>
      <c r="D15" s="60" t="s">
        <v>59</v>
      </c>
      <c r="E15" s="61" t="s">
        <v>78</v>
      </c>
      <c r="F15" s="62">
        <v>40</v>
      </c>
      <c r="G15" s="62">
        <v>41</v>
      </c>
      <c r="H15" s="62"/>
      <c r="I15" s="63">
        <f t="shared" si="0"/>
        <v>81</v>
      </c>
    </row>
    <row r="16" spans="1:9" ht="12">
      <c r="A16" s="59" t="s">
        <v>4</v>
      </c>
      <c r="B16" s="60" t="s">
        <v>38</v>
      </c>
      <c r="C16" s="60" t="s">
        <v>46</v>
      </c>
      <c r="D16" s="60" t="s">
        <v>178</v>
      </c>
      <c r="E16" s="64" t="s">
        <v>31</v>
      </c>
      <c r="F16" s="62"/>
      <c r="G16" s="62"/>
      <c r="H16" s="62">
        <v>17</v>
      </c>
      <c r="I16" s="63">
        <f t="shared" si="0"/>
        <v>17</v>
      </c>
    </row>
    <row r="17" spans="1:9" ht="12">
      <c r="A17" s="59" t="s">
        <v>4</v>
      </c>
      <c r="B17" s="60" t="s">
        <v>38</v>
      </c>
      <c r="C17" s="60" t="s">
        <v>46</v>
      </c>
      <c r="D17" s="60" t="s">
        <v>61</v>
      </c>
      <c r="E17" s="61" t="s">
        <v>169</v>
      </c>
      <c r="F17" s="62">
        <v>40</v>
      </c>
      <c r="G17" s="62"/>
      <c r="H17" s="62"/>
      <c r="I17" s="63">
        <f t="shared" si="0"/>
        <v>40</v>
      </c>
    </row>
    <row r="18" spans="1:9" ht="12">
      <c r="A18" s="59" t="s">
        <v>4</v>
      </c>
      <c r="B18" s="60" t="s">
        <v>38</v>
      </c>
      <c r="C18" s="60" t="s">
        <v>46</v>
      </c>
      <c r="D18" s="60" t="s">
        <v>63</v>
      </c>
      <c r="E18" s="61" t="s">
        <v>261</v>
      </c>
      <c r="F18" s="62"/>
      <c r="G18" s="62">
        <v>3</v>
      </c>
      <c r="H18" s="62"/>
      <c r="I18" s="63">
        <f t="shared" si="0"/>
        <v>3</v>
      </c>
    </row>
    <row r="19" spans="1:9" ht="12">
      <c r="A19" s="59" t="s">
        <v>4</v>
      </c>
      <c r="B19" s="60" t="s">
        <v>38</v>
      </c>
      <c r="C19" s="60" t="s">
        <v>48</v>
      </c>
      <c r="D19" s="60" t="s">
        <v>67</v>
      </c>
      <c r="E19" s="64" t="s">
        <v>31</v>
      </c>
      <c r="F19" s="62">
        <v>200</v>
      </c>
      <c r="G19" s="62">
        <v>253</v>
      </c>
      <c r="H19" s="62">
        <v>417</v>
      </c>
      <c r="I19" s="63">
        <f t="shared" si="0"/>
        <v>870</v>
      </c>
    </row>
    <row r="20" spans="1:9" ht="12">
      <c r="A20" s="59" t="s">
        <v>4</v>
      </c>
      <c r="B20" s="60" t="s">
        <v>38</v>
      </c>
      <c r="C20" s="60" t="s">
        <v>48</v>
      </c>
      <c r="D20" s="60" t="s">
        <v>67</v>
      </c>
      <c r="E20" s="61" t="s">
        <v>137</v>
      </c>
      <c r="F20" s="62">
        <v>21</v>
      </c>
      <c r="G20" s="62">
        <v>40</v>
      </c>
      <c r="H20" s="62">
        <v>150</v>
      </c>
      <c r="I20" s="63">
        <f t="shared" si="0"/>
        <v>211</v>
      </c>
    </row>
    <row r="21" spans="1:9" ht="12">
      <c r="A21" s="59" t="s">
        <v>4</v>
      </c>
      <c r="B21" s="60" t="s">
        <v>38</v>
      </c>
      <c r="C21" s="60" t="s">
        <v>48</v>
      </c>
      <c r="D21" s="60" t="s">
        <v>67</v>
      </c>
      <c r="E21" s="61" t="s">
        <v>264</v>
      </c>
      <c r="F21" s="62">
        <v>20</v>
      </c>
      <c r="G21" s="62">
        <v>51</v>
      </c>
      <c r="H21" s="62">
        <v>50</v>
      </c>
      <c r="I21" s="63">
        <f t="shared" si="0"/>
        <v>121</v>
      </c>
    </row>
    <row r="22" spans="1:9" ht="12">
      <c r="A22" s="59" t="s">
        <v>4</v>
      </c>
      <c r="B22" s="60" t="s">
        <v>38</v>
      </c>
      <c r="C22" s="60" t="s">
        <v>48</v>
      </c>
      <c r="D22" s="60" t="s">
        <v>67</v>
      </c>
      <c r="E22" s="61" t="s">
        <v>313</v>
      </c>
      <c r="F22" s="62"/>
      <c r="G22" s="62">
        <v>10</v>
      </c>
      <c r="H22" s="62"/>
      <c r="I22" s="63">
        <f t="shared" si="0"/>
        <v>10</v>
      </c>
    </row>
    <row r="23" spans="1:9" ht="12">
      <c r="A23" s="59" t="s">
        <v>4</v>
      </c>
      <c r="B23" s="60" t="s">
        <v>38</v>
      </c>
      <c r="C23" s="60" t="s">
        <v>48</v>
      </c>
      <c r="D23" s="65" t="s">
        <v>68</v>
      </c>
      <c r="E23" s="64" t="s">
        <v>31</v>
      </c>
      <c r="F23" s="62"/>
      <c r="G23" s="62"/>
      <c r="H23" s="62">
        <v>17</v>
      </c>
      <c r="I23" s="63">
        <f t="shared" si="0"/>
        <v>17</v>
      </c>
    </row>
    <row r="24" spans="1:9" ht="12">
      <c r="A24" s="59" t="s">
        <v>4</v>
      </c>
      <c r="B24" s="60" t="s">
        <v>38</v>
      </c>
      <c r="C24" s="60" t="s">
        <v>48</v>
      </c>
      <c r="D24" s="65" t="s">
        <v>68</v>
      </c>
      <c r="E24" s="66" t="s">
        <v>265</v>
      </c>
      <c r="F24" s="62">
        <v>60</v>
      </c>
      <c r="G24" s="62">
        <v>10</v>
      </c>
      <c r="H24" s="62">
        <v>17</v>
      </c>
      <c r="I24" s="63">
        <f t="shared" si="0"/>
        <v>87</v>
      </c>
    </row>
    <row r="25" spans="1:9" ht="12">
      <c r="A25" s="59" t="s">
        <v>4</v>
      </c>
      <c r="B25" s="60" t="s">
        <v>38</v>
      </c>
      <c r="C25" s="60" t="s">
        <v>48</v>
      </c>
      <c r="D25" s="60" t="s">
        <v>136</v>
      </c>
      <c r="E25" s="61" t="s">
        <v>295</v>
      </c>
      <c r="F25" s="62">
        <v>20</v>
      </c>
      <c r="G25" s="62">
        <v>10</v>
      </c>
      <c r="H25" s="62">
        <v>33</v>
      </c>
      <c r="I25" s="63">
        <f t="shared" si="0"/>
        <v>63</v>
      </c>
    </row>
    <row r="26" spans="1:9" ht="12">
      <c r="A26" s="59" t="s">
        <v>4</v>
      </c>
      <c r="B26" s="60" t="s">
        <v>38</v>
      </c>
      <c r="C26" s="60" t="s">
        <v>50</v>
      </c>
      <c r="D26" s="60" t="s">
        <v>70</v>
      </c>
      <c r="E26" s="61" t="s">
        <v>268</v>
      </c>
      <c r="F26" s="62">
        <v>60</v>
      </c>
      <c r="G26" s="62">
        <v>7</v>
      </c>
      <c r="H26" s="62">
        <v>67</v>
      </c>
      <c r="I26" s="63">
        <f t="shared" si="0"/>
        <v>134</v>
      </c>
    </row>
    <row r="27" spans="1:9" ht="12">
      <c r="A27" s="59" t="s">
        <v>4</v>
      </c>
      <c r="B27" s="60" t="s">
        <v>38</v>
      </c>
      <c r="C27" s="60" t="s">
        <v>50</v>
      </c>
      <c r="D27" s="60" t="s">
        <v>151</v>
      </c>
      <c r="E27" s="61" t="s">
        <v>160</v>
      </c>
      <c r="F27" s="62"/>
      <c r="G27" s="62"/>
      <c r="H27" s="62">
        <v>17</v>
      </c>
      <c r="I27" s="63">
        <f t="shared" si="0"/>
        <v>17</v>
      </c>
    </row>
    <row r="28" spans="1:9" ht="12">
      <c r="A28" s="59" t="s">
        <v>4</v>
      </c>
      <c r="B28" s="60" t="s">
        <v>38</v>
      </c>
      <c r="C28" s="60" t="s">
        <v>51</v>
      </c>
      <c r="D28" s="60" t="s">
        <v>71</v>
      </c>
      <c r="E28" s="61" t="s">
        <v>303</v>
      </c>
      <c r="F28" s="62">
        <v>20</v>
      </c>
      <c r="G28" s="62"/>
      <c r="H28" s="62"/>
      <c r="I28" s="63">
        <f t="shared" si="0"/>
        <v>20</v>
      </c>
    </row>
    <row r="29" spans="1:9" ht="12">
      <c r="A29" s="59" t="s">
        <v>4</v>
      </c>
      <c r="B29" s="60" t="s">
        <v>38</v>
      </c>
      <c r="C29" s="60" t="s">
        <v>51</v>
      </c>
      <c r="D29" s="60" t="s">
        <v>71</v>
      </c>
      <c r="E29" s="61" t="s">
        <v>269</v>
      </c>
      <c r="F29" s="62">
        <v>80</v>
      </c>
      <c r="G29" s="62">
        <v>10</v>
      </c>
      <c r="H29" s="62">
        <v>50</v>
      </c>
      <c r="I29" s="63">
        <f t="shared" si="0"/>
        <v>140</v>
      </c>
    </row>
    <row r="30" spans="1:9" ht="12">
      <c r="A30" s="59" t="s">
        <v>4</v>
      </c>
      <c r="B30" s="60" t="s">
        <v>38</v>
      </c>
      <c r="C30" s="60" t="s">
        <v>51</v>
      </c>
      <c r="D30" s="60" t="s">
        <v>71</v>
      </c>
      <c r="E30" s="61" t="s">
        <v>306</v>
      </c>
      <c r="F30" s="62"/>
      <c r="G30" s="62">
        <v>3</v>
      </c>
      <c r="H30" s="62"/>
      <c r="I30" s="63">
        <f t="shared" si="0"/>
        <v>3</v>
      </c>
    </row>
    <row r="31" spans="1:9" ht="12">
      <c r="A31" s="59" t="s">
        <v>4</v>
      </c>
      <c r="B31" s="60" t="s">
        <v>38</v>
      </c>
      <c r="C31" s="60" t="s">
        <v>51</v>
      </c>
      <c r="D31" s="60" t="s">
        <v>71</v>
      </c>
      <c r="E31" s="61" t="s">
        <v>281</v>
      </c>
      <c r="F31" s="62">
        <v>1640</v>
      </c>
      <c r="G31" s="62">
        <v>40</v>
      </c>
      <c r="H31" s="62">
        <v>550</v>
      </c>
      <c r="I31" s="63">
        <f t="shared" si="0"/>
        <v>2230</v>
      </c>
    </row>
    <row r="32" spans="1:9" ht="12">
      <c r="A32" s="59" t="s">
        <v>4</v>
      </c>
      <c r="B32" s="60" t="s">
        <v>38</v>
      </c>
      <c r="C32" s="60" t="s">
        <v>51</v>
      </c>
      <c r="D32" s="60" t="s">
        <v>71</v>
      </c>
      <c r="E32" s="61" t="s">
        <v>291</v>
      </c>
      <c r="F32" s="62"/>
      <c r="G32" s="62">
        <v>7</v>
      </c>
      <c r="H32" s="62">
        <v>67</v>
      </c>
      <c r="I32" s="63">
        <f t="shared" si="0"/>
        <v>74</v>
      </c>
    </row>
    <row r="33" spans="1:9" ht="12">
      <c r="A33" s="59" t="s">
        <v>4</v>
      </c>
      <c r="B33" s="60" t="s">
        <v>38</v>
      </c>
      <c r="C33" s="60" t="s">
        <v>51</v>
      </c>
      <c r="D33" s="60" t="s">
        <v>71</v>
      </c>
      <c r="E33" s="66" t="s">
        <v>154</v>
      </c>
      <c r="F33" s="62"/>
      <c r="G33" s="62">
        <v>7</v>
      </c>
      <c r="H33" s="62">
        <v>33</v>
      </c>
      <c r="I33" s="63">
        <f t="shared" si="0"/>
        <v>40</v>
      </c>
    </row>
    <row r="34" spans="1:9" ht="12">
      <c r="A34" s="59" t="s">
        <v>4</v>
      </c>
      <c r="B34" s="60" t="s">
        <v>38</v>
      </c>
      <c r="C34" s="60" t="s">
        <v>51</v>
      </c>
      <c r="D34" s="60" t="s">
        <v>71</v>
      </c>
      <c r="E34" s="61" t="s">
        <v>86</v>
      </c>
      <c r="F34" s="62">
        <v>240</v>
      </c>
      <c r="G34" s="62">
        <v>117</v>
      </c>
      <c r="H34" s="62">
        <v>583</v>
      </c>
      <c r="I34" s="63">
        <f aca="true" t="shared" si="1" ref="I34:I40">SUM(F34:H34)</f>
        <v>940</v>
      </c>
    </row>
    <row r="35" spans="1:9" ht="12">
      <c r="A35" s="59" t="s">
        <v>4</v>
      </c>
      <c r="B35" s="60" t="s">
        <v>38</v>
      </c>
      <c r="C35" s="60" t="s">
        <v>51</v>
      </c>
      <c r="D35" s="60" t="s">
        <v>71</v>
      </c>
      <c r="E35" s="61" t="s">
        <v>135</v>
      </c>
      <c r="F35" s="62"/>
      <c r="G35" s="62"/>
      <c r="H35" s="62">
        <v>17</v>
      </c>
      <c r="I35" s="63">
        <f t="shared" si="1"/>
        <v>17</v>
      </c>
    </row>
    <row r="36" spans="1:9" ht="12">
      <c r="A36" s="59" t="s">
        <v>4</v>
      </c>
      <c r="B36" s="60" t="s">
        <v>38</v>
      </c>
      <c r="C36" s="60" t="s">
        <v>51</v>
      </c>
      <c r="D36" s="60" t="s">
        <v>71</v>
      </c>
      <c r="E36" s="61" t="s">
        <v>155</v>
      </c>
      <c r="F36" s="62"/>
      <c r="G36" s="62"/>
      <c r="H36" s="62">
        <v>17</v>
      </c>
      <c r="I36" s="63">
        <f t="shared" si="1"/>
        <v>17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273</v>
      </c>
      <c r="F37" s="62">
        <v>240</v>
      </c>
      <c r="G37" s="62">
        <v>53</v>
      </c>
      <c r="H37" s="62">
        <v>283</v>
      </c>
      <c r="I37" s="63">
        <f t="shared" si="1"/>
        <v>576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287</v>
      </c>
      <c r="F38" s="62">
        <v>480</v>
      </c>
      <c r="G38" s="62">
        <v>47</v>
      </c>
      <c r="H38" s="62">
        <v>400</v>
      </c>
      <c r="I38" s="63">
        <f t="shared" si="1"/>
        <v>927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89</v>
      </c>
      <c r="F39" s="62">
        <v>60</v>
      </c>
      <c r="G39" s="62">
        <v>10</v>
      </c>
      <c r="H39" s="62">
        <v>67</v>
      </c>
      <c r="I39" s="63">
        <f t="shared" si="1"/>
        <v>137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145</v>
      </c>
      <c r="F40" s="62">
        <v>40</v>
      </c>
      <c r="G40" s="62">
        <v>17</v>
      </c>
      <c r="H40" s="62">
        <v>50</v>
      </c>
      <c r="I40" s="63">
        <f t="shared" si="1"/>
        <v>107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152</v>
      </c>
      <c r="E41" s="61" t="s">
        <v>311</v>
      </c>
      <c r="F41" s="62">
        <v>21</v>
      </c>
      <c r="G41" s="62">
        <v>17</v>
      </c>
      <c r="H41" s="62"/>
      <c r="I41" s="63">
        <f>SUM(F41:H41)</f>
        <v>38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142</v>
      </c>
      <c r="E42" s="64" t="s">
        <v>31</v>
      </c>
      <c r="F42" s="62"/>
      <c r="G42" s="62"/>
      <c r="H42" s="62">
        <v>17</v>
      </c>
      <c r="I42" s="63">
        <f>SUM(F42:H42)</f>
        <v>17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142</v>
      </c>
      <c r="E43" s="61" t="s">
        <v>302</v>
      </c>
      <c r="F43" s="62"/>
      <c r="G43" s="62">
        <v>172</v>
      </c>
      <c r="H43" s="62"/>
      <c r="I43" s="63">
        <f>SUM(F43:H43)</f>
        <v>172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103</v>
      </c>
      <c r="E44" s="61" t="s">
        <v>320</v>
      </c>
      <c r="F44" s="62">
        <v>1</v>
      </c>
      <c r="G44" s="62"/>
      <c r="H44" s="62"/>
      <c r="I44" s="63">
        <f>SUM(F44:H44)</f>
        <v>1</v>
      </c>
    </row>
    <row r="45" spans="1:9" ht="12.75" thickBot="1">
      <c r="A45" s="80"/>
      <c r="B45" s="81"/>
      <c r="C45" s="81"/>
      <c r="D45" s="81"/>
      <c r="E45" s="81"/>
      <c r="F45" s="82"/>
      <c r="G45" s="82"/>
      <c r="H45" s="82"/>
      <c r="I45" s="83"/>
    </row>
    <row r="46" spans="1:9" ht="12">
      <c r="A46" s="47" t="s">
        <v>29</v>
      </c>
      <c r="B46" s="25"/>
      <c r="C46" s="25"/>
      <c r="D46" s="25"/>
      <c r="E46" s="25"/>
      <c r="F46" s="37">
        <f>SUM(F10:F44)</f>
        <v>3607</v>
      </c>
      <c r="G46" s="37">
        <f>SUM(G10:G44)</f>
        <v>1011</v>
      </c>
      <c r="H46" s="37">
        <f>SUM(H10:H44)</f>
        <v>2957</v>
      </c>
      <c r="I46" s="38">
        <f>SUM(I10:I44)</f>
        <v>7575</v>
      </c>
    </row>
    <row r="47" spans="1:9" ht="12">
      <c r="A47" s="48" t="s">
        <v>30</v>
      </c>
      <c r="B47" s="1"/>
      <c r="C47" s="1"/>
      <c r="D47" s="1"/>
      <c r="E47" s="1"/>
      <c r="F47" s="39">
        <v>20</v>
      </c>
      <c r="G47" s="39">
        <v>24</v>
      </c>
      <c r="H47" s="39">
        <v>22</v>
      </c>
      <c r="I47" s="40">
        <v>31</v>
      </c>
    </row>
    <row r="48" spans="1:9" ht="12">
      <c r="A48" s="48" t="s">
        <v>223</v>
      </c>
      <c r="B48" s="69"/>
      <c r="C48" s="69"/>
      <c r="D48" s="69"/>
      <c r="E48" s="69"/>
      <c r="F48" s="39">
        <v>7</v>
      </c>
      <c r="G48" s="39">
        <v>8</v>
      </c>
      <c r="H48" s="39">
        <v>6</v>
      </c>
      <c r="I48" s="40">
        <v>10</v>
      </c>
    </row>
    <row r="49" spans="1:9" ht="12.75" thickBot="1">
      <c r="A49" s="49" t="s">
        <v>224</v>
      </c>
      <c r="B49" s="70"/>
      <c r="C49" s="70"/>
      <c r="D49" s="70"/>
      <c r="E49" s="70"/>
      <c r="F49" s="43">
        <v>6.410051112447385</v>
      </c>
      <c r="G49" s="43">
        <v>5.525873526259379</v>
      </c>
      <c r="H49" s="43">
        <v>5.897686108979278</v>
      </c>
      <c r="I49" s="44">
        <v>6.095388201019665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9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4" t="s">
        <v>6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50" customWidth="1"/>
    <col min="2" max="2" width="11.28125" style="71" customWidth="1"/>
    <col min="3" max="3" width="15.421875" style="71" customWidth="1"/>
    <col min="4" max="4" width="14.00390625" style="71" customWidth="1"/>
    <col min="5" max="5" width="27.00390625" style="71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ht="12">
      <c r="A1" s="112" t="s">
        <v>225</v>
      </c>
      <c r="B1" s="112"/>
      <c r="C1" s="112"/>
      <c r="D1" s="112"/>
      <c r="E1" s="112"/>
      <c r="F1" s="112"/>
      <c r="G1" s="112"/>
      <c r="H1" s="112"/>
      <c r="I1" s="112"/>
    </row>
    <row r="2" spans="1:9" ht="12.75" thickBot="1">
      <c r="A2" s="111" t="s">
        <v>341</v>
      </c>
      <c r="B2" s="51"/>
      <c r="C2" s="51"/>
      <c r="D2" s="51"/>
      <c r="E2" s="51"/>
      <c r="F2" s="51"/>
      <c r="G2" s="51"/>
      <c r="H2" s="51"/>
      <c r="I2" s="51"/>
    </row>
    <row r="3" spans="1:9" ht="12.75" thickBot="1">
      <c r="A3" s="113" t="s">
        <v>26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21"/>
      <c r="B4" s="122"/>
      <c r="C4" s="122"/>
      <c r="D4" s="122"/>
      <c r="E4" s="122"/>
      <c r="F4" s="122"/>
      <c r="G4" s="122"/>
      <c r="H4" s="122"/>
      <c r="I4" s="123"/>
    </row>
    <row r="5" spans="1:9" ht="12">
      <c r="A5" s="52" t="s">
        <v>205</v>
      </c>
      <c r="B5" s="53"/>
      <c r="C5" s="110" t="s">
        <v>220</v>
      </c>
      <c r="D5" s="53"/>
      <c r="E5" s="53"/>
      <c r="F5" s="53" t="s">
        <v>221</v>
      </c>
      <c r="G5" s="53"/>
      <c r="H5" s="53"/>
      <c r="I5" s="54"/>
    </row>
    <row r="6" spans="1:9" ht="12">
      <c r="A6" s="52" t="s">
        <v>219</v>
      </c>
      <c r="B6" s="53"/>
      <c r="C6" s="110" t="s">
        <v>337</v>
      </c>
      <c r="D6" s="53"/>
      <c r="E6" s="53"/>
      <c r="F6" s="53" t="s">
        <v>222</v>
      </c>
      <c r="G6" s="53"/>
      <c r="H6" s="53"/>
      <c r="I6" s="54"/>
    </row>
    <row r="7" spans="1:9" ht="12.75" thickBot="1">
      <c r="A7" s="52"/>
      <c r="B7" s="53"/>
      <c r="C7" s="53"/>
      <c r="D7" s="53"/>
      <c r="E7" s="53" t="s">
        <v>27</v>
      </c>
      <c r="F7" s="53"/>
      <c r="G7" s="53"/>
      <c r="H7" s="53"/>
      <c r="I7" s="54"/>
    </row>
    <row r="8" spans="1:9" ht="12.75" thickBot="1">
      <c r="A8" s="22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55"/>
      <c r="B9" s="56"/>
      <c r="C9" s="56"/>
      <c r="D9" s="56"/>
      <c r="E9" s="56"/>
      <c r="F9" s="57"/>
      <c r="G9" s="57"/>
      <c r="H9" s="57"/>
      <c r="I9" s="58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41</v>
      </c>
      <c r="G10" s="62">
        <v>161</v>
      </c>
      <c r="H10" s="62">
        <v>111</v>
      </c>
      <c r="I10" s="63">
        <f aca="true" t="shared" si="0" ref="I10:I47">SUM(F10:H10)</f>
        <v>313</v>
      </c>
    </row>
    <row r="11" spans="1:9" ht="12">
      <c r="A11" s="59" t="s">
        <v>2</v>
      </c>
      <c r="B11" s="60" t="s">
        <v>33</v>
      </c>
      <c r="C11" s="60" t="s">
        <v>40</v>
      </c>
      <c r="D11" s="60" t="s">
        <v>53</v>
      </c>
      <c r="E11" s="61" t="s">
        <v>73</v>
      </c>
      <c r="F11" s="62">
        <v>20</v>
      </c>
      <c r="G11" s="62">
        <v>31</v>
      </c>
      <c r="H11" s="62">
        <v>10</v>
      </c>
      <c r="I11" s="63">
        <f t="shared" si="0"/>
        <v>61</v>
      </c>
    </row>
    <row r="12" spans="1:9" ht="12">
      <c r="A12" s="59" t="s">
        <v>2</v>
      </c>
      <c r="B12" s="60" t="s">
        <v>33</v>
      </c>
      <c r="C12" s="60" t="s">
        <v>40</v>
      </c>
      <c r="D12" s="60" t="s">
        <v>54</v>
      </c>
      <c r="E12" s="61" t="s">
        <v>253</v>
      </c>
      <c r="F12" s="62"/>
      <c r="G12" s="62"/>
      <c r="H12" s="62">
        <v>1</v>
      </c>
      <c r="I12" s="63">
        <f t="shared" si="0"/>
        <v>1</v>
      </c>
    </row>
    <row r="13" spans="1:9" ht="12">
      <c r="A13" s="59" t="s">
        <v>2</v>
      </c>
      <c r="B13" s="60" t="s">
        <v>34</v>
      </c>
      <c r="C13" s="60" t="s">
        <v>114</v>
      </c>
      <c r="D13" s="60" t="s">
        <v>119</v>
      </c>
      <c r="E13" s="61" t="s">
        <v>122</v>
      </c>
      <c r="F13" s="62">
        <v>30</v>
      </c>
      <c r="G13" s="62">
        <v>1</v>
      </c>
      <c r="H13" s="62">
        <v>40</v>
      </c>
      <c r="I13" s="63">
        <f t="shared" si="0"/>
        <v>71</v>
      </c>
    </row>
    <row r="14" spans="1:9" ht="12">
      <c r="A14" s="59" t="s">
        <v>4</v>
      </c>
      <c r="B14" s="60" t="s">
        <v>91</v>
      </c>
      <c r="C14" s="60" t="s">
        <v>94</v>
      </c>
      <c r="D14" s="64" t="s">
        <v>31</v>
      </c>
      <c r="E14" s="64" t="s">
        <v>31</v>
      </c>
      <c r="F14" s="62"/>
      <c r="G14" s="62">
        <v>50</v>
      </c>
      <c r="H14" s="62">
        <v>10</v>
      </c>
      <c r="I14" s="63">
        <f t="shared" si="0"/>
        <v>60</v>
      </c>
    </row>
    <row r="15" spans="1:9" ht="12">
      <c r="A15" s="59" t="s">
        <v>4</v>
      </c>
      <c r="B15" s="60" t="s">
        <v>91</v>
      </c>
      <c r="C15" s="60" t="s">
        <v>94</v>
      </c>
      <c r="D15" s="60" t="s">
        <v>179</v>
      </c>
      <c r="E15" s="61" t="s">
        <v>321</v>
      </c>
      <c r="F15" s="62"/>
      <c r="G15" s="62">
        <v>10</v>
      </c>
      <c r="H15" s="62"/>
      <c r="I15" s="63">
        <f t="shared" si="0"/>
        <v>10</v>
      </c>
    </row>
    <row r="16" spans="1:9" ht="12">
      <c r="A16" s="59" t="s">
        <v>4</v>
      </c>
      <c r="B16" s="60" t="s">
        <v>37</v>
      </c>
      <c r="C16" s="60" t="s">
        <v>44</v>
      </c>
      <c r="D16" s="64" t="s">
        <v>31</v>
      </c>
      <c r="E16" s="64" t="s">
        <v>31</v>
      </c>
      <c r="F16" s="62">
        <v>5</v>
      </c>
      <c r="G16" s="62"/>
      <c r="H16" s="62"/>
      <c r="I16" s="63">
        <f t="shared" si="0"/>
        <v>5</v>
      </c>
    </row>
    <row r="17" spans="1:9" ht="12">
      <c r="A17" s="59" t="s">
        <v>4</v>
      </c>
      <c r="B17" s="60" t="s">
        <v>37</v>
      </c>
      <c r="C17" s="60" t="s">
        <v>128</v>
      </c>
      <c r="D17" s="60" t="s">
        <v>180</v>
      </c>
      <c r="E17" s="61" t="s">
        <v>322</v>
      </c>
      <c r="F17" s="62"/>
      <c r="G17" s="62">
        <v>1</v>
      </c>
      <c r="H17" s="62"/>
      <c r="I17" s="63">
        <f t="shared" si="0"/>
        <v>1</v>
      </c>
    </row>
    <row r="18" spans="1:9" ht="12">
      <c r="A18" s="59" t="s">
        <v>4</v>
      </c>
      <c r="B18" s="60" t="s">
        <v>38</v>
      </c>
      <c r="C18" s="60" t="s">
        <v>45</v>
      </c>
      <c r="D18" s="64" t="s">
        <v>31</v>
      </c>
      <c r="E18" s="64" t="s">
        <v>31</v>
      </c>
      <c r="F18" s="62">
        <v>5</v>
      </c>
      <c r="G18" s="62"/>
      <c r="H18" s="62"/>
      <c r="I18" s="63">
        <f t="shared" si="0"/>
        <v>5</v>
      </c>
    </row>
    <row r="19" spans="1:9" ht="12">
      <c r="A19" s="59" t="s">
        <v>4</v>
      </c>
      <c r="B19" s="60" t="s">
        <v>38</v>
      </c>
      <c r="C19" s="60" t="s">
        <v>46</v>
      </c>
      <c r="D19" s="60" t="s">
        <v>59</v>
      </c>
      <c r="E19" s="64" t="s">
        <v>31</v>
      </c>
      <c r="F19" s="62"/>
      <c r="G19" s="62">
        <v>10</v>
      </c>
      <c r="H19" s="62"/>
      <c r="I19" s="63">
        <f t="shared" si="0"/>
        <v>10</v>
      </c>
    </row>
    <row r="20" spans="1:9" ht="12">
      <c r="A20" s="59" t="s">
        <v>4</v>
      </c>
      <c r="B20" s="60" t="s">
        <v>38</v>
      </c>
      <c r="C20" s="60" t="s">
        <v>46</v>
      </c>
      <c r="D20" s="60" t="s">
        <v>59</v>
      </c>
      <c r="E20" s="61" t="s">
        <v>299</v>
      </c>
      <c r="F20" s="62"/>
      <c r="G20" s="62"/>
      <c r="H20" s="62">
        <v>10</v>
      </c>
      <c r="I20" s="63">
        <f t="shared" si="0"/>
        <v>10</v>
      </c>
    </row>
    <row r="21" spans="1:9" ht="12">
      <c r="A21" s="59" t="s">
        <v>4</v>
      </c>
      <c r="B21" s="60" t="s">
        <v>38</v>
      </c>
      <c r="C21" s="60" t="s">
        <v>46</v>
      </c>
      <c r="D21" s="60" t="s">
        <v>59</v>
      </c>
      <c r="E21" s="61" t="s">
        <v>157</v>
      </c>
      <c r="F21" s="62">
        <v>20</v>
      </c>
      <c r="G21" s="62">
        <v>10</v>
      </c>
      <c r="H21" s="62">
        <v>40</v>
      </c>
      <c r="I21" s="63">
        <f t="shared" si="0"/>
        <v>70</v>
      </c>
    </row>
    <row r="22" spans="1:9" ht="12">
      <c r="A22" s="59" t="s">
        <v>4</v>
      </c>
      <c r="B22" s="60" t="s">
        <v>38</v>
      </c>
      <c r="C22" s="60" t="s">
        <v>46</v>
      </c>
      <c r="D22" s="60" t="s">
        <v>59</v>
      </c>
      <c r="E22" s="61" t="s">
        <v>78</v>
      </c>
      <c r="F22" s="62">
        <v>10</v>
      </c>
      <c r="G22" s="62">
        <v>12</v>
      </c>
      <c r="H22" s="62">
        <v>90</v>
      </c>
      <c r="I22" s="63">
        <f t="shared" si="0"/>
        <v>112</v>
      </c>
    </row>
    <row r="23" spans="1:9" ht="12">
      <c r="A23" s="59" t="s">
        <v>4</v>
      </c>
      <c r="B23" s="60" t="s">
        <v>38</v>
      </c>
      <c r="C23" s="60" t="s">
        <v>46</v>
      </c>
      <c r="D23" s="60" t="s">
        <v>59</v>
      </c>
      <c r="E23" s="61" t="s">
        <v>323</v>
      </c>
      <c r="F23" s="62">
        <v>5</v>
      </c>
      <c r="G23" s="62"/>
      <c r="H23" s="62"/>
      <c r="I23" s="63">
        <f t="shared" si="0"/>
        <v>5</v>
      </c>
    </row>
    <row r="24" spans="1:9" ht="12">
      <c r="A24" s="59" t="s">
        <v>4</v>
      </c>
      <c r="B24" s="60" t="s">
        <v>38</v>
      </c>
      <c r="C24" s="60" t="s">
        <v>46</v>
      </c>
      <c r="D24" s="60" t="s">
        <v>61</v>
      </c>
      <c r="E24" s="61" t="s">
        <v>259</v>
      </c>
      <c r="F24" s="62"/>
      <c r="G24" s="62">
        <v>10</v>
      </c>
      <c r="H24" s="62"/>
      <c r="I24" s="63">
        <f t="shared" si="0"/>
        <v>10</v>
      </c>
    </row>
    <row r="25" spans="1:9" ht="12">
      <c r="A25" s="59" t="s">
        <v>4</v>
      </c>
      <c r="B25" s="60" t="s">
        <v>38</v>
      </c>
      <c r="C25" s="60" t="s">
        <v>48</v>
      </c>
      <c r="D25" s="60" t="s">
        <v>66</v>
      </c>
      <c r="E25" s="61" t="s">
        <v>263</v>
      </c>
      <c r="F25" s="62">
        <v>10</v>
      </c>
      <c r="G25" s="62">
        <v>40</v>
      </c>
      <c r="H25" s="62">
        <v>20</v>
      </c>
      <c r="I25" s="63">
        <f t="shared" si="0"/>
        <v>70</v>
      </c>
    </row>
    <row r="26" spans="1:9" ht="12">
      <c r="A26" s="59" t="s">
        <v>4</v>
      </c>
      <c r="B26" s="60" t="s">
        <v>38</v>
      </c>
      <c r="C26" s="60" t="s">
        <v>48</v>
      </c>
      <c r="D26" s="60" t="s">
        <v>67</v>
      </c>
      <c r="E26" s="64" t="s">
        <v>31</v>
      </c>
      <c r="F26" s="62">
        <v>35</v>
      </c>
      <c r="G26" s="62">
        <v>60</v>
      </c>
      <c r="H26" s="62">
        <v>360</v>
      </c>
      <c r="I26" s="63">
        <f t="shared" si="0"/>
        <v>455</v>
      </c>
    </row>
    <row r="27" spans="1:9" ht="12">
      <c r="A27" s="59" t="s">
        <v>4</v>
      </c>
      <c r="B27" s="60" t="s">
        <v>38</v>
      </c>
      <c r="C27" s="60" t="s">
        <v>48</v>
      </c>
      <c r="D27" s="60" t="s">
        <v>67</v>
      </c>
      <c r="E27" s="61" t="s">
        <v>137</v>
      </c>
      <c r="F27" s="62">
        <v>25</v>
      </c>
      <c r="G27" s="62">
        <v>20</v>
      </c>
      <c r="H27" s="62">
        <v>10</v>
      </c>
      <c r="I27" s="63">
        <f t="shared" si="0"/>
        <v>55</v>
      </c>
    </row>
    <row r="28" spans="1:9" ht="12">
      <c r="A28" s="59" t="s">
        <v>4</v>
      </c>
      <c r="B28" s="60" t="s">
        <v>38</v>
      </c>
      <c r="C28" s="60" t="s">
        <v>48</v>
      </c>
      <c r="D28" s="60" t="s">
        <v>67</v>
      </c>
      <c r="E28" s="61" t="s">
        <v>264</v>
      </c>
      <c r="F28" s="62">
        <v>86</v>
      </c>
      <c r="G28" s="62">
        <v>51</v>
      </c>
      <c r="H28" s="62">
        <v>200</v>
      </c>
      <c r="I28" s="63">
        <f t="shared" si="0"/>
        <v>337</v>
      </c>
    </row>
    <row r="29" spans="1:9" ht="12">
      <c r="A29" s="59" t="s">
        <v>4</v>
      </c>
      <c r="B29" s="60" t="s">
        <v>38</v>
      </c>
      <c r="C29" s="60" t="s">
        <v>48</v>
      </c>
      <c r="D29" s="60" t="s">
        <v>67</v>
      </c>
      <c r="E29" s="61" t="s">
        <v>294</v>
      </c>
      <c r="F29" s="62"/>
      <c r="G29" s="62"/>
      <c r="H29" s="62">
        <v>40</v>
      </c>
      <c r="I29" s="63">
        <f t="shared" si="0"/>
        <v>40</v>
      </c>
    </row>
    <row r="30" spans="1:9" ht="12">
      <c r="A30" s="59" t="s">
        <v>4</v>
      </c>
      <c r="B30" s="60" t="s">
        <v>38</v>
      </c>
      <c r="C30" s="60" t="s">
        <v>48</v>
      </c>
      <c r="D30" s="60" t="s">
        <v>67</v>
      </c>
      <c r="E30" s="61" t="s">
        <v>313</v>
      </c>
      <c r="F30" s="62">
        <v>25</v>
      </c>
      <c r="G30" s="62"/>
      <c r="H30" s="62">
        <v>40</v>
      </c>
      <c r="I30" s="63">
        <f t="shared" si="0"/>
        <v>65</v>
      </c>
    </row>
    <row r="31" spans="1:9" ht="12">
      <c r="A31" s="59" t="s">
        <v>4</v>
      </c>
      <c r="B31" s="60" t="s">
        <v>38</v>
      </c>
      <c r="C31" s="60" t="s">
        <v>48</v>
      </c>
      <c r="D31" s="65" t="s">
        <v>68</v>
      </c>
      <c r="E31" s="66" t="s">
        <v>265</v>
      </c>
      <c r="F31" s="62">
        <v>25</v>
      </c>
      <c r="G31" s="62"/>
      <c r="H31" s="62"/>
      <c r="I31" s="63">
        <f t="shared" si="0"/>
        <v>25</v>
      </c>
    </row>
    <row r="32" spans="1:9" ht="12">
      <c r="A32" s="59" t="s">
        <v>4</v>
      </c>
      <c r="B32" s="60" t="s">
        <v>38</v>
      </c>
      <c r="C32" s="60" t="s">
        <v>48</v>
      </c>
      <c r="D32" s="60" t="s">
        <v>101</v>
      </c>
      <c r="E32" s="64" t="s">
        <v>31</v>
      </c>
      <c r="F32" s="62"/>
      <c r="G32" s="62">
        <v>10</v>
      </c>
      <c r="H32" s="62"/>
      <c r="I32" s="63">
        <f t="shared" si="0"/>
        <v>10</v>
      </c>
    </row>
    <row r="33" spans="1:9" ht="12">
      <c r="A33" s="59" t="s">
        <v>4</v>
      </c>
      <c r="B33" s="60" t="s">
        <v>38</v>
      </c>
      <c r="C33" s="60" t="s">
        <v>48</v>
      </c>
      <c r="D33" s="60" t="s">
        <v>136</v>
      </c>
      <c r="E33" s="61" t="s">
        <v>295</v>
      </c>
      <c r="F33" s="62">
        <v>15</v>
      </c>
      <c r="G33" s="62"/>
      <c r="H33" s="62">
        <v>241</v>
      </c>
      <c r="I33" s="63">
        <f t="shared" si="0"/>
        <v>256</v>
      </c>
    </row>
    <row r="34" spans="1:9" ht="12">
      <c r="A34" s="59" t="s">
        <v>4</v>
      </c>
      <c r="B34" s="60" t="s">
        <v>38</v>
      </c>
      <c r="C34" s="60" t="s">
        <v>49</v>
      </c>
      <c r="D34" s="60" t="s">
        <v>69</v>
      </c>
      <c r="E34" s="61" t="s">
        <v>266</v>
      </c>
      <c r="F34" s="62"/>
      <c r="G34" s="62">
        <v>10</v>
      </c>
      <c r="H34" s="62"/>
      <c r="I34" s="63">
        <f t="shared" si="0"/>
        <v>10</v>
      </c>
    </row>
    <row r="35" spans="1:9" ht="12">
      <c r="A35" s="59" t="s">
        <v>4</v>
      </c>
      <c r="B35" s="60" t="s">
        <v>38</v>
      </c>
      <c r="C35" s="60" t="s">
        <v>50</v>
      </c>
      <c r="D35" s="60" t="s">
        <v>70</v>
      </c>
      <c r="E35" s="61" t="s">
        <v>268</v>
      </c>
      <c r="F35" s="62">
        <v>66</v>
      </c>
      <c r="G35" s="62">
        <v>51</v>
      </c>
      <c r="H35" s="62">
        <v>201</v>
      </c>
      <c r="I35" s="63">
        <f t="shared" si="0"/>
        <v>318</v>
      </c>
    </row>
    <row r="36" spans="1:9" ht="12">
      <c r="A36" s="59" t="s">
        <v>4</v>
      </c>
      <c r="B36" s="60" t="s">
        <v>38</v>
      </c>
      <c r="C36" s="60" t="s">
        <v>50</v>
      </c>
      <c r="D36" s="60" t="s">
        <v>151</v>
      </c>
      <c r="E36" s="61" t="s">
        <v>160</v>
      </c>
      <c r="F36" s="62"/>
      <c r="G36" s="62">
        <v>1</v>
      </c>
      <c r="H36" s="62"/>
      <c r="I36" s="63">
        <f t="shared" si="0"/>
        <v>1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303</v>
      </c>
      <c r="F37" s="62">
        <v>10</v>
      </c>
      <c r="G37" s="62">
        <v>10</v>
      </c>
      <c r="H37" s="62">
        <v>30</v>
      </c>
      <c r="I37" s="63">
        <f t="shared" si="0"/>
        <v>50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269</v>
      </c>
      <c r="F38" s="62">
        <v>15</v>
      </c>
      <c r="G38" s="62">
        <v>20</v>
      </c>
      <c r="H38" s="62"/>
      <c r="I38" s="63">
        <f t="shared" si="0"/>
        <v>35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306</v>
      </c>
      <c r="F39" s="62">
        <v>30</v>
      </c>
      <c r="G39" s="62">
        <v>50</v>
      </c>
      <c r="H39" s="62">
        <v>90</v>
      </c>
      <c r="I39" s="63">
        <f t="shared" si="0"/>
        <v>170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281</v>
      </c>
      <c r="F40" s="62">
        <v>125</v>
      </c>
      <c r="G40" s="62">
        <v>520</v>
      </c>
      <c r="H40" s="62">
        <v>350</v>
      </c>
      <c r="I40" s="63">
        <f t="shared" si="0"/>
        <v>995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125</v>
      </c>
      <c r="F41" s="62">
        <v>15</v>
      </c>
      <c r="G41" s="62"/>
      <c r="H41" s="62">
        <v>10</v>
      </c>
      <c r="I41" s="63">
        <f t="shared" si="0"/>
        <v>25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171</v>
      </c>
      <c r="F42" s="62"/>
      <c r="G42" s="62"/>
      <c r="H42" s="62">
        <v>10</v>
      </c>
      <c r="I42" s="63">
        <f t="shared" si="0"/>
        <v>10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84</v>
      </c>
      <c r="F43" s="62"/>
      <c r="G43" s="62">
        <v>10</v>
      </c>
      <c r="H43" s="62"/>
      <c r="I43" s="63">
        <f t="shared" si="0"/>
        <v>10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1" t="s">
        <v>271</v>
      </c>
      <c r="F44" s="62">
        <v>10</v>
      </c>
      <c r="G44" s="62">
        <v>80</v>
      </c>
      <c r="H44" s="62">
        <v>20</v>
      </c>
      <c r="I44" s="63">
        <f t="shared" si="0"/>
        <v>110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7" t="s">
        <v>172</v>
      </c>
      <c r="F45" s="62">
        <v>5</v>
      </c>
      <c r="G45" s="62"/>
      <c r="H45" s="62"/>
      <c r="I45" s="63">
        <f t="shared" si="0"/>
        <v>5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6" t="s">
        <v>154</v>
      </c>
      <c r="F46" s="62">
        <v>30</v>
      </c>
      <c r="G46" s="62">
        <v>20</v>
      </c>
      <c r="H46" s="62">
        <v>30</v>
      </c>
      <c r="I46" s="63">
        <f t="shared" si="0"/>
        <v>80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292</v>
      </c>
      <c r="F47" s="62"/>
      <c r="G47" s="62"/>
      <c r="H47" s="62">
        <v>20</v>
      </c>
      <c r="I47" s="63">
        <f t="shared" si="0"/>
        <v>20</v>
      </c>
    </row>
    <row r="48" spans="1:9" ht="12">
      <c r="A48" s="59" t="s">
        <v>4</v>
      </c>
      <c r="B48" s="60" t="s">
        <v>38</v>
      </c>
      <c r="C48" s="60" t="s">
        <v>51</v>
      </c>
      <c r="D48" s="60" t="s">
        <v>71</v>
      </c>
      <c r="E48" s="61" t="s">
        <v>86</v>
      </c>
      <c r="F48" s="62">
        <v>25</v>
      </c>
      <c r="G48" s="62">
        <v>60</v>
      </c>
      <c r="H48" s="62">
        <v>190</v>
      </c>
      <c r="I48" s="63">
        <f aca="true" t="shared" si="1" ref="I48:I56">SUM(F48:H48)</f>
        <v>275</v>
      </c>
    </row>
    <row r="49" spans="1:9" ht="12">
      <c r="A49" s="59" t="s">
        <v>4</v>
      </c>
      <c r="B49" s="60" t="s">
        <v>38</v>
      </c>
      <c r="C49" s="60" t="s">
        <v>51</v>
      </c>
      <c r="D49" s="60" t="s">
        <v>71</v>
      </c>
      <c r="E49" s="61" t="s">
        <v>135</v>
      </c>
      <c r="F49" s="62">
        <v>10</v>
      </c>
      <c r="G49" s="62"/>
      <c r="H49" s="62">
        <v>10</v>
      </c>
      <c r="I49" s="63">
        <f t="shared" si="1"/>
        <v>20</v>
      </c>
    </row>
    <row r="50" spans="1:9" ht="12">
      <c r="A50" s="59" t="s">
        <v>4</v>
      </c>
      <c r="B50" s="60" t="s">
        <v>38</v>
      </c>
      <c r="C50" s="60" t="s">
        <v>51</v>
      </c>
      <c r="D50" s="60" t="s">
        <v>71</v>
      </c>
      <c r="E50" s="61" t="s">
        <v>155</v>
      </c>
      <c r="F50" s="62">
        <v>15</v>
      </c>
      <c r="G50" s="62"/>
      <c r="H50" s="62">
        <v>30</v>
      </c>
      <c r="I50" s="63">
        <f t="shared" si="1"/>
        <v>45</v>
      </c>
    </row>
    <row r="51" spans="1:9" ht="12">
      <c r="A51" s="59" t="s">
        <v>4</v>
      </c>
      <c r="B51" s="60" t="s">
        <v>38</v>
      </c>
      <c r="C51" s="60" t="s">
        <v>51</v>
      </c>
      <c r="D51" s="60" t="s">
        <v>71</v>
      </c>
      <c r="E51" s="61" t="s">
        <v>273</v>
      </c>
      <c r="F51" s="62">
        <v>110</v>
      </c>
      <c r="G51" s="62">
        <v>150</v>
      </c>
      <c r="H51" s="62">
        <v>90</v>
      </c>
      <c r="I51" s="63">
        <f t="shared" si="1"/>
        <v>350</v>
      </c>
    </row>
    <row r="52" spans="1:9" ht="12">
      <c r="A52" s="59" t="s">
        <v>4</v>
      </c>
      <c r="B52" s="60" t="s">
        <v>38</v>
      </c>
      <c r="C52" s="60" t="s">
        <v>51</v>
      </c>
      <c r="D52" s="60" t="s">
        <v>71</v>
      </c>
      <c r="E52" s="61" t="s">
        <v>287</v>
      </c>
      <c r="F52" s="62">
        <v>60</v>
      </c>
      <c r="G52" s="62">
        <v>120</v>
      </c>
      <c r="H52" s="62">
        <v>80</v>
      </c>
      <c r="I52" s="63">
        <f t="shared" si="1"/>
        <v>260</v>
      </c>
    </row>
    <row r="53" spans="1:9" ht="12">
      <c r="A53" s="59" t="s">
        <v>4</v>
      </c>
      <c r="B53" s="60" t="s">
        <v>38</v>
      </c>
      <c r="C53" s="60" t="s">
        <v>51</v>
      </c>
      <c r="D53" s="60" t="s">
        <v>71</v>
      </c>
      <c r="E53" s="61" t="s">
        <v>89</v>
      </c>
      <c r="F53" s="62">
        <v>145</v>
      </c>
      <c r="G53" s="62">
        <v>420</v>
      </c>
      <c r="H53" s="62">
        <v>170</v>
      </c>
      <c r="I53" s="63">
        <f t="shared" si="1"/>
        <v>735</v>
      </c>
    </row>
    <row r="54" spans="1:9" ht="12">
      <c r="A54" s="59" t="s">
        <v>4</v>
      </c>
      <c r="B54" s="60" t="s">
        <v>38</v>
      </c>
      <c r="C54" s="60" t="s">
        <v>51</v>
      </c>
      <c r="D54" s="60" t="s">
        <v>71</v>
      </c>
      <c r="E54" s="61" t="s">
        <v>90</v>
      </c>
      <c r="F54" s="62">
        <v>15</v>
      </c>
      <c r="G54" s="62">
        <v>170</v>
      </c>
      <c r="H54" s="62">
        <v>80</v>
      </c>
      <c r="I54" s="63">
        <f t="shared" si="1"/>
        <v>265</v>
      </c>
    </row>
    <row r="55" spans="1:9" ht="12">
      <c r="A55" s="59" t="s">
        <v>4</v>
      </c>
      <c r="B55" s="60" t="s">
        <v>38</v>
      </c>
      <c r="C55" s="60" t="s">
        <v>51</v>
      </c>
      <c r="D55" s="60" t="s">
        <v>71</v>
      </c>
      <c r="E55" s="61" t="s">
        <v>145</v>
      </c>
      <c r="F55" s="62">
        <v>50</v>
      </c>
      <c r="G55" s="62">
        <v>130</v>
      </c>
      <c r="H55" s="62">
        <v>160</v>
      </c>
      <c r="I55" s="63">
        <f t="shared" si="1"/>
        <v>340</v>
      </c>
    </row>
    <row r="56" spans="1:9" ht="12">
      <c r="A56" s="59" t="s">
        <v>4</v>
      </c>
      <c r="B56" s="60" t="s">
        <v>38</v>
      </c>
      <c r="C56" s="60" t="s">
        <v>51</v>
      </c>
      <c r="D56" s="60" t="s">
        <v>71</v>
      </c>
      <c r="E56" s="61" t="s">
        <v>176</v>
      </c>
      <c r="F56" s="62">
        <v>15</v>
      </c>
      <c r="G56" s="62">
        <v>30</v>
      </c>
      <c r="H56" s="62">
        <v>140</v>
      </c>
      <c r="I56" s="63">
        <f t="shared" si="1"/>
        <v>185</v>
      </c>
    </row>
    <row r="57" spans="1:9" ht="12">
      <c r="A57" s="59" t="s">
        <v>4</v>
      </c>
      <c r="B57" s="60" t="s">
        <v>38</v>
      </c>
      <c r="C57" s="60" t="s">
        <v>51</v>
      </c>
      <c r="D57" s="60" t="s">
        <v>152</v>
      </c>
      <c r="E57" s="61" t="s">
        <v>311</v>
      </c>
      <c r="F57" s="62">
        <v>5</v>
      </c>
      <c r="G57" s="62">
        <v>10</v>
      </c>
      <c r="H57" s="62"/>
      <c r="I57" s="63">
        <f>SUM(F57:H57)</f>
        <v>15</v>
      </c>
    </row>
    <row r="58" spans="1:9" ht="12">
      <c r="A58" s="59" t="s">
        <v>4</v>
      </c>
      <c r="B58" s="60" t="s">
        <v>38</v>
      </c>
      <c r="C58" s="60" t="s">
        <v>51</v>
      </c>
      <c r="D58" s="60" t="s">
        <v>142</v>
      </c>
      <c r="E58" s="64" t="s">
        <v>31</v>
      </c>
      <c r="F58" s="62">
        <v>15</v>
      </c>
      <c r="G58" s="62"/>
      <c r="H58" s="62"/>
      <c r="I58" s="63">
        <f>SUM(F58:H58)</f>
        <v>15</v>
      </c>
    </row>
    <row r="59" spans="1:9" ht="12">
      <c r="A59" s="59" t="s">
        <v>4</v>
      </c>
      <c r="B59" s="60" t="s">
        <v>38</v>
      </c>
      <c r="C59" s="60" t="s">
        <v>51</v>
      </c>
      <c r="D59" s="60" t="s">
        <v>142</v>
      </c>
      <c r="E59" s="61" t="s">
        <v>302</v>
      </c>
      <c r="F59" s="62"/>
      <c r="G59" s="62"/>
      <c r="H59" s="62">
        <v>10</v>
      </c>
      <c r="I59" s="63">
        <f>SUM(F59:H59)</f>
        <v>10</v>
      </c>
    </row>
    <row r="60" spans="1:9" ht="12">
      <c r="A60" s="59" t="s">
        <v>4</v>
      </c>
      <c r="B60" s="60" t="s">
        <v>38</v>
      </c>
      <c r="C60" s="60" t="s">
        <v>51</v>
      </c>
      <c r="D60" s="60" t="s">
        <v>103</v>
      </c>
      <c r="E60" s="61" t="s">
        <v>324</v>
      </c>
      <c r="F60" s="62">
        <v>26</v>
      </c>
      <c r="G60" s="62">
        <v>31</v>
      </c>
      <c r="H60" s="62">
        <v>100</v>
      </c>
      <c r="I60" s="63">
        <f>SUM(F60:H60)</f>
        <v>157</v>
      </c>
    </row>
    <row r="61" spans="1:9" ht="12.75" thickBot="1">
      <c r="A61" s="59"/>
      <c r="B61" s="68"/>
      <c r="C61" s="68"/>
      <c r="D61" s="68"/>
      <c r="E61" s="68"/>
      <c r="F61" s="62"/>
      <c r="G61" s="62"/>
      <c r="H61" s="62"/>
      <c r="I61" s="63"/>
    </row>
    <row r="62" spans="1:9" ht="12">
      <c r="A62" s="47" t="s">
        <v>29</v>
      </c>
      <c r="B62" s="25"/>
      <c r="C62" s="25"/>
      <c r="D62" s="25"/>
      <c r="E62" s="25"/>
      <c r="F62" s="37">
        <f>SUM(F10:F60)</f>
        <v>1154</v>
      </c>
      <c r="G62" s="37">
        <f>SUM(G10:G60)</f>
        <v>2370</v>
      </c>
      <c r="H62" s="37">
        <f>SUM(H10:H60)</f>
        <v>3044</v>
      </c>
      <c r="I62" s="38">
        <f>SUM(I10:I60)</f>
        <v>6568</v>
      </c>
    </row>
    <row r="63" spans="1:9" ht="12">
      <c r="A63" s="48" t="s">
        <v>30</v>
      </c>
      <c r="B63" s="1"/>
      <c r="C63" s="1"/>
      <c r="D63" s="1"/>
      <c r="E63" s="1"/>
      <c r="F63" s="39">
        <v>34</v>
      </c>
      <c r="G63" s="39">
        <v>31</v>
      </c>
      <c r="H63" s="39">
        <v>31</v>
      </c>
      <c r="I63" s="40">
        <v>44</v>
      </c>
    </row>
    <row r="64" spans="1:9" ht="12">
      <c r="A64" s="48" t="s">
        <v>223</v>
      </c>
      <c r="B64" s="69"/>
      <c r="C64" s="69"/>
      <c r="D64" s="69"/>
      <c r="E64" s="69"/>
      <c r="F64" s="39">
        <v>9</v>
      </c>
      <c r="G64" s="39">
        <v>7</v>
      </c>
      <c r="H64" s="39">
        <v>7</v>
      </c>
      <c r="I64" s="40">
        <v>11</v>
      </c>
    </row>
    <row r="65" spans="1:9" ht="12.75" thickBot="1">
      <c r="A65" s="49" t="s">
        <v>224</v>
      </c>
      <c r="B65" s="70"/>
      <c r="C65" s="70"/>
      <c r="D65" s="70"/>
      <c r="E65" s="70"/>
      <c r="F65" s="43">
        <v>5.227624481327801</v>
      </c>
      <c r="G65" s="43">
        <v>5.187811827956989</v>
      </c>
      <c r="H65" s="43">
        <v>5.1987906804733734</v>
      </c>
      <c r="I65" s="44">
        <v>5.20012481910275</v>
      </c>
    </row>
  </sheetData>
  <sheetProtection/>
  <mergeCells count="3">
    <mergeCell ref="A1:I1"/>
    <mergeCell ref="A3:I3"/>
    <mergeCell ref="A4:I4"/>
  </mergeCells>
  <printOptions/>
  <pageMargins left="0.7" right="0.7" top="0.75" bottom="0.75" header="0.3" footer="0.3"/>
  <pageSetup horizontalDpi="600" verticalDpi="600" orientation="landscape" scale="96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50" customWidth="1"/>
    <col min="2" max="2" width="10.8515625" style="71" customWidth="1"/>
    <col min="3" max="3" width="14.8515625" style="71" customWidth="1"/>
    <col min="4" max="4" width="16.421875" style="71" customWidth="1"/>
    <col min="5" max="5" width="24.421875" style="71" customWidth="1"/>
    <col min="6" max="8" width="9.421875" style="50" customWidth="1"/>
    <col min="9" max="9" width="7.421875" style="50" customWidth="1"/>
    <col min="10" max="16384" width="8.8515625" style="50" customWidth="1"/>
  </cols>
  <sheetData>
    <row r="1" spans="1:9" ht="12">
      <c r="A1" s="112" t="s">
        <v>227</v>
      </c>
      <c r="B1" s="112"/>
      <c r="C1" s="112"/>
      <c r="D1" s="112"/>
      <c r="E1" s="112"/>
      <c r="F1" s="112"/>
      <c r="G1" s="112"/>
      <c r="H1" s="112"/>
      <c r="I1" s="112"/>
    </row>
    <row r="2" spans="1:9" ht="25.5" customHeight="1" thickBot="1">
      <c r="A2" s="119" t="s">
        <v>326</v>
      </c>
      <c r="B2" s="120"/>
      <c r="C2" s="120"/>
      <c r="D2" s="120"/>
      <c r="E2" s="120"/>
      <c r="F2" s="120"/>
      <c r="G2" s="120"/>
      <c r="H2" s="120"/>
      <c r="I2" s="120"/>
    </row>
    <row r="3" spans="1:9" ht="12.75" thickBot="1">
      <c r="A3" s="113" t="s">
        <v>16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52" t="s">
        <v>185</v>
      </c>
      <c r="B5" s="53"/>
      <c r="C5" s="53" t="s">
        <v>242</v>
      </c>
      <c r="D5" s="53"/>
      <c r="E5" s="53"/>
      <c r="F5" s="53" t="s">
        <v>187</v>
      </c>
      <c r="G5" s="53"/>
      <c r="H5" s="53"/>
      <c r="I5" s="54"/>
    </row>
    <row r="6" spans="1:9" ht="12">
      <c r="A6" s="52" t="s">
        <v>186</v>
      </c>
      <c r="B6" s="53"/>
      <c r="C6" s="53" t="s">
        <v>327</v>
      </c>
      <c r="D6" s="53"/>
      <c r="E6" s="53"/>
      <c r="F6" s="53" t="s">
        <v>188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4" t="s">
        <v>8</v>
      </c>
      <c r="B8" s="15" t="s">
        <v>9</v>
      </c>
      <c r="C8" s="15" t="s">
        <v>10</v>
      </c>
      <c r="D8" s="15" t="s">
        <v>11</v>
      </c>
      <c r="E8" s="15" t="s">
        <v>12</v>
      </c>
      <c r="F8" s="16" t="s">
        <v>13</v>
      </c>
      <c r="G8" s="16" t="s">
        <v>14</v>
      </c>
      <c r="H8" s="16" t="s">
        <v>15</v>
      </c>
      <c r="I8" s="17" t="s">
        <v>5</v>
      </c>
    </row>
    <row r="9" spans="1:9" ht="12">
      <c r="A9" s="88"/>
      <c r="B9" s="89"/>
      <c r="C9" s="89"/>
      <c r="D9" s="89"/>
      <c r="E9" s="89"/>
      <c r="F9" s="101"/>
      <c r="G9" s="101"/>
      <c r="H9" s="101"/>
      <c r="I9" s="102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10</v>
      </c>
      <c r="G10" s="62"/>
      <c r="H10" s="62">
        <v>40</v>
      </c>
      <c r="I10" s="63">
        <f aca="true" t="shared" si="0" ref="I10:I53">SUM(F10:H10)</f>
        <v>50</v>
      </c>
    </row>
    <row r="11" spans="1:9" ht="12">
      <c r="A11" s="59" t="s">
        <v>2</v>
      </c>
      <c r="B11" s="60" t="s">
        <v>33</v>
      </c>
      <c r="C11" s="60" t="s">
        <v>40</v>
      </c>
      <c r="D11" s="60" t="s">
        <v>53</v>
      </c>
      <c r="E11" s="61" t="s">
        <v>73</v>
      </c>
      <c r="F11" s="62">
        <v>5</v>
      </c>
      <c r="G11" s="104"/>
      <c r="H11" s="62"/>
      <c r="I11" s="63">
        <f t="shared" si="0"/>
        <v>5</v>
      </c>
    </row>
    <row r="12" spans="1:9" ht="12">
      <c r="A12" s="59" t="s">
        <v>2</v>
      </c>
      <c r="B12" s="60" t="s">
        <v>33</v>
      </c>
      <c r="C12" s="60" t="s">
        <v>40</v>
      </c>
      <c r="D12" s="60" t="s">
        <v>54</v>
      </c>
      <c r="E12" s="61" t="s">
        <v>75</v>
      </c>
      <c r="F12" s="62"/>
      <c r="G12" s="62">
        <v>3</v>
      </c>
      <c r="H12" s="62"/>
      <c r="I12" s="63">
        <f t="shared" si="0"/>
        <v>3</v>
      </c>
    </row>
    <row r="13" spans="1:9" ht="12">
      <c r="A13" s="59" t="s">
        <v>2</v>
      </c>
      <c r="B13" s="60" t="s">
        <v>34</v>
      </c>
      <c r="C13" s="60" t="s">
        <v>41</v>
      </c>
      <c r="D13" s="60" t="s">
        <v>95</v>
      </c>
      <c r="E13" s="61" t="s">
        <v>274</v>
      </c>
      <c r="F13" s="62">
        <v>2</v>
      </c>
      <c r="G13" s="62"/>
      <c r="H13" s="62"/>
      <c r="I13" s="63">
        <f t="shared" si="0"/>
        <v>2</v>
      </c>
    </row>
    <row r="14" spans="1:9" ht="12">
      <c r="A14" s="59" t="s">
        <v>2</v>
      </c>
      <c r="B14" s="60" t="s">
        <v>34</v>
      </c>
      <c r="C14" s="60" t="s">
        <v>41</v>
      </c>
      <c r="D14" s="60" t="s">
        <v>55</v>
      </c>
      <c r="E14" s="61" t="s">
        <v>76</v>
      </c>
      <c r="F14" s="62">
        <v>16</v>
      </c>
      <c r="G14" s="62">
        <v>34</v>
      </c>
      <c r="H14" s="62">
        <v>61</v>
      </c>
      <c r="I14" s="63">
        <f t="shared" si="0"/>
        <v>111</v>
      </c>
    </row>
    <row r="15" spans="1:9" ht="12">
      <c r="A15" s="59" t="s">
        <v>3</v>
      </c>
      <c r="B15" s="60" t="s">
        <v>35</v>
      </c>
      <c r="C15" s="60" t="s">
        <v>42</v>
      </c>
      <c r="D15" s="60" t="s">
        <v>96</v>
      </c>
      <c r="E15" s="64" t="s">
        <v>31</v>
      </c>
      <c r="F15" s="62">
        <v>2</v>
      </c>
      <c r="G15" s="62"/>
      <c r="H15" s="62">
        <v>3</v>
      </c>
      <c r="I15" s="63">
        <f t="shared" si="0"/>
        <v>5</v>
      </c>
    </row>
    <row r="16" spans="1:9" ht="12">
      <c r="A16" s="59" t="s">
        <v>3</v>
      </c>
      <c r="B16" s="60" t="s">
        <v>35</v>
      </c>
      <c r="C16" s="60" t="s">
        <v>42</v>
      </c>
      <c r="D16" s="60" t="s">
        <v>96</v>
      </c>
      <c r="E16" s="61" t="s">
        <v>104</v>
      </c>
      <c r="F16" s="62"/>
      <c r="G16" s="62">
        <v>3</v>
      </c>
      <c r="H16" s="62"/>
      <c r="I16" s="63">
        <f t="shared" si="0"/>
        <v>3</v>
      </c>
    </row>
    <row r="17" spans="1:9" ht="12">
      <c r="A17" s="59" t="s">
        <v>3</v>
      </c>
      <c r="B17" s="60" t="s">
        <v>35</v>
      </c>
      <c r="C17" s="60" t="s">
        <v>42</v>
      </c>
      <c r="D17" s="60" t="s">
        <v>96</v>
      </c>
      <c r="E17" s="61" t="s">
        <v>105</v>
      </c>
      <c r="F17" s="62">
        <v>3</v>
      </c>
      <c r="G17" s="62"/>
      <c r="H17" s="62">
        <v>7</v>
      </c>
      <c r="I17" s="63">
        <f t="shared" si="0"/>
        <v>10</v>
      </c>
    </row>
    <row r="18" spans="1:9" ht="12">
      <c r="A18" s="59" t="s">
        <v>3</v>
      </c>
      <c r="B18" s="60" t="s">
        <v>35</v>
      </c>
      <c r="C18" s="60" t="s">
        <v>42</v>
      </c>
      <c r="D18" s="60" t="s">
        <v>96</v>
      </c>
      <c r="E18" s="61" t="s">
        <v>275</v>
      </c>
      <c r="F18" s="62">
        <v>13</v>
      </c>
      <c r="G18" s="62"/>
      <c r="H18" s="62"/>
      <c r="I18" s="63">
        <f t="shared" si="0"/>
        <v>13</v>
      </c>
    </row>
    <row r="19" spans="1:9" ht="12">
      <c r="A19" s="59" t="s">
        <v>3</v>
      </c>
      <c r="B19" s="60" t="s">
        <v>35</v>
      </c>
      <c r="C19" s="60" t="s">
        <v>42</v>
      </c>
      <c r="D19" s="60" t="s">
        <v>56</v>
      </c>
      <c r="E19" s="64" t="s">
        <v>31</v>
      </c>
      <c r="F19" s="62">
        <v>2</v>
      </c>
      <c r="G19" s="62">
        <v>3</v>
      </c>
      <c r="H19" s="62">
        <v>20</v>
      </c>
      <c r="I19" s="63">
        <f t="shared" si="0"/>
        <v>25</v>
      </c>
    </row>
    <row r="20" spans="1:9" ht="12">
      <c r="A20" s="59" t="s">
        <v>3</v>
      </c>
      <c r="B20" s="60" t="s">
        <v>35</v>
      </c>
      <c r="C20" s="60" t="s">
        <v>42</v>
      </c>
      <c r="D20" s="60" t="s">
        <v>56</v>
      </c>
      <c r="E20" s="105" t="s">
        <v>107</v>
      </c>
      <c r="F20" s="62"/>
      <c r="G20" s="62"/>
      <c r="H20" s="62">
        <v>3</v>
      </c>
      <c r="I20" s="63">
        <f t="shared" si="0"/>
        <v>3</v>
      </c>
    </row>
    <row r="21" spans="1:9" ht="12">
      <c r="A21" s="59" t="s">
        <v>3</v>
      </c>
      <c r="B21" s="60" t="s">
        <v>35</v>
      </c>
      <c r="C21" s="60" t="s">
        <v>42</v>
      </c>
      <c r="D21" s="60" t="s">
        <v>57</v>
      </c>
      <c r="E21" s="64" t="s">
        <v>31</v>
      </c>
      <c r="F21" s="62">
        <v>12</v>
      </c>
      <c r="G21" s="62">
        <v>5</v>
      </c>
      <c r="H21" s="62">
        <v>27</v>
      </c>
      <c r="I21" s="63">
        <f t="shared" si="0"/>
        <v>44</v>
      </c>
    </row>
    <row r="22" spans="1:9" ht="12">
      <c r="A22" s="59" t="s">
        <v>3</v>
      </c>
      <c r="B22" s="60" t="s">
        <v>35</v>
      </c>
      <c r="C22" s="60" t="s">
        <v>92</v>
      </c>
      <c r="D22" s="60" t="s">
        <v>97</v>
      </c>
      <c r="E22" s="64" t="s">
        <v>31</v>
      </c>
      <c r="F22" s="62"/>
      <c r="G22" s="62">
        <v>3</v>
      </c>
      <c r="H22" s="62"/>
      <c r="I22" s="63">
        <f t="shared" si="0"/>
        <v>3</v>
      </c>
    </row>
    <row r="23" spans="1:9" ht="12">
      <c r="A23" s="59" t="s">
        <v>3</v>
      </c>
      <c r="B23" s="60" t="s">
        <v>36</v>
      </c>
      <c r="C23" s="65" t="s">
        <v>43</v>
      </c>
      <c r="D23" s="60" t="s">
        <v>58</v>
      </c>
      <c r="E23" s="64" t="s">
        <v>31</v>
      </c>
      <c r="F23" s="62"/>
      <c r="G23" s="62">
        <v>3</v>
      </c>
      <c r="H23" s="62"/>
      <c r="I23" s="63">
        <f t="shared" si="0"/>
        <v>3</v>
      </c>
    </row>
    <row r="24" spans="1:9" ht="12">
      <c r="A24" s="59" t="s">
        <v>3</v>
      </c>
      <c r="B24" s="60" t="s">
        <v>36</v>
      </c>
      <c r="C24" s="60" t="s">
        <v>93</v>
      </c>
      <c r="D24" s="60" t="s">
        <v>98</v>
      </c>
      <c r="E24" s="64" t="s">
        <v>31</v>
      </c>
      <c r="F24" s="62"/>
      <c r="G24" s="62"/>
      <c r="H24" s="62">
        <v>1</v>
      </c>
      <c r="I24" s="63">
        <f t="shared" si="0"/>
        <v>1</v>
      </c>
    </row>
    <row r="25" spans="1:9" ht="12">
      <c r="A25" s="59" t="s">
        <v>3</v>
      </c>
      <c r="B25" s="60" t="s">
        <v>36</v>
      </c>
      <c r="C25" s="60" t="s">
        <v>93</v>
      </c>
      <c r="D25" s="60" t="s">
        <v>98</v>
      </c>
      <c r="E25" s="61" t="s">
        <v>108</v>
      </c>
      <c r="F25" s="62">
        <v>3</v>
      </c>
      <c r="G25" s="62"/>
      <c r="H25" s="62"/>
      <c r="I25" s="63">
        <f t="shared" si="0"/>
        <v>3</v>
      </c>
    </row>
    <row r="26" spans="1:9" ht="12">
      <c r="A26" s="59" t="s">
        <v>4</v>
      </c>
      <c r="B26" s="60" t="s">
        <v>91</v>
      </c>
      <c r="C26" s="60" t="s">
        <v>94</v>
      </c>
      <c r="D26" s="60" t="s">
        <v>99</v>
      </c>
      <c r="E26" s="61" t="s">
        <v>276</v>
      </c>
      <c r="F26" s="62">
        <v>2</v>
      </c>
      <c r="G26" s="62"/>
      <c r="H26" s="62"/>
      <c r="I26" s="63">
        <f t="shared" si="0"/>
        <v>2</v>
      </c>
    </row>
    <row r="27" spans="1:9" ht="12">
      <c r="A27" s="59" t="s">
        <v>4</v>
      </c>
      <c r="B27" s="60" t="s">
        <v>37</v>
      </c>
      <c r="C27" s="60" t="s">
        <v>44</v>
      </c>
      <c r="D27" s="64" t="s">
        <v>31</v>
      </c>
      <c r="E27" s="64" t="s">
        <v>31</v>
      </c>
      <c r="F27" s="62">
        <v>1080</v>
      </c>
      <c r="G27" s="62">
        <v>1560</v>
      </c>
      <c r="H27" s="62">
        <v>2580</v>
      </c>
      <c r="I27" s="63">
        <f t="shared" si="0"/>
        <v>5220</v>
      </c>
    </row>
    <row r="28" spans="1:9" ht="12">
      <c r="A28" s="59" t="s">
        <v>4</v>
      </c>
      <c r="B28" s="60" t="s">
        <v>38</v>
      </c>
      <c r="C28" s="60" t="s">
        <v>46</v>
      </c>
      <c r="D28" s="60" t="s">
        <v>60</v>
      </c>
      <c r="E28" s="61" t="s">
        <v>257</v>
      </c>
      <c r="F28" s="62"/>
      <c r="G28" s="62"/>
      <c r="H28" s="62">
        <v>3</v>
      </c>
      <c r="I28" s="63">
        <f t="shared" si="0"/>
        <v>3</v>
      </c>
    </row>
    <row r="29" spans="1:9" ht="12">
      <c r="A29" s="59" t="s">
        <v>4</v>
      </c>
      <c r="B29" s="60" t="s">
        <v>38</v>
      </c>
      <c r="C29" s="60" t="s">
        <v>46</v>
      </c>
      <c r="D29" s="60" t="s">
        <v>61</v>
      </c>
      <c r="E29" s="61" t="s">
        <v>258</v>
      </c>
      <c r="F29" s="62"/>
      <c r="G29" s="62"/>
      <c r="H29" s="62">
        <v>1</v>
      </c>
      <c r="I29" s="63">
        <f t="shared" si="0"/>
        <v>1</v>
      </c>
    </row>
    <row r="30" spans="1:9" ht="12">
      <c r="A30" s="59" t="s">
        <v>4</v>
      </c>
      <c r="B30" s="60" t="s">
        <v>38</v>
      </c>
      <c r="C30" s="60" t="s">
        <v>46</v>
      </c>
      <c r="D30" s="60" t="s">
        <v>61</v>
      </c>
      <c r="E30" s="61" t="s">
        <v>80</v>
      </c>
      <c r="F30" s="62">
        <v>3</v>
      </c>
      <c r="G30" s="62"/>
      <c r="H30" s="62">
        <v>7</v>
      </c>
      <c r="I30" s="63">
        <f t="shared" si="0"/>
        <v>10</v>
      </c>
    </row>
    <row r="31" spans="1:9" ht="12">
      <c r="A31" s="59" t="s">
        <v>4</v>
      </c>
      <c r="B31" s="60" t="s">
        <v>38</v>
      </c>
      <c r="C31" s="60" t="s">
        <v>46</v>
      </c>
      <c r="D31" s="60" t="s">
        <v>63</v>
      </c>
      <c r="E31" s="61" t="s">
        <v>261</v>
      </c>
      <c r="F31" s="62">
        <v>5</v>
      </c>
      <c r="G31" s="62"/>
      <c r="H31" s="62">
        <v>7</v>
      </c>
      <c r="I31" s="63">
        <f t="shared" si="0"/>
        <v>12</v>
      </c>
    </row>
    <row r="32" spans="1:9" ht="12">
      <c r="A32" s="59" t="s">
        <v>4</v>
      </c>
      <c r="B32" s="60" t="s">
        <v>38</v>
      </c>
      <c r="C32" s="60" t="s">
        <v>47</v>
      </c>
      <c r="D32" s="60" t="s">
        <v>64</v>
      </c>
      <c r="E32" s="61" t="s">
        <v>262</v>
      </c>
      <c r="F32" s="62">
        <v>3</v>
      </c>
      <c r="G32" s="62"/>
      <c r="H32" s="62">
        <v>4</v>
      </c>
      <c r="I32" s="63">
        <f t="shared" si="0"/>
        <v>7</v>
      </c>
    </row>
    <row r="33" spans="1:9" ht="12">
      <c r="A33" s="59" t="s">
        <v>4</v>
      </c>
      <c r="B33" s="60" t="s">
        <v>38</v>
      </c>
      <c r="C33" s="60" t="s">
        <v>47</v>
      </c>
      <c r="D33" s="60" t="s">
        <v>100</v>
      </c>
      <c r="E33" s="61" t="s">
        <v>277</v>
      </c>
      <c r="F33" s="62">
        <v>1</v>
      </c>
      <c r="G33" s="62"/>
      <c r="H33" s="62"/>
      <c r="I33" s="63">
        <f t="shared" si="0"/>
        <v>1</v>
      </c>
    </row>
    <row r="34" spans="1:9" ht="12">
      <c r="A34" s="59" t="s">
        <v>4</v>
      </c>
      <c r="B34" s="60" t="s">
        <v>38</v>
      </c>
      <c r="C34" s="60" t="s">
        <v>48</v>
      </c>
      <c r="D34" s="60" t="s">
        <v>67</v>
      </c>
      <c r="E34" s="64" t="s">
        <v>31</v>
      </c>
      <c r="F34" s="62"/>
      <c r="G34" s="62"/>
      <c r="H34" s="62">
        <v>3</v>
      </c>
      <c r="I34" s="63">
        <f t="shared" si="0"/>
        <v>3</v>
      </c>
    </row>
    <row r="35" spans="1:9" ht="12">
      <c r="A35" s="59" t="s">
        <v>4</v>
      </c>
      <c r="B35" s="60" t="s">
        <v>38</v>
      </c>
      <c r="C35" s="60" t="s">
        <v>48</v>
      </c>
      <c r="D35" s="65" t="s">
        <v>68</v>
      </c>
      <c r="E35" s="66" t="s">
        <v>265</v>
      </c>
      <c r="F35" s="62"/>
      <c r="G35" s="62">
        <v>3</v>
      </c>
      <c r="H35" s="62"/>
      <c r="I35" s="63">
        <f t="shared" si="0"/>
        <v>3</v>
      </c>
    </row>
    <row r="36" spans="1:9" ht="12">
      <c r="A36" s="59" t="s">
        <v>4</v>
      </c>
      <c r="B36" s="60" t="s">
        <v>38</v>
      </c>
      <c r="C36" s="60" t="s">
        <v>48</v>
      </c>
      <c r="D36" s="60" t="s">
        <v>101</v>
      </c>
      <c r="E36" s="61" t="s">
        <v>278</v>
      </c>
      <c r="F36" s="62"/>
      <c r="G36" s="62"/>
      <c r="H36" s="62">
        <v>3</v>
      </c>
      <c r="I36" s="63">
        <f t="shared" si="0"/>
        <v>3</v>
      </c>
    </row>
    <row r="37" spans="1:9" ht="12">
      <c r="A37" s="59" t="s">
        <v>4</v>
      </c>
      <c r="B37" s="60" t="s">
        <v>38</v>
      </c>
      <c r="C37" s="60" t="s">
        <v>48</v>
      </c>
      <c r="D37" s="60" t="s">
        <v>102</v>
      </c>
      <c r="E37" s="61" t="s">
        <v>109</v>
      </c>
      <c r="F37" s="62">
        <v>5</v>
      </c>
      <c r="G37" s="62"/>
      <c r="H37" s="62">
        <v>33</v>
      </c>
      <c r="I37" s="63">
        <f t="shared" si="0"/>
        <v>38</v>
      </c>
    </row>
    <row r="38" spans="1:9" ht="12">
      <c r="A38" s="59" t="s">
        <v>4</v>
      </c>
      <c r="B38" s="60" t="s">
        <v>38</v>
      </c>
      <c r="C38" s="60" t="s">
        <v>50</v>
      </c>
      <c r="D38" s="60" t="s">
        <v>70</v>
      </c>
      <c r="E38" s="61" t="s">
        <v>267</v>
      </c>
      <c r="F38" s="62">
        <v>2</v>
      </c>
      <c r="G38" s="62">
        <v>8</v>
      </c>
      <c r="H38" s="62">
        <v>10</v>
      </c>
      <c r="I38" s="63">
        <f t="shared" si="0"/>
        <v>20</v>
      </c>
    </row>
    <row r="39" spans="1:9" ht="12">
      <c r="A39" s="59" t="s">
        <v>4</v>
      </c>
      <c r="B39" s="60" t="s">
        <v>38</v>
      </c>
      <c r="C39" s="60" t="s">
        <v>50</v>
      </c>
      <c r="D39" s="60" t="s">
        <v>70</v>
      </c>
      <c r="E39" s="61" t="s">
        <v>110</v>
      </c>
      <c r="F39" s="62">
        <v>3</v>
      </c>
      <c r="G39" s="62"/>
      <c r="H39" s="62">
        <v>3</v>
      </c>
      <c r="I39" s="63">
        <f t="shared" si="0"/>
        <v>6</v>
      </c>
    </row>
    <row r="40" spans="1:9" ht="12">
      <c r="A40" s="59" t="s">
        <v>4</v>
      </c>
      <c r="B40" s="60" t="s">
        <v>38</v>
      </c>
      <c r="C40" s="60" t="s">
        <v>50</v>
      </c>
      <c r="D40" s="60" t="s">
        <v>70</v>
      </c>
      <c r="E40" s="61" t="s">
        <v>268</v>
      </c>
      <c r="F40" s="62">
        <v>3</v>
      </c>
      <c r="G40" s="62">
        <v>19</v>
      </c>
      <c r="H40" s="62"/>
      <c r="I40" s="63">
        <f t="shared" si="0"/>
        <v>22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83</v>
      </c>
      <c r="F41" s="62">
        <v>2</v>
      </c>
      <c r="G41" s="62">
        <v>8</v>
      </c>
      <c r="H41" s="62"/>
      <c r="I41" s="63">
        <f t="shared" si="0"/>
        <v>10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279</v>
      </c>
      <c r="F42" s="62"/>
      <c r="G42" s="62"/>
      <c r="H42" s="62">
        <v>17</v>
      </c>
      <c r="I42" s="63">
        <f t="shared" si="0"/>
        <v>17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280</v>
      </c>
      <c r="F43" s="62"/>
      <c r="G43" s="62">
        <v>5</v>
      </c>
      <c r="H43" s="62"/>
      <c r="I43" s="63">
        <f t="shared" si="0"/>
        <v>5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1" t="s">
        <v>281</v>
      </c>
      <c r="F44" s="62"/>
      <c r="G44" s="62">
        <v>3</v>
      </c>
      <c r="H44" s="62"/>
      <c r="I44" s="63">
        <f t="shared" si="0"/>
        <v>3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282</v>
      </c>
      <c r="F45" s="62">
        <v>2</v>
      </c>
      <c r="G45" s="62"/>
      <c r="H45" s="62"/>
      <c r="I45" s="63">
        <f t="shared" si="0"/>
        <v>2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84</v>
      </c>
      <c r="F46" s="62">
        <v>10</v>
      </c>
      <c r="G46" s="62">
        <v>23</v>
      </c>
      <c r="H46" s="62">
        <v>17</v>
      </c>
      <c r="I46" s="63">
        <f t="shared" si="0"/>
        <v>50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111</v>
      </c>
      <c r="F47" s="62">
        <v>8</v>
      </c>
      <c r="G47" s="62">
        <v>10</v>
      </c>
      <c r="H47" s="62">
        <v>10</v>
      </c>
      <c r="I47" s="63">
        <f t="shared" si="0"/>
        <v>28</v>
      </c>
    </row>
    <row r="48" spans="1:9" ht="12">
      <c r="A48" s="59" t="s">
        <v>4</v>
      </c>
      <c r="B48" s="60" t="s">
        <v>38</v>
      </c>
      <c r="C48" s="60" t="s">
        <v>51</v>
      </c>
      <c r="D48" s="60" t="s">
        <v>71</v>
      </c>
      <c r="E48" s="61" t="s">
        <v>270</v>
      </c>
      <c r="F48" s="62">
        <v>217</v>
      </c>
      <c r="G48" s="62">
        <v>333</v>
      </c>
      <c r="H48" s="62">
        <v>797</v>
      </c>
      <c r="I48" s="63">
        <f t="shared" si="0"/>
        <v>1347</v>
      </c>
    </row>
    <row r="49" spans="1:9" ht="12">
      <c r="A49" s="59" t="s">
        <v>4</v>
      </c>
      <c r="B49" s="60" t="s">
        <v>38</v>
      </c>
      <c r="C49" s="60" t="s">
        <v>51</v>
      </c>
      <c r="D49" s="60" t="s">
        <v>71</v>
      </c>
      <c r="E49" s="61" t="s">
        <v>112</v>
      </c>
      <c r="F49" s="62">
        <v>3</v>
      </c>
      <c r="G49" s="62"/>
      <c r="H49" s="62">
        <v>10</v>
      </c>
      <c r="I49" s="63">
        <f t="shared" si="0"/>
        <v>13</v>
      </c>
    </row>
    <row r="50" spans="1:9" ht="12">
      <c r="A50" s="59" t="s">
        <v>4</v>
      </c>
      <c r="B50" s="60" t="s">
        <v>38</v>
      </c>
      <c r="C50" s="60" t="s">
        <v>51</v>
      </c>
      <c r="D50" s="60" t="s">
        <v>71</v>
      </c>
      <c r="E50" s="61" t="s">
        <v>113</v>
      </c>
      <c r="F50" s="62">
        <v>10</v>
      </c>
      <c r="G50" s="62">
        <v>3</v>
      </c>
      <c r="H50" s="62"/>
      <c r="I50" s="63">
        <f t="shared" si="0"/>
        <v>13</v>
      </c>
    </row>
    <row r="51" spans="1:9" ht="12">
      <c r="A51" s="59" t="s">
        <v>4</v>
      </c>
      <c r="B51" s="60" t="s">
        <v>38</v>
      </c>
      <c r="C51" s="60" t="s">
        <v>51</v>
      </c>
      <c r="D51" s="60" t="s">
        <v>71</v>
      </c>
      <c r="E51" s="61" t="s">
        <v>86</v>
      </c>
      <c r="F51" s="62">
        <v>20</v>
      </c>
      <c r="G51" s="62">
        <v>25</v>
      </c>
      <c r="H51" s="62">
        <v>10</v>
      </c>
      <c r="I51" s="63">
        <f t="shared" si="0"/>
        <v>55</v>
      </c>
    </row>
    <row r="52" spans="1:9" ht="12">
      <c r="A52" s="59" t="s">
        <v>4</v>
      </c>
      <c r="B52" s="60" t="s">
        <v>38</v>
      </c>
      <c r="C52" s="60" t="s">
        <v>51</v>
      </c>
      <c r="D52" s="60" t="s">
        <v>71</v>
      </c>
      <c r="E52" s="61" t="s">
        <v>283</v>
      </c>
      <c r="F52" s="62">
        <v>3</v>
      </c>
      <c r="G52" s="62"/>
      <c r="H52" s="62"/>
      <c r="I52" s="63">
        <f t="shared" si="0"/>
        <v>3</v>
      </c>
    </row>
    <row r="53" spans="1:9" ht="12">
      <c r="A53" s="59" t="s">
        <v>4</v>
      </c>
      <c r="B53" s="60" t="s">
        <v>38</v>
      </c>
      <c r="C53" s="60" t="s">
        <v>51</v>
      </c>
      <c r="D53" s="60" t="s">
        <v>103</v>
      </c>
      <c r="E53" s="64" t="s">
        <v>31</v>
      </c>
      <c r="F53" s="62"/>
      <c r="G53" s="62"/>
      <c r="H53" s="62">
        <v>3</v>
      </c>
      <c r="I53" s="63">
        <f t="shared" si="0"/>
        <v>3</v>
      </c>
    </row>
    <row r="54" spans="1:9" ht="12.75" thickBot="1">
      <c r="A54" s="80"/>
      <c r="B54" s="98"/>
      <c r="C54" s="98"/>
      <c r="D54" s="81"/>
      <c r="E54" s="81"/>
      <c r="F54" s="82"/>
      <c r="G54" s="82"/>
      <c r="H54" s="82"/>
      <c r="I54" s="83"/>
    </row>
    <row r="55" spans="1:9" ht="12">
      <c r="A55" s="47" t="s">
        <v>29</v>
      </c>
      <c r="B55" s="25"/>
      <c r="C55" s="25"/>
      <c r="D55" s="25"/>
      <c r="E55" s="25"/>
      <c r="F55" s="26">
        <f>SUM(F10:F54)</f>
        <v>1450</v>
      </c>
      <c r="G55" s="26">
        <f>SUM(G10:G54)</f>
        <v>2054</v>
      </c>
      <c r="H55" s="26">
        <f>SUM(H10:H54)</f>
        <v>3680</v>
      </c>
      <c r="I55" s="27">
        <f>SUM(I10:I54)</f>
        <v>7184</v>
      </c>
    </row>
    <row r="56" spans="1:9" ht="12">
      <c r="A56" s="48" t="s">
        <v>30</v>
      </c>
      <c r="B56" s="1"/>
      <c r="C56" s="1"/>
      <c r="D56" s="1"/>
      <c r="E56" s="1"/>
      <c r="F56" s="29">
        <v>28</v>
      </c>
      <c r="G56" s="29">
        <v>19</v>
      </c>
      <c r="H56" s="29">
        <v>24</v>
      </c>
      <c r="I56" s="30">
        <v>41</v>
      </c>
    </row>
    <row r="57" spans="1:9" ht="12">
      <c r="A57" s="48" t="s">
        <v>223</v>
      </c>
      <c r="B57" s="69"/>
      <c r="C57" s="69"/>
      <c r="D57" s="69"/>
      <c r="E57" s="69"/>
      <c r="F57" s="29">
        <v>3</v>
      </c>
      <c r="G57" s="29">
        <v>1</v>
      </c>
      <c r="H57" s="29">
        <v>7</v>
      </c>
      <c r="I57" s="30">
        <v>8</v>
      </c>
    </row>
    <row r="58" spans="1:9" ht="12.75" thickBot="1">
      <c r="A58" s="49" t="s">
        <v>224</v>
      </c>
      <c r="B58" s="70"/>
      <c r="C58" s="70"/>
      <c r="D58" s="70"/>
      <c r="E58" s="70"/>
      <c r="F58" s="33">
        <v>8.737703081232493</v>
      </c>
      <c r="G58" s="33">
        <v>9.040983606557377</v>
      </c>
      <c r="H58" s="33">
        <v>9.193994540491357</v>
      </c>
      <c r="I58" s="34">
        <v>9.071790123456791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50" customWidth="1"/>
    <col min="2" max="2" width="10.8515625" style="71" customWidth="1"/>
    <col min="3" max="3" width="14.8515625" style="71" customWidth="1"/>
    <col min="4" max="4" width="16.28125" style="71" customWidth="1"/>
    <col min="5" max="5" width="23.7109375" style="50" customWidth="1"/>
    <col min="6" max="8" width="9.140625" style="50" customWidth="1"/>
    <col min="9" max="9" width="7.00390625" style="50" customWidth="1"/>
    <col min="10" max="16384" width="8.8515625" style="50" customWidth="1"/>
  </cols>
  <sheetData>
    <row r="1" spans="1:9" ht="12">
      <c r="A1" s="112" t="s">
        <v>228</v>
      </c>
      <c r="B1" s="112"/>
      <c r="C1" s="112"/>
      <c r="D1" s="112"/>
      <c r="E1" s="112"/>
      <c r="F1" s="112"/>
      <c r="G1" s="112"/>
      <c r="H1" s="112"/>
      <c r="I1" s="112"/>
    </row>
    <row r="2" spans="1:9" ht="26.25" customHeight="1" thickBot="1">
      <c r="A2" s="119" t="s">
        <v>339</v>
      </c>
      <c r="B2" s="120"/>
      <c r="C2" s="120"/>
      <c r="D2" s="120"/>
      <c r="E2" s="120"/>
      <c r="F2" s="120"/>
      <c r="G2" s="120"/>
      <c r="H2" s="120"/>
      <c r="I2" s="120"/>
    </row>
    <row r="3" spans="1:9" ht="12.75" thickBot="1">
      <c r="A3" s="113" t="s">
        <v>16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21" t="s">
        <v>28</v>
      </c>
      <c r="B4" s="122"/>
      <c r="C4" s="122"/>
      <c r="D4" s="122"/>
      <c r="E4" s="122"/>
      <c r="F4" s="122"/>
      <c r="G4" s="122"/>
      <c r="H4" s="122"/>
      <c r="I4" s="123"/>
    </row>
    <row r="5" spans="1:9" ht="12">
      <c r="A5" s="52" t="s">
        <v>185</v>
      </c>
      <c r="B5" s="53"/>
      <c r="C5" s="53" t="s">
        <v>242</v>
      </c>
      <c r="D5" s="53"/>
      <c r="E5" s="53"/>
      <c r="F5" s="53" t="s">
        <v>187</v>
      </c>
      <c r="G5" s="53"/>
      <c r="H5" s="53"/>
      <c r="I5" s="54"/>
    </row>
    <row r="6" spans="1:9" ht="12">
      <c r="A6" s="52" t="s">
        <v>189</v>
      </c>
      <c r="B6" s="53"/>
      <c r="C6" s="53" t="s">
        <v>328</v>
      </c>
      <c r="D6" s="53"/>
      <c r="E6" s="53"/>
      <c r="F6" s="53" t="s">
        <v>188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4" t="s">
        <v>8</v>
      </c>
      <c r="B8" s="15" t="s">
        <v>9</v>
      </c>
      <c r="C8" s="15" t="s">
        <v>10</v>
      </c>
      <c r="D8" s="15" t="s">
        <v>11</v>
      </c>
      <c r="E8" s="15" t="s">
        <v>12</v>
      </c>
      <c r="F8" s="16" t="s">
        <v>13</v>
      </c>
      <c r="G8" s="16" t="s">
        <v>14</v>
      </c>
      <c r="H8" s="16" t="s">
        <v>15</v>
      </c>
      <c r="I8" s="17" t="s">
        <v>5</v>
      </c>
    </row>
    <row r="9" spans="1:9" ht="12">
      <c r="A9" s="88"/>
      <c r="B9" s="89"/>
      <c r="C9" s="89"/>
      <c r="D9" s="89"/>
      <c r="E9" s="89"/>
      <c r="F9" s="101"/>
      <c r="G9" s="101"/>
      <c r="H9" s="101"/>
      <c r="I9" s="102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15</v>
      </c>
      <c r="G10" s="62">
        <v>16</v>
      </c>
      <c r="H10" s="62">
        <v>25</v>
      </c>
      <c r="I10" s="63">
        <f aca="true" t="shared" si="0" ref="I10:I49">SUM(F10:H10)</f>
        <v>56</v>
      </c>
    </row>
    <row r="11" spans="1:9" ht="12">
      <c r="A11" s="59" t="s">
        <v>2</v>
      </c>
      <c r="B11" s="60" t="s">
        <v>33</v>
      </c>
      <c r="C11" s="60" t="s">
        <v>40</v>
      </c>
      <c r="D11" s="60" t="s">
        <v>53</v>
      </c>
      <c r="E11" s="61" t="s">
        <v>73</v>
      </c>
      <c r="F11" s="62">
        <v>1</v>
      </c>
      <c r="G11" s="62">
        <v>1</v>
      </c>
      <c r="H11" s="62">
        <v>1</v>
      </c>
      <c r="I11" s="63">
        <f t="shared" si="0"/>
        <v>3</v>
      </c>
    </row>
    <row r="12" spans="1:9" ht="12">
      <c r="A12" s="59" t="s">
        <v>2</v>
      </c>
      <c r="B12" s="60" t="s">
        <v>33</v>
      </c>
      <c r="C12" s="60" t="s">
        <v>40</v>
      </c>
      <c r="D12" s="60" t="s">
        <v>54</v>
      </c>
      <c r="E12" s="61" t="s">
        <v>74</v>
      </c>
      <c r="F12" s="62"/>
      <c r="G12" s="62"/>
      <c r="H12" s="62">
        <v>5</v>
      </c>
      <c r="I12" s="63">
        <f t="shared" si="0"/>
        <v>5</v>
      </c>
    </row>
    <row r="13" spans="1:9" ht="12">
      <c r="A13" s="59" t="s">
        <v>2</v>
      </c>
      <c r="B13" s="60" t="s">
        <v>34</v>
      </c>
      <c r="C13" s="60" t="s">
        <v>41</v>
      </c>
      <c r="D13" s="60" t="s">
        <v>55</v>
      </c>
      <c r="E13" s="61" t="s">
        <v>76</v>
      </c>
      <c r="F13" s="62"/>
      <c r="G13" s="62">
        <v>16</v>
      </c>
      <c r="H13" s="62">
        <v>181</v>
      </c>
      <c r="I13" s="63">
        <f t="shared" si="0"/>
        <v>197</v>
      </c>
    </row>
    <row r="14" spans="1:9" ht="12">
      <c r="A14" s="59" t="s">
        <v>2</v>
      </c>
      <c r="B14" s="60" t="s">
        <v>34</v>
      </c>
      <c r="C14" s="60" t="s">
        <v>114</v>
      </c>
      <c r="D14" s="60" t="s">
        <v>119</v>
      </c>
      <c r="E14" s="61" t="s">
        <v>122</v>
      </c>
      <c r="F14" s="62"/>
      <c r="G14" s="62"/>
      <c r="H14" s="62">
        <v>5</v>
      </c>
      <c r="I14" s="63">
        <f t="shared" si="0"/>
        <v>5</v>
      </c>
    </row>
    <row r="15" spans="1:9" ht="12">
      <c r="A15" s="59" t="s">
        <v>2</v>
      </c>
      <c r="B15" s="60" t="s">
        <v>34</v>
      </c>
      <c r="C15" s="60" t="s">
        <v>114</v>
      </c>
      <c r="D15" s="60" t="s">
        <v>120</v>
      </c>
      <c r="E15" s="61" t="s">
        <v>123</v>
      </c>
      <c r="F15" s="62"/>
      <c r="G15" s="62"/>
      <c r="H15" s="62">
        <v>5</v>
      </c>
      <c r="I15" s="63">
        <f t="shared" si="0"/>
        <v>5</v>
      </c>
    </row>
    <row r="16" spans="1:9" ht="12">
      <c r="A16" s="59" t="s">
        <v>3</v>
      </c>
      <c r="B16" s="60" t="s">
        <v>35</v>
      </c>
      <c r="C16" s="60" t="s">
        <v>42</v>
      </c>
      <c r="D16" s="60" t="s">
        <v>121</v>
      </c>
      <c r="E16" s="64" t="s">
        <v>31</v>
      </c>
      <c r="F16" s="62"/>
      <c r="G16" s="62">
        <v>5</v>
      </c>
      <c r="H16" s="62"/>
      <c r="I16" s="63">
        <f t="shared" si="0"/>
        <v>5</v>
      </c>
    </row>
    <row r="17" spans="1:9" ht="12">
      <c r="A17" s="59" t="s">
        <v>3</v>
      </c>
      <c r="B17" s="60" t="s">
        <v>35</v>
      </c>
      <c r="C17" s="60" t="s">
        <v>42</v>
      </c>
      <c r="D17" s="60" t="s">
        <v>96</v>
      </c>
      <c r="E17" s="64" t="s">
        <v>31</v>
      </c>
      <c r="F17" s="62"/>
      <c r="G17" s="62">
        <v>5</v>
      </c>
      <c r="H17" s="62">
        <v>10</v>
      </c>
      <c r="I17" s="63">
        <f t="shared" si="0"/>
        <v>15</v>
      </c>
    </row>
    <row r="18" spans="1:9" ht="12">
      <c r="A18" s="59" t="s">
        <v>3</v>
      </c>
      <c r="B18" s="60" t="s">
        <v>35</v>
      </c>
      <c r="C18" s="60" t="s">
        <v>42</v>
      </c>
      <c r="D18" s="60" t="s">
        <v>96</v>
      </c>
      <c r="E18" s="61" t="s">
        <v>104</v>
      </c>
      <c r="F18" s="62"/>
      <c r="G18" s="62"/>
      <c r="H18" s="62">
        <v>5</v>
      </c>
      <c r="I18" s="63">
        <f t="shared" si="0"/>
        <v>5</v>
      </c>
    </row>
    <row r="19" spans="1:9" ht="12">
      <c r="A19" s="59" t="s">
        <v>3</v>
      </c>
      <c r="B19" s="60" t="s">
        <v>35</v>
      </c>
      <c r="C19" s="60" t="s">
        <v>42</v>
      </c>
      <c r="D19" s="60" t="s">
        <v>96</v>
      </c>
      <c r="E19" s="61" t="s">
        <v>275</v>
      </c>
      <c r="F19" s="62">
        <v>50</v>
      </c>
      <c r="G19" s="62">
        <v>30</v>
      </c>
      <c r="H19" s="62">
        <v>5</v>
      </c>
      <c r="I19" s="63">
        <f t="shared" si="0"/>
        <v>85</v>
      </c>
    </row>
    <row r="20" spans="1:9" ht="12">
      <c r="A20" s="59" t="s">
        <v>3</v>
      </c>
      <c r="B20" s="60" t="s">
        <v>35</v>
      </c>
      <c r="C20" s="60" t="s">
        <v>42</v>
      </c>
      <c r="D20" s="60" t="s">
        <v>56</v>
      </c>
      <c r="E20" s="64" t="s">
        <v>31</v>
      </c>
      <c r="F20" s="62">
        <v>5</v>
      </c>
      <c r="G20" s="62">
        <v>5</v>
      </c>
      <c r="H20" s="62">
        <v>15</v>
      </c>
      <c r="I20" s="63">
        <f t="shared" si="0"/>
        <v>25</v>
      </c>
    </row>
    <row r="21" spans="1:9" ht="12">
      <c r="A21" s="59" t="s">
        <v>3</v>
      </c>
      <c r="B21" s="60" t="s">
        <v>35</v>
      </c>
      <c r="C21" s="60" t="s">
        <v>42</v>
      </c>
      <c r="D21" s="60" t="s">
        <v>57</v>
      </c>
      <c r="E21" s="64" t="s">
        <v>31</v>
      </c>
      <c r="F21" s="62">
        <v>10</v>
      </c>
      <c r="G21" s="62">
        <v>15</v>
      </c>
      <c r="H21" s="62">
        <v>40</v>
      </c>
      <c r="I21" s="63">
        <f t="shared" si="0"/>
        <v>65</v>
      </c>
    </row>
    <row r="22" spans="1:9" ht="12">
      <c r="A22" s="59" t="s">
        <v>3</v>
      </c>
      <c r="B22" s="60" t="s">
        <v>35</v>
      </c>
      <c r="C22" s="60" t="s">
        <v>42</v>
      </c>
      <c r="D22" s="60" t="s">
        <v>57</v>
      </c>
      <c r="E22" s="61" t="s">
        <v>124</v>
      </c>
      <c r="F22" s="62"/>
      <c r="G22" s="62"/>
      <c r="H22" s="62">
        <v>5</v>
      </c>
      <c r="I22" s="63">
        <f t="shared" si="0"/>
        <v>5</v>
      </c>
    </row>
    <row r="23" spans="1:9" ht="12">
      <c r="A23" s="59" t="s">
        <v>3</v>
      </c>
      <c r="B23" s="60" t="s">
        <v>36</v>
      </c>
      <c r="C23" s="65" t="s">
        <v>43</v>
      </c>
      <c r="D23" s="60" t="s">
        <v>58</v>
      </c>
      <c r="E23" s="64" t="s">
        <v>31</v>
      </c>
      <c r="F23" s="62"/>
      <c r="G23" s="62">
        <v>5</v>
      </c>
      <c r="H23" s="62"/>
      <c r="I23" s="63">
        <f t="shared" si="0"/>
        <v>5</v>
      </c>
    </row>
    <row r="24" spans="1:9" ht="12">
      <c r="A24" s="59" t="s">
        <v>3</v>
      </c>
      <c r="B24" s="60" t="s">
        <v>36</v>
      </c>
      <c r="C24" s="60" t="s">
        <v>93</v>
      </c>
      <c r="D24" s="60" t="s">
        <v>98</v>
      </c>
      <c r="E24" s="61" t="s">
        <v>284</v>
      </c>
      <c r="F24" s="62">
        <v>1</v>
      </c>
      <c r="G24" s="62"/>
      <c r="H24" s="62"/>
      <c r="I24" s="63">
        <f t="shared" si="0"/>
        <v>1</v>
      </c>
    </row>
    <row r="25" spans="1:9" ht="12">
      <c r="A25" s="59" t="s">
        <v>4</v>
      </c>
      <c r="B25" s="60" t="s">
        <v>91</v>
      </c>
      <c r="C25" s="60" t="s">
        <v>94</v>
      </c>
      <c r="D25" s="64" t="s">
        <v>31</v>
      </c>
      <c r="E25" s="64" t="s">
        <v>31</v>
      </c>
      <c r="F25" s="62"/>
      <c r="G25" s="62"/>
      <c r="H25" s="62">
        <v>5</v>
      </c>
      <c r="I25" s="63">
        <f t="shared" si="0"/>
        <v>5</v>
      </c>
    </row>
    <row r="26" spans="1:9" ht="12">
      <c r="A26" s="59" t="s">
        <v>4</v>
      </c>
      <c r="B26" s="60" t="s">
        <v>37</v>
      </c>
      <c r="C26" s="60" t="s">
        <v>44</v>
      </c>
      <c r="D26" s="64" t="s">
        <v>31</v>
      </c>
      <c r="E26" s="64" t="s">
        <v>31</v>
      </c>
      <c r="F26" s="62">
        <v>348</v>
      </c>
      <c r="G26" s="62">
        <v>370</v>
      </c>
      <c r="H26" s="62">
        <v>2120</v>
      </c>
      <c r="I26" s="63">
        <f t="shared" si="0"/>
        <v>2838</v>
      </c>
    </row>
    <row r="27" spans="1:9" ht="12">
      <c r="A27" s="59" t="s">
        <v>4</v>
      </c>
      <c r="B27" s="60" t="s">
        <v>37</v>
      </c>
      <c r="C27" s="60" t="s">
        <v>115</v>
      </c>
      <c r="D27" s="64" t="s">
        <v>31</v>
      </c>
      <c r="E27" s="64" t="s">
        <v>31</v>
      </c>
      <c r="F27" s="62"/>
      <c r="G27" s="62"/>
      <c r="H27" s="62">
        <v>10</v>
      </c>
      <c r="I27" s="63">
        <f t="shared" si="0"/>
        <v>10</v>
      </c>
    </row>
    <row r="28" spans="1:9" ht="12">
      <c r="A28" s="59" t="s">
        <v>4</v>
      </c>
      <c r="B28" s="60" t="s">
        <v>37</v>
      </c>
      <c r="C28" s="60" t="s">
        <v>116</v>
      </c>
      <c r="D28" s="60" t="s">
        <v>118</v>
      </c>
      <c r="E28" s="61" t="s">
        <v>285</v>
      </c>
      <c r="F28" s="62"/>
      <c r="G28" s="62"/>
      <c r="H28" s="62">
        <v>1</v>
      </c>
      <c r="I28" s="63">
        <f t="shared" si="0"/>
        <v>1</v>
      </c>
    </row>
    <row r="29" spans="1:9" ht="12">
      <c r="A29" s="59" t="s">
        <v>4</v>
      </c>
      <c r="B29" s="60" t="s">
        <v>38</v>
      </c>
      <c r="C29" s="60" t="s">
        <v>46</v>
      </c>
      <c r="D29" s="60" t="s">
        <v>60</v>
      </c>
      <c r="E29" s="61" t="s">
        <v>257</v>
      </c>
      <c r="F29" s="62"/>
      <c r="G29" s="62">
        <v>1</v>
      </c>
      <c r="H29" s="62"/>
      <c r="I29" s="63">
        <f t="shared" si="0"/>
        <v>1</v>
      </c>
    </row>
    <row r="30" spans="1:9" ht="12">
      <c r="A30" s="59" t="s">
        <v>4</v>
      </c>
      <c r="B30" s="60" t="s">
        <v>38</v>
      </c>
      <c r="C30" s="60" t="s">
        <v>46</v>
      </c>
      <c r="D30" s="60" t="s">
        <v>63</v>
      </c>
      <c r="E30" s="61" t="s">
        <v>261</v>
      </c>
      <c r="F30" s="62">
        <v>5</v>
      </c>
      <c r="G30" s="62">
        <v>20</v>
      </c>
      <c r="H30" s="62">
        <v>5</v>
      </c>
      <c r="I30" s="63">
        <f t="shared" si="0"/>
        <v>30</v>
      </c>
    </row>
    <row r="31" spans="1:9" ht="12">
      <c r="A31" s="59" t="s">
        <v>4</v>
      </c>
      <c r="B31" s="60" t="s">
        <v>38</v>
      </c>
      <c r="C31" s="60" t="s">
        <v>47</v>
      </c>
      <c r="D31" s="60" t="s">
        <v>64</v>
      </c>
      <c r="E31" s="61" t="s">
        <v>262</v>
      </c>
      <c r="F31" s="62"/>
      <c r="G31" s="62"/>
      <c r="H31" s="62">
        <v>5</v>
      </c>
      <c r="I31" s="63">
        <f t="shared" si="0"/>
        <v>5</v>
      </c>
    </row>
    <row r="32" spans="1:9" ht="12">
      <c r="A32" s="59" t="s">
        <v>4</v>
      </c>
      <c r="B32" s="60" t="s">
        <v>38</v>
      </c>
      <c r="C32" s="60" t="s">
        <v>48</v>
      </c>
      <c r="D32" s="60" t="s">
        <v>67</v>
      </c>
      <c r="E32" s="64" t="s">
        <v>31</v>
      </c>
      <c r="F32" s="62"/>
      <c r="G32" s="62">
        <v>30</v>
      </c>
      <c r="H32" s="62"/>
      <c r="I32" s="63">
        <f t="shared" si="0"/>
        <v>30</v>
      </c>
    </row>
    <row r="33" spans="1:9" ht="12">
      <c r="A33" s="59" t="s">
        <v>4</v>
      </c>
      <c r="B33" s="60" t="s">
        <v>38</v>
      </c>
      <c r="C33" s="60" t="s">
        <v>48</v>
      </c>
      <c r="D33" s="65" t="s">
        <v>68</v>
      </c>
      <c r="E33" s="64" t="s">
        <v>31</v>
      </c>
      <c r="F33" s="62">
        <v>5</v>
      </c>
      <c r="G33" s="62"/>
      <c r="H33" s="62"/>
      <c r="I33" s="63">
        <f t="shared" si="0"/>
        <v>5</v>
      </c>
    </row>
    <row r="34" spans="1:9" ht="12">
      <c r="A34" s="59" t="s">
        <v>4</v>
      </c>
      <c r="B34" s="60" t="s">
        <v>38</v>
      </c>
      <c r="C34" s="60" t="s">
        <v>48</v>
      </c>
      <c r="D34" s="65" t="s">
        <v>68</v>
      </c>
      <c r="E34" s="66" t="s">
        <v>265</v>
      </c>
      <c r="F34" s="62">
        <v>5</v>
      </c>
      <c r="G34" s="62"/>
      <c r="H34" s="62"/>
      <c r="I34" s="63">
        <f t="shared" si="0"/>
        <v>5</v>
      </c>
    </row>
    <row r="35" spans="1:9" ht="12">
      <c r="A35" s="59" t="s">
        <v>4</v>
      </c>
      <c r="B35" s="60" t="s">
        <v>38</v>
      </c>
      <c r="C35" s="60" t="s">
        <v>48</v>
      </c>
      <c r="D35" s="60" t="s">
        <v>102</v>
      </c>
      <c r="E35" s="61" t="s">
        <v>109</v>
      </c>
      <c r="F35" s="62">
        <v>11</v>
      </c>
      <c r="G35" s="62"/>
      <c r="H35" s="62">
        <v>1</v>
      </c>
      <c r="I35" s="63">
        <f t="shared" si="0"/>
        <v>12</v>
      </c>
    </row>
    <row r="36" spans="1:9" ht="12">
      <c r="A36" s="59" t="s">
        <v>4</v>
      </c>
      <c r="B36" s="60" t="s">
        <v>38</v>
      </c>
      <c r="C36" s="60" t="s">
        <v>50</v>
      </c>
      <c r="D36" s="60" t="s">
        <v>70</v>
      </c>
      <c r="E36" s="61" t="s">
        <v>267</v>
      </c>
      <c r="F36" s="62">
        <v>5</v>
      </c>
      <c r="G36" s="62"/>
      <c r="H36" s="62"/>
      <c r="I36" s="63">
        <f t="shared" si="0"/>
        <v>5</v>
      </c>
    </row>
    <row r="37" spans="1:9" ht="12">
      <c r="A37" s="59" t="s">
        <v>4</v>
      </c>
      <c r="B37" s="60" t="s">
        <v>38</v>
      </c>
      <c r="C37" s="60" t="s">
        <v>50</v>
      </c>
      <c r="D37" s="60" t="s">
        <v>70</v>
      </c>
      <c r="E37" s="61" t="s">
        <v>268</v>
      </c>
      <c r="F37" s="62">
        <v>5</v>
      </c>
      <c r="G37" s="62">
        <v>11</v>
      </c>
      <c r="H37" s="62"/>
      <c r="I37" s="63">
        <f t="shared" si="0"/>
        <v>16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117</v>
      </c>
      <c r="E38" s="64" t="s">
        <v>31</v>
      </c>
      <c r="F38" s="62"/>
      <c r="G38" s="62">
        <v>5</v>
      </c>
      <c r="H38" s="62">
        <v>5</v>
      </c>
      <c r="I38" s="63">
        <f t="shared" si="0"/>
        <v>10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83</v>
      </c>
      <c r="F39" s="62"/>
      <c r="G39" s="62">
        <v>5</v>
      </c>
      <c r="H39" s="62">
        <v>30</v>
      </c>
      <c r="I39" s="63">
        <f t="shared" si="0"/>
        <v>35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269</v>
      </c>
      <c r="F40" s="62"/>
      <c r="G40" s="62"/>
      <c r="H40" s="62">
        <v>5</v>
      </c>
      <c r="I40" s="63">
        <f t="shared" si="0"/>
        <v>5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125</v>
      </c>
      <c r="F41" s="62"/>
      <c r="G41" s="62">
        <v>5</v>
      </c>
      <c r="H41" s="62"/>
      <c r="I41" s="63">
        <f t="shared" si="0"/>
        <v>5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126</v>
      </c>
      <c r="F42" s="62"/>
      <c r="G42" s="62">
        <v>5</v>
      </c>
      <c r="H42" s="62"/>
      <c r="I42" s="63">
        <f t="shared" si="0"/>
        <v>5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84</v>
      </c>
      <c r="F43" s="62">
        <v>10</v>
      </c>
      <c r="G43" s="62"/>
      <c r="H43" s="62"/>
      <c r="I43" s="63">
        <f t="shared" si="0"/>
        <v>10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1" t="s">
        <v>270</v>
      </c>
      <c r="F44" s="62">
        <v>890</v>
      </c>
      <c r="G44" s="62">
        <v>1350</v>
      </c>
      <c r="H44" s="62">
        <v>795</v>
      </c>
      <c r="I44" s="63">
        <f t="shared" si="0"/>
        <v>3035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112</v>
      </c>
      <c r="F45" s="62"/>
      <c r="G45" s="62">
        <v>5</v>
      </c>
      <c r="H45" s="62"/>
      <c r="I45" s="63">
        <f t="shared" si="0"/>
        <v>5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286</v>
      </c>
      <c r="F46" s="62"/>
      <c r="G46" s="62">
        <v>5</v>
      </c>
      <c r="H46" s="62"/>
      <c r="I46" s="63">
        <f t="shared" si="0"/>
        <v>5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283</v>
      </c>
      <c r="F47" s="62"/>
      <c r="G47" s="62"/>
      <c r="H47" s="62">
        <v>5</v>
      </c>
      <c r="I47" s="63">
        <f t="shared" si="0"/>
        <v>5</v>
      </c>
    </row>
    <row r="48" spans="1:9" ht="12">
      <c r="A48" s="59" t="s">
        <v>4</v>
      </c>
      <c r="B48" s="60" t="s">
        <v>38</v>
      </c>
      <c r="C48" s="60" t="s">
        <v>51</v>
      </c>
      <c r="D48" s="60" t="s">
        <v>71</v>
      </c>
      <c r="E48" s="61" t="s">
        <v>273</v>
      </c>
      <c r="F48" s="62"/>
      <c r="G48" s="62">
        <v>5</v>
      </c>
      <c r="H48" s="62"/>
      <c r="I48" s="63">
        <f t="shared" si="0"/>
        <v>5</v>
      </c>
    </row>
    <row r="49" spans="1:9" ht="12">
      <c r="A49" s="59" t="s">
        <v>4</v>
      </c>
      <c r="B49" s="60" t="s">
        <v>38</v>
      </c>
      <c r="C49" s="60" t="s">
        <v>51</v>
      </c>
      <c r="D49" s="60" t="s">
        <v>71</v>
      </c>
      <c r="E49" s="61" t="s">
        <v>287</v>
      </c>
      <c r="F49" s="62"/>
      <c r="G49" s="62"/>
      <c r="H49" s="62">
        <v>5</v>
      </c>
      <c r="I49" s="63">
        <f t="shared" si="0"/>
        <v>5</v>
      </c>
    </row>
    <row r="50" spans="1:9" ht="12.75" thickBot="1">
      <c r="A50" s="80"/>
      <c r="B50" s="81"/>
      <c r="C50" s="81"/>
      <c r="D50" s="81"/>
      <c r="E50" s="98"/>
      <c r="F50" s="82"/>
      <c r="G50" s="82"/>
      <c r="H50" s="82"/>
      <c r="I50" s="83"/>
    </row>
    <row r="51" spans="1:9" ht="12">
      <c r="A51" s="47" t="s">
        <v>29</v>
      </c>
      <c r="B51" s="25"/>
      <c r="C51" s="25"/>
      <c r="D51" s="25"/>
      <c r="E51" s="25"/>
      <c r="F51" s="26">
        <f>SUM(F10:F49)</f>
        <v>1366</v>
      </c>
      <c r="G51" s="26">
        <f>SUM(G10:G49)</f>
        <v>1915</v>
      </c>
      <c r="H51" s="26">
        <f>SUM(H10:H49)</f>
        <v>3294</v>
      </c>
      <c r="I51" s="27">
        <f>SUM(I10:I49)</f>
        <v>6575</v>
      </c>
    </row>
    <row r="52" spans="1:9" ht="12">
      <c r="A52" s="48" t="s">
        <v>30</v>
      </c>
      <c r="B52" s="1"/>
      <c r="C52" s="1"/>
      <c r="D52" s="1"/>
      <c r="E52" s="1"/>
      <c r="F52" s="29">
        <v>14</v>
      </c>
      <c r="G52" s="29">
        <v>21</v>
      </c>
      <c r="H52" s="29">
        <v>23</v>
      </c>
      <c r="I52" s="30">
        <v>37</v>
      </c>
    </row>
    <row r="53" spans="1:9" ht="12">
      <c r="A53" s="48" t="s">
        <v>223</v>
      </c>
      <c r="B53" s="69"/>
      <c r="C53" s="69"/>
      <c r="D53" s="69"/>
      <c r="E53" s="79"/>
      <c r="F53" s="31">
        <v>3</v>
      </c>
      <c r="G53" s="31">
        <v>3</v>
      </c>
      <c r="H53" s="31">
        <v>2</v>
      </c>
      <c r="I53" s="32">
        <v>5</v>
      </c>
    </row>
    <row r="54" spans="1:9" ht="12.75" thickBot="1">
      <c r="A54" s="49" t="s">
        <v>224</v>
      </c>
      <c r="B54" s="70"/>
      <c r="C54" s="70"/>
      <c r="D54" s="70"/>
      <c r="E54" s="103"/>
      <c r="F54" s="33">
        <v>9.783437175493251</v>
      </c>
      <c r="G54" s="33">
        <v>9.656453333333333</v>
      </c>
      <c r="H54" s="33">
        <v>9.178198433420366</v>
      </c>
      <c r="I54" s="34">
        <v>9.538172757475083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7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50" customWidth="1"/>
    <col min="2" max="2" width="10.421875" style="71" customWidth="1"/>
    <col min="3" max="3" width="15.421875" style="71" customWidth="1"/>
    <col min="4" max="4" width="16.28125" style="71" customWidth="1"/>
    <col min="5" max="5" width="24.421875" style="71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ht="12">
      <c r="A1" s="112" t="s">
        <v>229</v>
      </c>
      <c r="B1" s="112"/>
      <c r="C1" s="112"/>
      <c r="D1" s="112"/>
      <c r="E1" s="112"/>
      <c r="F1" s="112"/>
      <c r="G1" s="112"/>
      <c r="H1" s="112"/>
      <c r="I1" s="112"/>
    </row>
    <row r="2" spans="1:9" ht="26.25" customHeight="1" thickBot="1">
      <c r="A2" s="119" t="s">
        <v>340</v>
      </c>
      <c r="B2" s="120"/>
      <c r="C2" s="120"/>
      <c r="D2" s="120"/>
      <c r="E2" s="120"/>
      <c r="F2" s="120"/>
      <c r="G2" s="120"/>
      <c r="H2" s="120"/>
      <c r="I2" s="120"/>
    </row>
    <row r="3" spans="1:9" ht="12.75" thickBot="1">
      <c r="A3" s="113" t="s">
        <v>17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52" t="s">
        <v>185</v>
      </c>
      <c r="B5" s="53"/>
      <c r="C5" s="53" t="s">
        <v>243</v>
      </c>
      <c r="D5" s="53"/>
      <c r="E5" s="53"/>
      <c r="F5" s="53" t="s">
        <v>191</v>
      </c>
      <c r="G5" s="53"/>
      <c r="H5" s="53"/>
      <c r="I5" s="54"/>
    </row>
    <row r="6" spans="1:9" ht="12">
      <c r="A6" s="52" t="s">
        <v>190</v>
      </c>
      <c r="B6" s="53"/>
      <c r="C6" s="53" t="s">
        <v>329</v>
      </c>
      <c r="D6" s="53"/>
      <c r="E6" s="53"/>
      <c r="F6" s="53" t="s">
        <v>192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88"/>
      <c r="B9" s="89"/>
      <c r="C9" s="89"/>
      <c r="D9" s="89"/>
      <c r="E9" s="89"/>
      <c r="F9" s="77"/>
      <c r="G9" s="77"/>
      <c r="H9" s="77"/>
      <c r="I9" s="78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24</v>
      </c>
      <c r="G10" s="62">
        <v>40</v>
      </c>
      <c r="H10" s="62">
        <v>50</v>
      </c>
      <c r="I10" s="63">
        <f aca="true" t="shared" si="0" ref="I10:I46">SUM(F10:H10)</f>
        <v>114</v>
      </c>
    </row>
    <row r="11" spans="1:9" ht="12">
      <c r="A11" s="59" t="s">
        <v>2</v>
      </c>
      <c r="B11" s="60" t="s">
        <v>33</v>
      </c>
      <c r="C11" s="60" t="s">
        <v>40</v>
      </c>
      <c r="D11" s="60" t="s">
        <v>54</v>
      </c>
      <c r="E11" s="61" t="s">
        <v>253</v>
      </c>
      <c r="F11" s="62"/>
      <c r="G11" s="62"/>
      <c r="H11" s="62">
        <v>10</v>
      </c>
      <c r="I11" s="63">
        <f t="shared" si="0"/>
        <v>10</v>
      </c>
    </row>
    <row r="12" spans="1:9" ht="12">
      <c r="A12" s="59" t="s">
        <v>2</v>
      </c>
      <c r="B12" s="60" t="s">
        <v>34</v>
      </c>
      <c r="C12" s="60" t="s">
        <v>41</v>
      </c>
      <c r="D12" s="60" t="s">
        <v>55</v>
      </c>
      <c r="E12" s="61" t="s">
        <v>76</v>
      </c>
      <c r="F12" s="62">
        <v>7</v>
      </c>
      <c r="G12" s="62">
        <v>21</v>
      </c>
      <c r="H12" s="62">
        <v>11</v>
      </c>
      <c r="I12" s="63">
        <f t="shared" si="0"/>
        <v>39</v>
      </c>
    </row>
    <row r="13" spans="1:9" ht="12">
      <c r="A13" s="59" t="s">
        <v>2</v>
      </c>
      <c r="B13" s="60" t="s">
        <v>34</v>
      </c>
      <c r="C13" s="60" t="s">
        <v>114</v>
      </c>
      <c r="D13" s="60" t="s">
        <v>119</v>
      </c>
      <c r="E13" s="61" t="s">
        <v>122</v>
      </c>
      <c r="F13" s="62"/>
      <c r="G13" s="62"/>
      <c r="H13" s="62">
        <v>10</v>
      </c>
      <c r="I13" s="63">
        <f t="shared" si="0"/>
        <v>10</v>
      </c>
    </row>
    <row r="14" spans="1:9" ht="12">
      <c r="A14" s="59" t="s">
        <v>2</v>
      </c>
      <c r="B14" s="60" t="s">
        <v>34</v>
      </c>
      <c r="C14" s="60" t="s">
        <v>114</v>
      </c>
      <c r="D14" s="60" t="s">
        <v>129</v>
      </c>
      <c r="E14" s="61" t="s">
        <v>288</v>
      </c>
      <c r="F14" s="62"/>
      <c r="G14" s="62"/>
      <c r="H14" s="62">
        <v>10</v>
      </c>
      <c r="I14" s="63">
        <f t="shared" si="0"/>
        <v>10</v>
      </c>
    </row>
    <row r="15" spans="1:9" ht="12">
      <c r="A15" s="59" t="s">
        <v>3</v>
      </c>
      <c r="B15" s="60" t="s">
        <v>35</v>
      </c>
      <c r="C15" s="60" t="s">
        <v>42</v>
      </c>
      <c r="D15" s="60" t="s">
        <v>96</v>
      </c>
      <c r="E15" s="61" t="s">
        <v>275</v>
      </c>
      <c r="F15" s="62">
        <v>10</v>
      </c>
      <c r="G15" s="62">
        <v>15</v>
      </c>
      <c r="H15" s="62">
        <v>100</v>
      </c>
      <c r="I15" s="63">
        <f t="shared" si="0"/>
        <v>125</v>
      </c>
    </row>
    <row r="16" spans="1:9" ht="12">
      <c r="A16" s="59" t="s">
        <v>3</v>
      </c>
      <c r="B16" s="60" t="s">
        <v>35</v>
      </c>
      <c r="C16" s="60" t="s">
        <v>42</v>
      </c>
      <c r="D16" s="60" t="s">
        <v>57</v>
      </c>
      <c r="E16" s="64" t="s">
        <v>31</v>
      </c>
      <c r="F16" s="62"/>
      <c r="G16" s="62">
        <v>15</v>
      </c>
      <c r="H16" s="62">
        <v>10</v>
      </c>
      <c r="I16" s="63">
        <f t="shared" si="0"/>
        <v>25</v>
      </c>
    </row>
    <row r="17" spans="1:9" ht="12">
      <c r="A17" s="59" t="s">
        <v>3</v>
      </c>
      <c r="B17" s="60" t="s">
        <v>36</v>
      </c>
      <c r="C17" s="65" t="s">
        <v>43</v>
      </c>
      <c r="D17" s="60" t="s">
        <v>58</v>
      </c>
      <c r="E17" s="64" t="s">
        <v>31</v>
      </c>
      <c r="F17" s="62"/>
      <c r="G17" s="62">
        <v>6</v>
      </c>
      <c r="H17" s="62"/>
      <c r="I17" s="63">
        <f t="shared" si="0"/>
        <v>6</v>
      </c>
    </row>
    <row r="18" spans="1:9" ht="12">
      <c r="A18" s="59" t="s">
        <v>3</v>
      </c>
      <c r="B18" s="60" t="s">
        <v>36</v>
      </c>
      <c r="C18" s="60" t="s">
        <v>93</v>
      </c>
      <c r="D18" s="60" t="s">
        <v>98</v>
      </c>
      <c r="E18" s="64" t="s">
        <v>31</v>
      </c>
      <c r="F18" s="62"/>
      <c r="G18" s="62">
        <v>10</v>
      </c>
      <c r="H18" s="62"/>
      <c r="I18" s="63">
        <f t="shared" si="0"/>
        <v>10</v>
      </c>
    </row>
    <row r="19" spans="1:9" ht="12">
      <c r="A19" s="59" t="s">
        <v>4</v>
      </c>
      <c r="B19" s="60" t="s">
        <v>37</v>
      </c>
      <c r="C19" s="60" t="s">
        <v>44</v>
      </c>
      <c r="D19" s="64" t="s">
        <v>31</v>
      </c>
      <c r="E19" s="64" t="s">
        <v>31</v>
      </c>
      <c r="F19" s="62">
        <v>540</v>
      </c>
      <c r="G19" s="62">
        <v>2020</v>
      </c>
      <c r="H19" s="62">
        <v>1470</v>
      </c>
      <c r="I19" s="63">
        <f t="shared" si="0"/>
        <v>4030</v>
      </c>
    </row>
    <row r="20" spans="1:9" ht="12">
      <c r="A20" s="59" t="s">
        <v>4</v>
      </c>
      <c r="B20" s="60" t="s">
        <v>37</v>
      </c>
      <c r="C20" s="60" t="s">
        <v>127</v>
      </c>
      <c r="D20" s="64" t="s">
        <v>31</v>
      </c>
      <c r="E20" s="64" t="s">
        <v>31</v>
      </c>
      <c r="F20" s="62"/>
      <c r="G20" s="62">
        <v>10</v>
      </c>
      <c r="H20" s="62">
        <v>10</v>
      </c>
      <c r="I20" s="63">
        <f t="shared" si="0"/>
        <v>20</v>
      </c>
    </row>
    <row r="21" spans="1:9" ht="12">
      <c r="A21" s="59" t="s">
        <v>4</v>
      </c>
      <c r="B21" s="60" t="s">
        <v>37</v>
      </c>
      <c r="C21" s="60" t="s">
        <v>115</v>
      </c>
      <c r="D21" s="60" t="s">
        <v>130</v>
      </c>
      <c r="E21" s="64" t="s">
        <v>31</v>
      </c>
      <c r="F21" s="62"/>
      <c r="G21" s="62"/>
      <c r="H21" s="62">
        <v>30</v>
      </c>
      <c r="I21" s="63">
        <f t="shared" si="0"/>
        <v>30</v>
      </c>
    </row>
    <row r="22" spans="1:9" ht="12">
      <c r="A22" s="59" t="s">
        <v>4</v>
      </c>
      <c r="B22" s="60" t="s">
        <v>37</v>
      </c>
      <c r="C22" s="60" t="s">
        <v>128</v>
      </c>
      <c r="D22" s="60" t="s">
        <v>131</v>
      </c>
      <c r="E22" s="61" t="s">
        <v>133</v>
      </c>
      <c r="F22" s="62">
        <v>11</v>
      </c>
      <c r="G22" s="62">
        <v>6</v>
      </c>
      <c r="H22" s="62">
        <v>110</v>
      </c>
      <c r="I22" s="63">
        <f t="shared" si="0"/>
        <v>127</v>
      </c>
    </row>
    <row r="23" spans="1:9" ht="12">
      <c r="A23" s="59" t="s">
        <v>4</v>
      </c>
      <c r="B23" s="60" t="s">
        <v>38</v>
      </c>
      <c r="C23" s="60" t="s">
        <v>45</v>
      </c>
      <c r="D23" s="64" t="s">
        <v>31</v>
      </c>
      <c r="E23" s="64" t="s">
        <v>31</v>
      </c>
      <c r="F23" s="62">
        <v>3</v>
      </c>
      <c r="G23" s="62"/>
      <c r="H23" s="62">
        <v>10</v>
      </c>
      <c r="I23" s="63">
        <f t="shared" si="0"/>
        <v>13</v>
      </c>
    </row>
    <row r="24" spans="1:9" ht="12">
      <c r="A24" s="59" t="s">
        <v>4</v>
      </c>
      <c r="B24" s="60" t="s">
        <v>38</v>
      </c>
      <c r="C24" s="60" t="s">
        <v>46</v>
      </c>
      <c r="D24" s="60" t="s">
        <v>59</v>
      </c>
      <c r="E24" s="64" t="s">
        <v>31</v>
      </c>
      <c r="F24" s="62"/>
      <c r="G24" s="62">
        <v>5</v>
      </c>
      <c r="H24" s="62"/>
      <c r="I24" s="63">
        <f t="shared" si="0"/>
        <v>5</v>
      </c>
    </row>
    <row r="25" spans="1:9" ht="12">
      <c r="A25" s="59" t="s">
        <v>4</v>
      </c>
      <c r="B25" s="60" t="s">
        <v>38</v>
      </c>
      <c r="C25" s="60" t="s">
        <v>46</v>
      </c>
      <c r="D25" s="60" t="s">
        <v>61</v>
      </c>
      <c r="E25" s="61" t="s">
        <v>80</v>
      </c>
      <c r="F25" s="62">
        <v>7</v>
      </c>
      <c r="G25" s="62"/>
      <c r="H25" s="62"/>
      <c r="I25" s="63">
        <f t="shared" si="0"/>
        <v>7</v>
      </c>
    </row>
    <row r="26" spans="1:9" ht="12">
      <c r="A26" s="59" t="s">
        <v>4</v>
      </c>
      <c r="B26" s="60" t="s">
        <v>38</v>
      </c>
      <c r="C26" s="60" t="s">
        <v>47</v>
      </c>
      <c r="D26" s="60" t="s">
        <v>64</v>
      </c>
      <c r="E26" s="61" t="s">
        <v>262</v>
      </c>
      <c r="F26" s="62">
        <v>8</v>
      </c>
      <c r="G26" s="62"/>
      <c r="H26" s="62"/>
      <c r="I26" s="63">
        <f t="shared" si="0"/>
        <v>8</v>
      </c>
    </row>
    <row r="27" spans="1:9" ht="12">
      <c r="A27" s="59" t="s">
        <v>4</v>
      </c>
      <c r="B27" s="60" t="s">
        <v>38</v>
      </c>
      <c r="C27" s="60" t="s">
        <v>48</v>
      </c>
      <c r="D27" s="60" t="s">
        <v>67</v>
      </c>
      <c r="E27" s="64" t="s">
        <v>31</v>
      </c>
      <c r="F27" s="62"/>
      <c r="G27" s="62">
        <v>10</v>
      </c>
      <c r="H27" s="62"/>
      <c r="I27" s="63">
        <f t="shared" si="0"/>
        <v>10</v>
      </c>
    </row>
    <row r="28" spans="1:9" ht="12">
      <c r="A28" s="59" t="s">
        <v>4</v>
      </c>
      <c r="B28" s="60" t="s">
        <v>38</v>
      </c>
      <c r="C28" s="60" t="s">
        <v>48</v>
      </c>
      <c r="D28" s="60" t="s">
        <v>67</v>
      </c>
      <c r="E28" s="61" t="s">
        <v>264</v>
      </c>
      <c r="F28" s="62"/>
      <c r="G28" s="62">
        <v>5</v>
      </c>
      <c r="H28" s="62"/>
      <c r="I28" s="63">
        <f t="shared" si="0"/>
        <v>5</v>
      </c>
    </row>
    <row r="29" spans="1:9" ht="12">
      <c r="A29" s="59" t="s">
        <v>4</v>
      </c>
      <c r="B29" s="60" t="s">
        <v>38</v>
      </c>
      <c r="C29" s="60" t="s">
        <v>48</v>
      </c>
      <c r="D29" s="60" t="s">
        <v>67</v>
      </c>
      <c r="E29" s="61" t="s">
        <v>134</v>
      </c>
      <c r="F29" s="62"/>
      <c r="G29" s="62">
        <v>10</v>
      </c>
      <c r="H29" s="62"/>
      <c r="I29" s="63">
        <f t="shared" si="0"/>
        <v>10</v>
      </c>
    </row>
    <row r="30" spans="1:9" ht="12">
      <c r="A30" s="59" t="s">
        <v>4</v>
      </c>
      <c r="B30" s="60" t="s">
        <v>38</v>
      </c>
      <c r="C30" s="60" t="s">
        <v>48</v>
      </c>
      <c r="D30" s="65" t="s">
        <v>68</v>
      </c>
      <c r="E30" s="66" t="s">
        <v>265</v>
      </c>
      <c r="F30" s="62"/>
      <c r="G30" s="62"/>
      <c r="H30" s="62">
        <v>82</v>
      </c>
      <c r="I30" s="63">
        <f t="shared" si="0"/>
        <v>82</v>
      </c>
    </row>
    <row r="31" spans="1:9" ht="12">
      <c r="A31" s="59" t="s">
        <v>4</v>
      </c>
      <c r="B31" s="60" t="s">
        <v>38</v>
      </c>
      <c r="C31" s="60" t="s">
        <v>48</v>
      </c>
      <c r="D31" s="60" t="s">
        <v>101</v>
      </c>
      <c r="E31" s="61" t="s">
        <v>289</v>
      </c>
      <c r="F31" s="62"/>
      <c r="G31" s="62">
        <v>5</v>
      </c>
      <c r="H31" s="62"/>
      <c r="I31" s="63">
        <f t="shared" si="0"/>
        <v>5</v>
      </c>
    </row>
    <row r="32" spans="1:9" ht="12">
      <c r="A32" s="59" t="s">
        <v>4</v>
      </c>
      <c r="B32" s="60" t="s">
        <v>38</v>
      </c>
      <c r="C32" s="60" t="s">
        <v>50</v>
      </c>
      <c r="D32" s="60" t="s">
        <v>70</v>
      </c>
      <c r="E32" s="61" t="s">
        <v>268</v>
      </c>
      <c r="F32" s="62"/>
      <c r="G32" s="62"/>
      <c r="H32" s="62">
        <v>20</v>
      </c>
      <c r="I32" s="63">
        <f t="shared" si="0"/>
        <v>20</v>
      </c>
    </row>
    <row r="33" spans="1:9" ht="12">
      <c r="A33" s="59" t="s">
        <v>4</v>
      </c>
      <c r="B33" s="60" t="s">
        <v>38</v>
      </c>
      <c r="C33" s="60" t="s">
        <v>50</v>
      </c>
      <c r="D33" s="60" t="s">
        <v>70</v>
      </c>
      <c r="E33" s="61" t="s">
        <v>82</v>
      </c>
      <c r="F33" s="62">
        <v>8</v>
      </c>
      <c r="G33" s="62"/>
      <c r="H33" s="62">
        <v>10</v>
      </c>
      <c r="I33" s="63">
        <f t="shared" si="0"/>
        <v>18</v>
      </c>
    </row>
    <row r="34" spans="1:9" ht="12">
      <c r="A34" s="59" t="s">
        <v>4</v>
      </c>
      <c r="B34" s="60" t="s">
        <v>38</v>
      </c>
      <c r="C34" s="60" t="s">
        <v>50</v>
      </c>
      <c r="D34" s="60" t="s">
        <v>132</v>
      </c>
      <c r="E34" s="64" t="s">
        <v>31</v>
      </c>
      <c r="F34" s="62">
        <v>3</v>
      </c>
      <c r="G34" s="62"/>
      <c r="H34" s="62"/>
      <c r="I34" s="63">
        <f t="shared" si="0"/>
        <v>3</v>
      </c>
    </row>
    <row r="35" spans="1:9" ht="12">
      <c r="A35" s="59" t="s">
        <v>4</v>
      </c>
      <c r="B35" s="60" t="s">
        <v>38</v>
      </c>
      <c r="C35" s="60" t="s">
        <v>50</v>
      </c>
      <c r="D35" s="60" t="s">
        <v>132</v>
      </c>
      <c r="E35" s="61" t="s">
        <v>290</v>
      </c>
      <c r="F35" s="62"/>
      <c r="G35" s="62">
        <v>6</v>
      </c>
      <c r="H35" s="62">
        <v>20</v>
      </c>
      <c r="I35" s="63">
        <f t="shared" si="0"/>
        <v>26</v>
      </c>
    </row>
    <row r="36" spans="1:9" ht="12">
      <c r="A36" s="59" t="s">
        <v>4</v>
      </c>
      <c r="B36" s="60" t="s">
        <v>38</v>
      </c>
      <c r="C36" s="60" t="s">
        <v>51</v>
      </c>
      <c r="D36" s="60" t="s">
        <v>71</v>
      </c>
      <c r="E36" s="61" t="s">
        <v>83</v>
      </c>
      <c r="F36" s="62"/>
      <c r="G36" s="62">
        <v>5</v>
      </c>
      <c r="H36" s="62"/>
      <c r="I36" s="63">
        <f t="shared" si="0"/>
        <v>5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279</v>
      </c>
      <c r="F37" s="62">
        <v>3</v>
      </c>
      <c r="G37" s="62"/>
      <c r="H37" s="62"/>
      <c r="I37" s="63">
        <f t="shared" si="0"/>
        <v>3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281</v>
      </c>
      <c r="F38" s="62">
        <v>7</v>
      </c>
      <c r="G38" s="62">
        <v>5</v>
      </c>
      <c r="H38" s="62"/>
      <c r="I38" s="63">
        <f t="shared" si="0"/>
        <v>12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126</v>
      </c>
      <c r="F39" s="62">
        <v>7</v>
      </c>
      <c r="G39" s="62">
        <v>65</v>
      </c>
      <c r="H39" s="62"/>
      <c r="I39" s="63">
        <f t="shared" si="0"/>
        <v>72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84</v>
      </c>
      <c r="F40" s="62">
        <v>27</v>
      </c>
      <c r="G40" s="62">
        <v>30</v>
      </c>
      <c r="H40" s="62">
        <v>30</v>
      </c>
      <c r="I40" s="63">
        <f t="shared" si="0"/>
        <v>87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291</v>
      </c>
      <c r="F41" s="62">
        <v>3</v>
      </c>
      <c r="G41" s="62"/>
      <c r="H41" s="62"/>
      <c r="I41" s="63">
        <f t="shared" si="0"/>
        <v>3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270</v>
      </c>
      <c r="F42" s="62">
        <v>610</v>
      </c>
      <c r="G42" s="62">
        <v>620</v>
      </c>
      <c r="H42" s="62">
        <v>2910</v>
      </c>
      <c r="I42" s="63">
        <f t="shared" si="0"/>
        <v>4140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292</v>
      </c>
      <c r="F43" s="62"/>
      <c r="G43" s="62">
        <v>10</v>
      </c>
      <c r="H43" s="62">
        <v>60</v>
      </c>
      <c r="I43" s="63">
        <f t="shared" si="0"/>
        <v>70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1" t="s">
        <v>86</v>
      </c>
      <c r="F44" s="62"/>
      <c r="G44" s="62">
        <v>15</v>
      </c>
      <c r="H44" s="62">
        <v>100</v>
      </c>
      <c r="I44" s="63">
        <f t="shared" si="0"/>
        <v>115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135</v>
      </c>
      <c r="F45" s="62"/>
      <c r="G45" s="62">
        <v>5</v>
      </c>
      <c r="H45" s="62"/>
      <c r="I45" s="63">
        <f t="shared" si="0"/>
        <v>5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89</v>
      </c>
      <c r="F46" s="62"/>
      <c r="G46" s="62"/>
      <c r="H46" s="62">
        <v>30</v>
      </c>
      <c r="I46" s="63">
        <f t="shared" si="0"/>
        <v>30</v>
      </c>
    </row>
    <row r="47" spans="1:9" ht="12.75" thickBot="1">
      <c r="A47" s="80"/>
      <c r="B47" s="81"/>
      <c r="C47" s="81"/>
      <c r="D47" s="81"/>
      <c r="E47" s="81"/>
      <c r="F47" s="82"/>
      <c r="G47" s="82"/>
      <c r="H47" s="82"/>
      <c r="I47" s="83"/>
    </row>
    <row r="48" spans="1:9" ht="12">
      <c r="A48" s="47" t="s">
        <v>29</v>
      </c>
      <c r="B48" s="25"/>
      <c r="C48" s="25"/>
      <c r="D48" s="25"/>
      <c r="E48" s="25"/>
      <c r="F48" s="37">
        <f>SUM(F10:F46)</f>
        <v>1278</v>
      </c>
      <c r="G48" s="37">
        <f>SUM(G10:G46)</f>
        <v>2939</v>
      </c>
      <c r="H48" s="37">
        <f>SUM(H10:H46)</f>
        <v>5093</v>
      </c>
      <c r="I48" s="38">
        <f>SUM(I10:I46)</f>
        <v>9310</v>
      </c>
    </row>
    <row r="49" spans="1:9" ht="12">
      <c r="A49" s="48" t="s">
        <v>30</v>
      </c>
      <c r="B49" s="1"/>
      <c r="C49" s="1"/>
      <c r="D49" s="1"/>
      <c r="E49" s="1"/>
      <c r="F49" s="39">
        <v>15</v>
      </c>
      <c r="G49" s="39">
        <v>21</v>
      </c>
      <c r="H49" s="39">
        <v>20</v>
      </c>
      <c r="I49" s="40">
        <v>33</v>
      </c>
    </row>
    <row r="50" spans="1:9" ht="12">
      <c r="A50" s="48" t="s">
        <v>223</v>
      </c>
      <c r="B50" s="28"/>
      <c r="C50" s="28"/>
      <c r="D50" s="28"/>
      <c r="E50" s="28"/>
      <c r="F50" s="41">
        <v>1</v>
      </c>
      <c r="G50" s="41">
        <v>4</v>
      </c>
      <c r="H50" s="41">
        <v>1</v>
      </c>
      <c r="I50" s="42">
        <v>6</v>
      </c>
    </row>
    <row r="51" spans="1:9" ht="12.75" thickBot="1">
      <c r="A51" s="49" t="s">
        <v>224</v>
      </c>
      <c r="B51" s="70"/>
      <c r="C51" s="70"/>
      <c r="D51" s="70"/>
      <c r="E51" s="70"/>
      <c r="F51" s="43">
        <v>9.474568599717115</v>
      </c>
      <c r="G51" s="43">
        <v>9.122017220172202</v>
      </c>
      <c r="H51" s="43">
        <v>9.282847242275484</v>
      </c>
      <c r="I51" s="44">
        <v>9.283808950431467</v>
      </c>
    </row>
    <row r="52" spans="2:5" ht="12">
      <c r="B52" s="50"/>
      <c r="C52" s="50"/>
      <c r="D52" s="50"/>
      <c r="E52" s="50"/>
    </row>
    <row r="53" spans="2:5" ht="12">
      <c r="B53" s="50"/>
      <c r="C53" s="50"/>
      <c r="D53" s="50"/>
      <c r="E53" s="50"/>
    </row>
    <row r="54" spans="2:5" ht="12">
      <c r="B54" s="50"/>
      <c r="C54" s="50"/>
      <c r="D54" s="50"/>
      <c r="E54" s="50"/>
    </row>
    <row r="55" spans="2:5" ht="12">
      <c r="B55" s="50"/>
      <c r="C55" s="50"/>
      <c r="D55" s="50"/>
      <c r="E55" s="50"/>
    </row>
    <row r="56" spans="2:5" ht="12">
      <c r="B56" s="50"/>
      <c r="C56" s="50"/>
      <c r="D56" s="50"/>
      <c r="E56" s="50"/>
    </row>
    <row r="57" spans="2:5" ht="12">
      <c r="B57" s="50"/>
      <c r="C57" s="50"/>
      <c r="D57" s="50"/>
      <c r="E57" s="50"/>
    </row>
    <row r="58" spans="2:5" ht="12">
      <c r="B58" s="50"/>
      <c r="C58" s="50"/>
      <c r="D58" s="50"/>
      <c r="E58" s="50"/>
    </row>
    <row r="59" spans="2:5" ht="12">
      <c r="B59" s="50"/>
      <c r="C59" s="50"/>
      <c r="D59" s="50"/>
      <c r="E59" s="50"/>
    </row>
    <row r="60" spans="2:5" ht="12">
      <c r="B60" s="50"/>
      <c r="C60" s="50"/>
      <c r="D60" s="50"/>
      <c r="E60" s="50"/>
    </row>
    <row r="61" spans="2:5" ht="12">
      <c r="B61" s="50"/>
      <c r="C61" s="50"/>
      <c r="D61" s="50"/>
      <c r="E61" s="50"/>
    </row>
    <row r="62" spans="2:5" ht="12">
      <c r="B62" s="50"/>
      <c r="C62" s="50"/>
      <c r="D62" s="50"/>
      <c r="E62" s="50"/>
    </row>
    <row r="63" spans="2:5" ht="12">
      <c r="B63" s="50"/>
      <c r="C63" s="50"/>
      <c r="D63" s="50"/>
      <c r="E63" s="50"/>
    </row>
    <row r="64" spans="2:5" ht="12">
      <c r="B64" s="50"/>
      <c r="C64" s="50"/>
      <c r="D64" s="50"/>
      <c r="E64" s="50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1"/>
  <rowBreaks count="1" manualBreakCount="1">
    <brk id="51" max="255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50" customWidth="1"/>
    <col min="2" max="2" width="10.8515625" style="71" customWidth="1"/>
    <col min="3" max="3" width="14.421875" style="71" customWidth="1"/>
    <col min="4" max="4" width="14.28125" style="71" customWidth="1"/>
    <col min="5" max="5" width="27.140625" style="50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ht="12">
      <c r="A1" s="112" t="s">
        <v>230</v>
      </c>
      <c r="B1" s="112"/>
      <c r="C1" s="112"/>
      <c r="D1" s="112"/>
      <c r="E1" s="112"/>
      <c r="F1" s="112"/>
      <c r="G1" s="112"/>
      <c r="H1" s="112"/>
      <c r="I1" s="112"/>
    </row>
    <row r="2" spans="1:9" ht="12.75" thickBot="1">
      <c r="A2" s="119" t="s">
        <v>341</v>
      </c>
      <c r="B2" s="119"/>
      <c r="C2" s="119"/>
      <c r="D2" s="119"/>
      <c r="E2" s="119"/>
      <c r="F2" s="119"/>
      <c r="G2" s="119"/>
      <c r="H2" s="119"/>
      <c r="I2" s="119"/>
    </row>
    <row r="3" spans="1:9" ht="12.75" thickBot="1">
      <c r="A3" s="113" t="s">
        <v>18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52" t="s">
        <v>181</v>
      </c>
      <c r="B5" s="53"/>
      <c r="C5" s="53" t="s">
        <v>244</v>
      </c>
      <c r="D5" s="53"/>
      <c r="E5" s="53"/>
      <c r="F5" s="53" t="s">
        <v>194</v>
      </c>
      <c r="G5" s="53"/>
      <c r="H5" s="53"/>
      <c r="I5" s="54"/>
    </row>
    <row r="6" spans="1:9" ht="12">
      <c r="A6" s="52" t="s">
        <v>193</v>
      </c>
      <c r="B6" s="53"/>
      <c r="C6" s="53" t="s">
        <v>330</v>
      </c>
      <c r="D6" s="53"/>
      <c r="E6" s="53"/>
      <c r="F6" s="53" t="s">
        <v>195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88"/>
      <c r="B9" s="89"/>
      <c r="C9" s="89"/>
      <c r="D9" s="89"/>
      <c r="E9" s="89"/>
      <c r="F9" s="101"/>
      <c r="G9" s="101"/>
      <c r="H9" s="101"/>
      <c r="I9" s="102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/>
      <c r="G10" s="62">
        <v>68</v>
      </c>
      <c r="H10" s="62"/>
      <c r="I10" s="63">
        <f aca="true" t="shared" si="0" ref="I10:I39">SUM(F10:H10)</f>
        <v>68</v>
      </c>
    </row>
    <row r="11" spans="1:9" ht="12">
      <c r="A11" s="59" t="s">
        <v>1</v>
      </c>
      <c r="B11" s="64" t="s">
        <v>31</v>
      </c>
      <c r="C11" s="64" t="s">
        <v>31</v>
      </c>
      <c r="D11" s="64" t="s">
        <v>31</v>
      </c>
      <c r="E11" s="64" t="s">
        <v>31</v>
      </c>
      <c r="F11" s="62"/>
      <c r="G11" s="62">
        <v>33</v>
      </c>
      <c r="H11" s="62"/>
      <c r="I11" s="63">
        <f t="shared" si="0"/>
        <v>33</v>
      </c>
    </row>
    <row r="12" spans="1:9" ht="12">
      <c r="A12" s="59" t="s">
        <v>2</v>
      </c>
      <c r="B12" s="60" t="s">
        <v>34</v>
      </c>
      <c r="C12" s="60" t="s">
        <v>41</v>
      </c>
      <c r="D12" s="60" t="s">
        <v>55</v>
      </c>
      <c r="E12" s="61" t="s">
        <v>293</v>
      </c>
      <c r="F12" s="62"/>
      <c r="G12" s="62"/>
      <c r="H12" s="62">
        <v>1</v>
      </c>
      <c r="I12" s="63">
        <f t="shared" si="0"/>
        <v>1</v>
      </c>
    </row>
    <row r="13" spans="1:9" ht="12">
      <c r="A13" s="59" t="s">
        <v>2</v>
      </c>
      <c r="B13" s="60" t="s">
        <v>34</v>
      </c>
      <c r="C13" s="60" t="s">
        <v>41</v>
      </c>
      <c r="D13" s="60" t="s">
        <v>55</v>
      </c>
      <c r="E13" s="61" t="s">
        <v>76</v>
      </c>
      <c r="F13" s="62"/>
      <c r="G13" s="62">
        <v>1</v>
      </c>
      <c r="H13" s="62"/>
      <c r="I13" s="63">
        <f t="shared" si="0"/>
        <v>1</v>
      </c>
    </row>
    <row r="14" spans="1:9" ht="12">
      <c r="A14" s="59" t="s">
        <v>4</v>
      </c>
      <c r="B14" s="60" t="s">
        <v>91</v>
      </c>
      <c r="C14" s="60" t="s">
        <v>94</v>
      </c>
      <c r="D14" s="60" t="s">
        <v>99</v>
      </c>
      <c r="E14" s="61" t="s">
        <v>276</v>
      </c>
      <c r="F14" s="62"/>
      <c r="G14" s="62">
        <v>33</v>
      </c>
      <c r="H14" s="62"/>
      <c r="I14" s="63">
        <f t="shared" si="0"/>
        <v>33</v>
      </c>
    </row>
    <row r="15" spans="1:9" ht="12">
      <c r="A15" s="59" t="s">
        <v>4</v>
      </c>
      <c r="B15" s="60" t="s">
        <v>37</v>
      </c>
      <c r="C15" s="60" t="s">
        <v>44</v>
      </c>
      <c r="D15" s="64" t="s">
        <v>31</v>
      </c>
      <c r="E15" s="64" t="s">
        <v>31</v>
      </c>
      <c r="F15" s="62">
        <v>200</v>
      </c>
      <c r="G15" s="62">
        <v>33</v>
      </c>
      <c r="H15" s="62"/>
      <c r="I15" s="63">
        <f t="shared" si="0"/>
        <v>233</v>
      </c>
    </row>
    <row r="16" spans="1:9" ht="12">
      <c r="A16" s="59" t="s">
        <v>4</v>
      </c>
      <c r="B16" s="60" t="s">
        <v>38</v>
      </c>
      <c r="C16" s="60" t="s">
        <v>46</v>
      </c>
      <c r="D16" s="60" t="s">
        <v>59</v>
      </c>
      <c r="E16" s="64" t="s">
        <v>31</v>
      </c>
      <c r="F16" s="62"/>
      <c r="G16" s="62">
        <v>33</v>
      </c>
      <c r="H16" s="62"/>
      <c r="I16" s="63">
        <f t="shared" si="0"/>
        <v>33</v>
      </c>
    </row>
    <row r="17" spans="1:9" ht="12">
      <c r="A17" s="59" t="s">
        <v>4</v>
      </c>
      <c r="B17" s="60" t="s">
        <v>38</v>
      </c>
      <c r="C17" s="60" t="s">
        <v>46</v>
      </c>
      <c r="D17" s="60" t="s">
        <v>59</v>
      </c>
      <c r="E17" s="61" t="s">
        <v>78</v>
      </c>
      <c r="F17" s="62"/>
      <c r="G17" s="62"/>
      <c r="H17" s="62">
        <v>268</v>
      </c>
      <c r="I17" s="63">
        <f t="shared" si="0"/>
        <v>268</v>
      </c>
    </row>
    <row r="18" spans="1:9" ht="12">
      <c r="A18" s="59" t="s">
        <v>4</v>
      </c>
      <c r="B18" s="60" t="s">
        <v>38</v>
      </c>
      <c r="C18" s="60" t="s">
        <v>46</v>
      </c>
      <c r="D18" s="60" t="s">
        <v>61</v>
      </c>
      <c r="E18" s="61" t="s">
        <v>259</v>
      </c>
      <c r="F18" s="62"/>
      <c r="G18" s="62">
        <v>34</v>
      </c>
      <c r="H18" s="62">
        <v>100</v>
      </c>
      <c r="I18" s="63">
        <f t="shared" si="0"/>
        <v>134</v>
      </c>
    </row>
    <row r="19" spans="1:9" ht="12">
      <c r="A19" s="59" t="s">
        <v>4</v>
      </c>
      <c r="B19" s="60" t="s">
        <v>38</v>
      </c>
      <c r="C19" s="60" t="s">
        <v>46</v>
      </c>
      <c r="D19" s="60" t="s">
        <v>63</v>
      </c>
      <c r="E19" s="61" t="s">
        <v>261</v>
      </c>
      <c r="F19" s="62">
        <v>867</v>
      </c>
      <c r="G19" s="62">
        <v>300</v>
      </c>
      <c r="H19" s="62">
        <v>2271</v>
      </c>
      <c r="I19" s="63">
        <f t="shared" si="0"/>
        <v>3438</v>
      </c>
    </row>
    <row r="20" spans="1:9" ht="12">
      <c r="A20" s="59" t="s">
        <v>4</v>
      </c>
      <c r="B20" s="60" t="s">
        <v>38</v>
      </c>
      <c r="C20" s="60" t="s">
        <v>48</v>
      </c>
      <c r="D20" s="60" t="s">
        <v>67</v>
      </c>
      <c r="E20" s="64" t="s">
        <v>31</v>
      </c>
      <c r="F20" s="62">
        <v>701</v>
      </c>
      <c r="G20" s="62">
        <v>533</v>
      </c>
      <c r="H20" s="62">
        <v>834</v>
      </c>
      <c r="I20" s="63">
        <f t="shared" si="0"/>
        <v>2068</v>
      </c>
    </row>
    <row r="21" spans="1:9" ht="12">
      <c r="A21" s="59" t="s">
        <v>4</v>
      </c>
      <c r="B21" s="60" t="s">
        <v>38</v>
      </c>
      <c r="C21" s="60" t="s">
        <v>48</v>
      </c>
      <c r="D21" s="60" t="s">
        <v>67</v>
      </c>
      <c r="E21" s="61" t="s">
        <v>137</v>
      </c>
      <c r="F21" s="62"/>
      <c r="G21" s="62"/>
      <c r="H21" s="62">
        <v>67</v>
      </c>
      <c r="I21" s="63">
        <f t="shared" si="0"/>
        <v>67</v>
      </c>
    </row>
    <row r="22" spans="1:9" ht="12">
      <c r="A22" s="59" t="s">
        <v>4</v>
      </c>
      <c r="B22" s="60" t="s">
        <v>38</v>
      </c>
      <c r="C22" s="60" t="s">
        <v>48</v>
      </c>
      <c r="D22" s="60" t="s">
        <v>67</v>
      </c>
      <c r="E22" s="61" t="s">
        <v>264</v>
      </c>
      <c r="F22" s="62">
        <v>1501</v>
      </c>
      <c r="G22" s="62">
        <v>702</v>
      </c>
      <c r="H22" s="62">
        <v>1835</v>
      </c>
      <c r="I22" s="63">
        <f t="shared" si="0"/>
        <v>4038</v>
      </c>
    </row>
    <row r="23" spans="1:9" ht="12">
      <c r="A23" s="59" t="s">
        <v>4</v>
      </c>
      <c r="B23" s="60" t="s">
        <v>38</v>
      </c>
      <c r="C23" s="60" t="s">
        <v>48</v>
      </c>
      <c r="D23" s="60" t="s">
        <v>67</v>
      </c>
      <c r="E23" s="61" t="s">
        <v>294</v>
      </c>
      <c r="F23" s="62"/>
      <c r="G23" s="62"/>
      <c r="H23" s="62">
        <v>33</v>
      </c>
      <c r="I23" s="63">
        <f t="shared" si="0"/>
        <v>33</v>
      </c>
    </row>
    <row r="24" spans="1:9" ht="12">
      <c r="A24" s="59" t="s">
        <v>4</v>
      </c>
      <c r="B24" s="60" t="s">
        <v>38</v>
      </c>
      <c r="C24" s="60" t="s">
        <v>48</v>
      </c>
      <c r="D24" s="60" t="s">
        <v>67</v>
      </c>
      <c r="E24" s="61" t="s">
        <v>138</v>
      </c>
      <c r="F24" s="62">
        <v>201</v>
      </c>
      <c r="G24" s="62">
        <v>133</v>
      </c>
      <c r="H24" s="62">
        <v>100</v>
      </c>
      <c r="I24" s="63">
        <f t="shared" si="0"/>
        <v>434</v>
      </c>
    </row>
    <row r="25" spans="1:9" ht="12">
      <c r="A25" s="59" t="s">
        <v>4</v>
      </c>
      <c r="B25" s="60" t="s">
        <v>38</v>
      </c>
      <c r="C25" s="60" t="s">
        <v>48</v>
      </c>
      <c r="D25" s="60" t="s">
        <v>67</v>
      </c>
      <c r="E25" s="61" t="s">
        <v>134</v>
      </c>
      <c r="F25" s="62">
        <v>233</v>
      </c>
      <c r="G25" s="62">
        <v>101</v>
      </c>
      <c r="H25" s="62">
        <v>134</v>
      </c>
      <c r="I25" s="63">
        <f t="shared" si="0"/>
        <v>468</v>
      </c>
    </row>
    <row r="26" spans="1:9" ht="12">
      <c r="A26" s="59" t="s">
        <v>4</v>
      </c>
      <c r="B26" s="60" t="s">
        <v>38</v>
      </c>
      <c r="C26" s="60" t="s">
        <v>48</v>
      </c>
      <c r="D26" s="60" t="s">
        <v>67</v>
      </c>
      <c r="E26" s="61" t="s">
        <v>139</v>
      </c>
      <c r="F26" s="62">
        <v>67</v>
      </c>
      <c r="G26" s="62"/>
      <c r="H26" s="62">
        <v>68</v>
      </c>
      <c r="I26" s="63">
        <f t="shared" si="0"/>
        <v>135</v>
      </c>
    </row>
    <row r="27" spans="1:9" ht="12">
      <c r="A27" s="59" t="s">
        <v>4</v>
      </c>
      <c r="B27" s="60" t="s">
        <v>38</v>
      </c>
      <c r="C27" s="60" t="s">
        <v>48</v>
      </c>
      <c r="D27" s="65" t="s">
        <v>68</v>
      </c>
      <c r="E27" s="66" t="s">
        <v>265</v>
      </c>
      <c r="F27" s="62"/>
      <c r="G27" s="62">
        <v>267</v>
      </c>
      <c r="H27" s="62">
        <v>33</v>
      </c>
      <c r="I27" s="63">
        <f t="shared" si="0"/>
        <v>300</v>
      </c>
    </row>
    <row r="28" spans="1:9" ht="12">
      <c r="A28" s="59" t="s">
        <v>4</v>
      </c>
      <c r="B28" s="60" t="s">
        <v>38</v>
      </c>
      <c r="C28" s="60" t="s">
        <v>48</v>
      </c>
      <c r="D28" s="60" t="s">
        <v>136</v>
      </c>
      <c r="E28" s="61" t="s">
        <v>295</v>
      </c>
      <c r="F28" s="62"/>
      <c r="G28" s="62"/>
      <c r="H28" s="62">
        <v>33</v>
      </c>
      <c r="I28" s="63">
        <f t="shared" si="0"/>
        <v>33</v>
      </c>
    </row>
    <row r="29" spans="1:9" ht="12">
      <c r="A29" s="59" t="s">
        <v>4</v>
      </c>
      <c r="B29" s="60" t="s">
        <v>38</v>
      </c>
      <c r="C29" s="60" t="s">
        <v>50</v>
      </c>
      <c r="D29" s="60" t="s">
        <v>70</v>
      </c>
      <c r="E29" s="61" t="s">
        <v>296</v>
      </c>
      <c r="F29" s="62"/>
      <c r="G29" s="62">
        <v>33</v>
      </c>
      <c r="H29" s="62"/>
      <c r="I29" s="63">
        <f t="shared" si="0"/>
        <v>33</v>
      </c>
    </row>
    <row r="30" spans="1:9" ht="12">
      <c r="A30" s="59" t="s">
        <v>4</v>
      </c>
      <c r="B30" s="60" t="s">
        <v>38</v>
      </c>
      <c r="C30" s="60" t="s">
        <v>50</v>
      </c>
      <c r="D30" s="60" t="s">
        <v>70</v>
      </c>
      <c r="E30" s="61" t="s">
        <v>268</v>
      </c>
      <c r="F30" s="62">
        <v>267</v>
      </c>
      <c r="G30" s="62"/>
      <c r="H30" s="62">
        <v>100</v>
      </c>
      <c r="I30" s="63">
        <f t="shared" si="0"/>
        <v>367</v>
      </c>
    </row>
    <row r="31" spans="1:9" ht="12">
      <c r="A31" s="59" t="s">
        <v>4</v>
      </c>
      <c r="B31" s="60" t="s">
        <v>38</v>
      </c>
      <c r="C31" s="60" t="s">
        <v>51</v>
      </c>
      <c r="D31" s="60" t="s">
        <v>71</v>
      </c>
      <c r="E31" s="61" t="s">
        <v>280</v>
      </c>
      <c r="F31" s="62"/>
      <c r="G31" s="62">
        <v>33</v>
      </c>
      <c r="H31" s="62"/>
      <c r="I31" s="63">
        <f t="shared" si="0"/>
        <v>33</v>
      </c>
    </row>
    <row r="32" spans="1:9" ht="12">
      <c r="A32" s="59" t="s">
        <v>4</v>
      </c>
      <c r="B32" s="60" t="s">
        <v>38</v>
      </c>
      <c r="C32" s="60" t="s">
        <v>51</v>
      </c>
      <c r="D32" s="60" t="s">
        <v>71</v>
      </c>
      <c r="E32" s="61" t="s">
        <v>269</v>
      </c>
      <c r="F32" s="62">
        <v>33</v>
      </c>
      <c r="G32" s="62">
        <v>100</v>
      </c>
      <c r="H32" s="62"/>
      <c r="I32" s="63">
        <f t="shared" si="0"/>
        <v>133</v>
      </c>
    </row>
    <row r="33" spans="1:9" ht="12">
      <c r="A33" s="59" t="s">
        <v>4</v>
      </c>
      <c r="B33" s="60" t="s">
        <v>38</v>
      </c>
      <c r="C33" s="60" t="s">
        <v>51</v>
      </c>
      <c r="D33" s="60" t="s">
        <v>71</v>
      </c>
      <c r="E33" s="61" t="s">
        <v>281</v>
      </c>
      <c r="F33" s="62">
        <v>533</v>
      </c>
      <c r="G33" s="62">
        <v>1000</v>
      </c>
      <c r="H33" s="62">
        <v>500</v>
      </c>
      <c r="I33" s="63">
        <f t="shared" si="0"/>
        <v>2033</v>
      </c>
    </row>
    <row r="34" spans="1:9" ht="12">
      <c r="A34" s="59" t="s">
        <v>4</v>
      </c>
      <c r="B34" s="60" t="s">
        <v>38</v>
      </c>
      <c r="C34" s="60" t="s">
        <v>51</v>
      </c>
      <c r="D34" s="60" t="s">
        <v>71</v>
      </c>
      <c r="E34" s="61" t="s">
        <v>125</v>
      </c>
      <c r="F34" s="62">
        <v>300</v>
      </c>
      <c r="G34" s="62">
        <v>267</v>
      </c>
      <c r="H34" s="62"/>
      <c r="I34" s="63">
        <f t="shared" si="0"/>
        <v>567</v>
      </c>
    </row>
    <row r="35" spans="1:9" ht="12">
      <c r="A35" s="59" t="s">
        <v>4</v>
      </c>
      <c r="B35" s="60" t="s">
        <v>38</v>
      </c>
      <c r="C35" s="60" t="s">
        <v>51</v>
      </c>
      <c r="D35" s="60" t="s">
        <v>71</v>
      </c>
      <c r="E35" s="61" t="s">
        <v>126</v>
      </c>
      <c r="F35" s="62">
        <v>67</v>
      </c>
      <c r="G35" s="62">
        <v>67</v>
      </c>
      <c r="H35" s="62"/>
      <c r="I35" s="63">
        <f t="shared" si="0"/>
        <v>134</v>
      </c>
    </row>
    <row r="36" spans="1:9" ht="12">
      <c r="A36" s="59" t="s">
        <v>4</v>
      </c>
      <c r="B36" s="60" t="s">
        <v>38</v>
      </c>
      <c r="C36" s="60" t="s">
        <v>51</v>
      </c>
      <c r="D36" s="60" t="s">
        <v>71</v>
      </c>
      <c r="E36" s="61" t="s">
        <v>282</v>
      </c>
      <c r="F36" s="62"/>
      <c r="G36" s="62">
        <v>33</v>
      </c>
      <c r="H36" s="62">
        <v>33</v>
      </c>
      <c r="I36" s="63">
        <f t="shared" si="0"/>
        <v>66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84</v>
      </c>
      <c r="F37" s="62"/>
      <c r="G37" s="62">
        <v>33</v>
      </c>
      <c r="H37" s="62"/>
      <c r="I37" s="63">
        <f t="shared" si="0"/>
        <v>33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270</v>
      </c>
      <c r="F38" s="62">
        <v>1567</v>
      </c>
      <c r="G38" s="62">
        <v>2500</v>
      </c>
      <c r="H38" s="62">
        <v>1167</v>
      </c>
      <c r="I38" s="63">
        <f t="shared" si="0"/>
        <v>5234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112</v>
      </c>
      <c r="F39" s="62">
        <v>33</v>
      </c>
      <c r="G39" s="62">
        <v>67</v>
      </c>
      <c r="H39" s="62"/>
      <c r="I39" s="63">
        <f t="shared" si="0"/>
        <v>100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86</v>
      </c>
      <c r="F40" s="62">
        <v>167</v>
      </c>
      <c r="G40" s="62">
        <v>167</v>
      </c>
      <c r="H40" s="62">
        <v>167</v>
      </c>
      <c r="I40" s="63">
        <f aca="true" t="shared" si="1" ref="I40:I47">SUM(F40:H40)</f>
        <v>501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135</v>
      </c>
      <c r="F41" s="62"/>
      <c r="G41" s="62">
        <v>133</v>
      </c>
      <c r="H41" s="62"/>
      <c r="I41" s="63">
        <f t="shared" si="1"/>
        <v>133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87</v>
      </c>
      <c r="F42" s="62">
        <v>33</v>
      </c>
      <c r="G42" s="62"/>
      <c r="H42" s="62"/>
      <c r="I42" s="63">
        <f t="shared" si="1"/>
        <v>33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297</v>
      </c>
      <c r="F43" s="62"/>
      <c r="G43" s="62"/>
      <c r="H43" s="62">
        <v>33</v>
      </c>
      <c r="I43" s="63">
        <f t="shared" si="1"/>
        <v>33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1" t="s">
        <v>298</v>
      </c>
      <c r="F44" s="62">
        <v>33</v>
      </c>
      <c r="G44" s="62"/>
      <c r="H44" s="62"/>
      <c r="I44" s="63">
        <f t="shared" si="1"/>
        <v>33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273</v>
      </c>
      <c r="F45" s="62">
        <v>67</v>
      </c>
      <c r="G45" s="62">
        <v>133</v>
      </c>
      <c r="H45" s="62">
        <v>67</v>
      </c>
      <c r="I45" s="63">
        <f t="shared" si="1"/>
        <v>267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141</v>
      </c>
      <c r="F46" s="62">
        <v>67</v>
      </c>
      <c r="G46" s="62"/>
      <c r="H46" s="62">
        <v>33</v>
      </c>
      <c r="I46" s="63">
        <f t="shared" si="1"/>
        <v>100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89</v>
      </c>
      <c r="F47" s="62">
        <v>67</v>
      </c>
      <c r="G47" s="62">
        <v>100</v>
      </c>
      <c r="H47" s="62">
        <v>33</v>
      </c>
      <c r="I47" s="63">
        <f t="shared" si="1"/>
        <v>200</v>
      </c>
    </row>
    <row r="48" spans="1:9" ht="12.75" thickBot="1">
      <c r="A48" s="80"/>
      <c r="B48" s="81"/>
      <c r="C48" s="81"/>
      <c r="D48" s="81"/>
      <c r="E48" s="98"/>
      <c r="F48" s="82"/>
      <c r="G48" s="82"/>
      <c r="H48" s="82"/>
      <c r="I48" s="83"/>
    </row>
    <row r="49" spans="1:9" ht="12">
      <c r="A49" s="47" t="s">
        <v>29</v>
      </c>
      <c r="B49" s="25"/>
      <c r="C49" s="25"/>
      <c r="D49" s="25"/>
      <c r="E49" s="25"/>
      <c r="F49" s="26">
        <f>SUM(F10:F47)</f>
        <v>7004</v>
      </c>
      <c r="G49" s="26">
        <f>SUM(G10:G47)</f>
        <v>6937</v>
      </c>
      <c r="H49" s="26">
        <f>SUM(H10:H47)</f>
        <v>7910</v>
      </c>
      <c r="I49" s="27">
        <f>SUM(I10:I47)</f>
        <v>21851</v>
      </c>
    </row>
    <row r="50" spans="1:9" ht="12">
      <c r="A50" s="48" t="s">
        <v>30</v>
      </c>
      <c r="B50" s="1"/>
      <c r="C50" s="1"/>
      <c r="D50" s="1"/>
      <c r="E50" s="1"/>
      <c r="F50" s="29">
        <v>18</v>
      </c>
      <c r="G50" s="29">
        <v>25</v>
      </c>
      <c r="H50" s="29">
        <v>20</v>
      </c>
      <c r="I50" s="30">
        <v>33</v>
      </c>
    </row>
    <row r="51" spans="1:9" ht="12">
      <c r="A51" s="48" t="s">
        <v>223</v>
      </c>
      <c r="B51" s="69"/>
      <c r="C51" s="69"/>
      <c r="D51" s="69"/>
      <c r="E51" s="79"/>
      <c r="F51" s="45">
        <v>5</v>
      </c>
      <c r="G51" s="45">
        <v>7</v>
      </c>
      <c r="H51" s="45">
        <v>10</v>
      </c>
      <c r="I51" s="46">
        <v>10</v>
      </c>
    </row>
    <row r="52" spans="1:9" ht="12.75" thickBot="1">
      <c r="A52" s="49" t="s">
        <v>224</v>
      </c>
      <c r="B52" s="70"/>
      <c r="C52" s="70"/>
      <c r="D52" s="70"/>
      <c r="E52" s="103"/>
      <c r="F52" s="33">
        <v>6.7932208684786</v>
      </c>
      <c r="G52" s="33">
        <v>7.415429919342566</v>
      </c>
      <c r="H52" s="33">
        <v>6.082736156351792</v>
      </c>
      <c r="I52" s="34">
        <v>6.7271401588531585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6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1"/>
    </sheetView>
  </sheetViews>
  <sheetFormatPr defaultColWidth="8.8515625" defaultRowHeight="12.75"/>
  <cols>
    <col min="1" max="1" width="13.8515625" style="50" customWidth="1"/>
    <col min="2" max="2" width="11.140625" style="71" customWidth="1"/>
    <col min="3" max="3" width="14.7109375" style="71" customWidth="1"/>
    <col min="4" max="4" width="16.421875" style="71" customWidth="1"/>
    <col min="5" max="5" width="31.421875" style="71" customWidth="1"/>
    <col min="6" max="8" width="9.140625" style="50" customWidth="1"/>
    <col min="9" max="9" width="7.00390625" style="50" customWidth="1"/>
    <col min="10" max="16384" width="8.8515625" style="50" customWidth="1"/>
  </cols>
  <sheetData>
    <row r="1" spans="1:9" ht="12">
      <c r="A1" s="112" t="s">
        <v>231</v>
      </c>
      <c r="B1" s="112"/>
      <c r="C1" s="112"/>
      <c r="D1" s="112"/>
      <c r="E1" s="112"/>
      <c r="F1" s="112"/>
      <c r="G1" s="112"/>
      <c r="H1" s="112"/>
      <c r="I1" s="112"/>
    </row>
    <row r="2" spans="1:9" ht="12.75" thickBot="1">
      <c r="A2" s="119" t="s">
        <v>341</v>
      </c>
      <c r="B2" s="119"/>
      <c r="C2" s="119"/>
      <c r="D2" s="119"/>
      <c r="E2" s="119"/>
      <c r="F2" s="119"/>
      <c r="G2" s="119"/>
      <c r="H2" s="119"/>
      <c r="I2" s="119"/>
    </row>
    <row r="3" spans="1:9" ht="12.75" thickBot="1">
      <c r="A3" s="113" t="s">
        <v>19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24"/>
      <c r="B4" s="125"/>
      <c r="C4" s="125"/>
      <c r="D4" s="125"/>
      <c r="E4" s="125"/>
      <c r="F4" s="125"/>
      <c r="G4" s="125"/>
      <c r="H4" s="125"/>
      <c r="I4" s="126"/>
    </row>
    <row r="5" spans="1:9" ht="12">
      <c r="A5" s="52" t="s">
        <v>185</v>
      </c>
      <c r="B5" s="53"/>
      <c r="C5" s="53" t="s">
        <v>240</v>
      </c>
      <c r="D5" s="53"/>
      <c r="E5" s="53"/>
      <c r="F5" s="53" t="s">
        <v>197</v>
      </c>
      <c r="G5" s="53"/>
      <c r="H5" s="53"/>
      <c r="I5" s="54"/>
    </row>
    <row r="6" spans="1:9" ht="12">
      <c r="A6" s="52" t="s">
        <v>196</v>
      </c>
      <c r="B6" s="53"/>
      <c r="C6" s="53" t="s">
        <v>331</v>
      </c>
      <c r="D6" s="53"/>
      <c r="E6" s="53"/>
      <c r="F6" s="53" t="s">
        <v>198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96"/>
      <c r="B9" s="85"/>
      <c r="C9" s="85"/>
      <c r="D9" s="85"/>
      <c r="E9" s="85"/>
      <c r="F9" s="57"/>
      <c r="G9" s="57"/>
      <c r="H9" s="57"/>
      <c r="I9" s="58"/>
    </row>
    <row r="10" spans="1:9" ht="12">
      <c r="A10" s="59" t="s">
        <v>2</v>
      </c>
      <c r="B10" s="60" t="s">
        <v>34</v>
      </c>
      <c r="C10" s="60" t="s">
        <v>41</v>
      </c>
      <c r="D10" s="60" t="s">
        <v>55</v>
      </c>
      <c r="E10" s="61" t="s">
        <v>76</v>
      </c>
      <c r="F10" s="62">
        <v>1</v>
      </c>
      <c r="G10" s="62">
        <v>21</v>
      </c>
      <c r="H10" s="62">
        <v>1</v>
      </c>
      <c r="I10" s="63">
        <f aca="true" t="shared" si="0" ref="I10:I44">SUM(F10:H10)</f>
        <v>23</v>
      </c>
    </row>
    <row r="11" spans="1:9" ht="12">
      <c r="A11" s="59" t="s">
        <v>4</v>
      </c>
      <c r="B11" s="60" t="s">
        <v>37</v>
      </c>
      <c r="C11" s="60" t="s">
        <v>44</v>
      </c>
      <c r="D11" s="64" t="s">
        <v>31</v>
      </c>
      <c r="E11" s="64" t="s">
        <v>31</v>
      </c>
      <c r="F11" s="62">
        <v>10</v>
      </c>
      <c r="G11" s="62"/>
      <c r="H11" s="62"/>
      <c r="I11" s="63">
        <f t="shared" si="0"/>
        <v>10</v>
      </c>
    </row>
    <row r="12" spans="1:9" ht="12">
      <c r="A12" s="59" t="s">
        <v>4</v>
      </c>
      <c r="B12" s="60" t="s">
        <v>37</v>
      </c>
      <c r="C12" s="60" t="s">
        <v>127</v>
      </c>
      <c r="D12" s="64" t="s">
        <v>31</v>
      </c>
      <c r="E12" s="64" t="s">
        <v>31</v>
      </c>
      <c r="F12" s="62">
        <v>10</v>
      </c>
      <c r="G12" s="62"/>
      <c r="H12" s="62"/>
      <c r="I12" s="63">
        <f t="shared" si="0"/>
        <v>10</v>
      </c>
    </row>
    <row r="13" spans="1:9" ht="12">
      <c r="A13" s="59" t="s">
        <v>4</v>
      </c>
      <c r="B13" s="60" t="s">
        <v>38</v>
      </c>
      <c r="C13" s="60" t="s">
        <v>45</v>
      </c>
      <c r="D13" s="64" t="s">
        <v>31</v>
      </c>
      <c r="E13" s="64" t="s">
        <v>31</v>
      </c>
      <c r="F13" s="62">
        <v>10</v>
      </c>
      <c r="G13" s="62">
        <v>40</v>
      </c>
      <c r="H13" s="62"/>
      <c r="I13" s="63">
        <f t="shared" si="0"/>
        <v>50</v>
      </c>
    </row>
    <row r="14" spans="1:9" ht="12">
      <c r="A14" s="59" t="s">
        <v>4</v>
      </c>
      <c r="B14" s="60" t="s">
        <v>38</v>
      </c>
      <c r="C14" s="60" t="s">
        <v>46</v>
      </c>
      <c r="D14" s="60" t="s">
        <v>59</v>
      </c>
      <c r="E14" s="61" t="s">
        <v>299</v>
      </c>
      <c r="F14" s="62"/>
      <c r="G14" s="62">
        <v>2</v>
      </c>
      <c r="H14" s="62"/>
      <c r="I14" s="63">
        <f t="shared" si="0"/>
        <v>2</v>
      </c>
    </row>
    <row r="15" spans="1:9" ht="12">
      <c r="A15" s="59" t="s">
        <v>4</v>
      </c>
      <c r="B15" s="60" t="s">
        <v>38</v>
      </c>
      <c r="C15" s="60" t="s">
        <v>46</v>
      </c>
      <c r="D15" s="60" t="s">
        <v>59</v>
      </c>
      <c r="E15" s="61" t="s">
        <v>78</v>
      </c>
      <c r="F15" s="62">
        <v>30</v>
      </c>
      <c r="G15" s="62"/>
      <c r="H15" s="62">
        <v>102</v>
      </c>
      <c r="I15" s="63">
        <f t="shared" si="0"/>
        <v>132</v>
      </c>
    </row>
    <row r="16" spans="1:9" ht="12">
      <c r="A16" s="59" t="s">
        <v>4</v>
      </c>
      <c r="B16" s="60" t="s">
        <v>38</v>
      </c>
      <c r="C16" s="60" t="s">
        <v>46</v>
      </c>
      <c r="D16" s="60" t="s">
        <v>59</v>
      </c>
      <c r="E16" s="61" t="s">
        <v>256</v>
      </c>
      <c r="F16" s="62"/>
      <c r="G16" s="62"/>
      <c r="H16" s="62">
        <v>25</v>
      </c>
      <c r="I16" s="63">
        <f t="shared" si="0"/>
        <v>25</v>
      </c>
    </row>
    <row r="17" spans="1:9" ht="12">
      <c r="A17" s="59" t="s">
        <v>4</v>
      </c>
      <c r="B17" s="60" t="s">
        <v>38</v>
      </c>
      <c r="C17" s="60" t="s">
        <v>46</v>
      </c>
      <c r="D17" s="60" t="s">
        <v>61</v>
      </c>
      <c r="E17" s="61" t="s">
        <v>258</v>
      </c>
      <c r="F17" s="62"/>
      <c r="G17" s="62">
        <v>20</v>
      </c>
      <c r="H17" s="62"/>
      <c r="I17" s="63">
        <f t="shared" si="0"/>
        <v>20</v>
      </c>
    </row>
    <row r="18" spans="1:9" ht="12">
      <c r="A18" s="59" t="s">
        <v>4</v>
      </c>
      <c r="B18" s="60" t="s">
        <v>38</v>
      </c>
      <c r="C18" s="60" t="s">
        <v>46</v>
      </c>
      <c r="D18" s="60" t="s">
        <v>61</v>
      </c>
      <c r="E18" s="61" t="s">
        <v>259</v>
      </c>
      <c r="F18" s="62">
        <v>10</v>
      </c>
      <c r="G18" s="62">
        <v>20</v>
      </c>
      <c r="H18" s="62"/>
      <c r="I18" s="63">
        <f t="shared" si="0"/>
        <v>30</v>
      </c>
    </row>
    <row r="19" spans="1:9" ht="12">
      <c r="A19" s="59" t="s">
        <v>4</v>
      </c>
      <c r="B19" s="60" t="s">
        <v>38</v>
      </c>
      <c r="C19" s="60" t="s">
        <v>46</v>
      </c>
      <c r="D19" s="60" t="s">
        <v>61</v>
      </c>
      <c r="E19" s="61" t="s">
        <v>143</v>
      </c>
      <c r="F19" s="62"/>
      <c r="G19" s="62">
        <v>1</v>
      </c>
      <c r="H19" s="62"/>
      <c r="I19" s="63">
        <f t="shared" si="0"/>
        <v>1</v>
      </c>
    </row>
    <row r="20" spans="1:9" ht="12">
      <c r="A20" s="59" t="s">
        <v>4</v>
      </c>
      <c r="B20" s="60" t="s">
        <v>38</v>
      </c>
      <c r="C20" s="60" t="s">
        <v>46</v>
      </c>
      <c r="D20" s="60" t="s">
        <v>63</v>
      </c>
      <c r="E20" s="61" t="s">
        <v>261</v>
      </c>
      <c r="F20" s="62">
        <v>110</v>
      </c>
      <c r="G20" s="62">
        <v>160</v>
      </c>
      <c r="H20" s="62">
        <v>75</v>
      </c>
      <c r="I20" s="63">
        <f t="shared" si="0"/>
        <v>345</v>
      </c>
    </row>
    <row r="21" spans="1:9" ht="12">
      <c r="A21" s="59" t="s">
        <v>4</v>
      </c>
      <c r="B21" s="60" t="s">
        <v>38</v>
      </c>
      <c r="C21" s="60" t="s">
        <v>48</v>
      </c>
      <c r="D21" s="60" t="s">
        <v>67</v>
      </c>
      <c r="E21" s="64" t="s">
        <v>31</v>
      </c>
      <c r="F21" s="62">
        <v>1590</v>
      </c>
      <c r="G21" s="62">
        <v>1640</v>
      </c>
      <c r="H21" s="62">
        <v>1275</v>
      </c>
      <c r="I21" s="63">
        <f t="shared" si="0"/>
        <v>4505</v>
      </c>
    </row>
    <row r="22" spans="1:9" ht="12">
      <c r="A22" s="59" t="s">
        <v>4</v>
      </c>
      <c r="B22" s="60" t="s">
        <v>38</v>
      </c>
      <c r="C22" s="60" t="s">
        <v>48</v>
      </c>
      <c r="D22" s="60" t="s">
        <v>67</v>
      </c>
      <c r="E22" s="61" t="s">
        <v>264</v>
      </c>
      <c r="F22" s="62">
        <v>632</v>
      </c>
      <c r="G22" s="62">
        <v>783</v>
      </c>
      <c r="H22" s="62">
        <v>1026</v>
      </c>
      <c r="I22" s="63">
        <f t="shared" si="0"/>
        <v>2441</v>
      </c>
    </row>
    <row r="23" spans="1:9" ht="12">
      <c r="A23" s="59" t="s">
        <v>4</v>
      </c>
      <c r="B23" s="60" t="s">
        <v>38</v>
      </c>
      <c r="C23" s="60" t="s">
        <v>48</v>
      </c>
      <c r="D23" s="60" t="s">
        <v>67</v>
      </c>
      <c r="E23" s="61" t="s">
        <v>138</v>
      </c>
      <c r="F23" s="62">
        <v>192</v>
      </c>
      <c r="G23" s="62">
        <v>80</v>
      </c>
      <c r="H23" s="62">
        <v>325</v>
      </c>
      <c r="I23" s="63">
        <f t="shared" si="0"/>
        <v>597</v>
      </c>
    </row>
    <row r="24" spans="1:9" ht="12">
      <c r="A24" s="59" t="s">
        <v>4</v>
      </c>
      <c r="B24" s="60" t="s">
        <v>38</v>
      </c>
      <c r="C24" s="60" t="s">
        <v>48</v>
      </c>
      <c r="D24" s="60" t="s">
        <v>67</v>
      </c>
      <c r="E24" s="61" t="s">
        <v>134</v>
      </c>
      <c r="F24" s="62">
        <v>111</v>
      </c>
      <c r="G24" s="62">
        <v>100</v>
      </c>
      <c r="H24" s="62"/>
      <c r="I24" s="63">
        <f t="shared" si="0"/>
        <v>211</v>
      </c>
    </row>
    <row r="25" spans="1:9" ht="12">
      <c r="A25" s="59" t="s">
        <v>4</v>
      </c>
      <c r="B25" s="60" t="s">
        <v>38</v>
      </c>
      <c r="C25" s="60" t="s">
        <v>48</v>
      </c>
      <c r="D25" s="60" t="s">
        <v>67</v>
      </c>
      <c r="E25" s="61" t="s">
        <v>144</v>
      </c>
      <c r="F25" s="62">
        <v>30</v>
      </c>
      <c r="G25" s="62">
        <v>41</v>
      </c>
      <c r="H25" s="62">
        <v>25</v>
      </c>
      <c r="I25" s="63">
        <f t="shared" si="0"/>
        <v>96</v>
      </c>
    </row>
    <row r="26" spans="1:9" ht="12">
      <c r="A26" s="59" t="s">
        <v>4</v>
      </c>
      <c r="B26" s="60" t="s">
        <v>38</v>
      </c>
      <c r="C26" s="60" t="s">
        <v>48</v>
      </c>
      <c r="D26" s="60" t="s">
        <v>67</v>
      </c>
      <c r="E26" s="61" t="s">
        <v>139</v>
      </c>
      <c r="F26" s="62">
        <v>10</v>
      </c>
      <c r="G26" s="62"/>
      <c r="H26" s="62"/>
      <c r="I26" s="63">
        <f t="shared" si="0"/>
        <v>10</v>
      </c>
    </row>
    <row r="27" spans="1:9" ht="12">
      <c r="A27" s="59" t="s">
        <v>4</v>
      </c>
      <c r="B27" s="60" t="s">
        <v>38</v>
      </c>
      <c r="C27" s="60" t="s">
        <v>48</v>
      </c>
      <c r="D27" s="60" t="s">
        <v>136</v>
      </c>
      <c r="E27" s="61" t="s">
        <v>295</v>
      </c>
      <c r="F27" s="62"/>
      <c r="G27" s="62"/>
      <c r="H27" s="62">
        <v>1</v>
      </c>
      <c r="I27" s="63">
        <f t="shared" si="0"/>
        <v>1</v>
      </c>
    </row>
    <row r="28" spans="1:9" ht="12">
      <c r="A28" s="59" t="s">
        <v>4</v>
      </c>
      <c r="B28" s="60" t="s">
        <v>38</v>
      </c>
      <c r="C28" s="60" t="s">
        <v>48</v>
      </c>
      <c r="D28" s="60" t="s">
        <v>102</v>
      </c>
      <c r="E28" s="61" t="s">
        <v>109</v>
      </c>
      <c r="F28" s="62"/>
      <c r="G28" s="62">
        <v>20</v>
      </c>
      <c r="H28" s="62"/>
      <c r="I28" s="63">
        <f t="shared" si="0"/>
        <v>20</v>
      </c>
    </row>
    <row r="29" spans="1:9" ht="12">
      <c r="A29" s="59" t="s">
        <v>4</v>
      </c>
      <c r="B29" s="60" t="s">
        <v>38</v>
      </c>
      <c r="C29" s="60" t="s">
        <v>49</v>
      </c>
      <c r="D29" s="60" t="s">
        <v>69</v>
      </c>
      <c r="E29" s="61" t="s">
        <v>266</v>
      </c>
      <c r="F29" s="62">
        <v>41</v>
      </c>
      <c r="G29" s="62">
        <v>61</v>
      </c>
      <c r="H29" s="62">
        <v>50</v>
      </c>
      <c r="I29" s="63">
        <f t="shared" si="0"/>
        <v>152</v>
      </c>
    </row>
    <row r="30" spans="1:9" ht="12">
      <c r="A30" s="59" t="s">
        <v>4</v>
      </c>
      <c r="B30" s="60" t="s">
        <v>38</v>
      </c>
      <c r="C30" s="60" t="s">
        <v>50</v>
      </c>
      <c r="D30" s="60" t="s">
        <v>70</v>
      </c>
      <c r="E30" s="61" t="s">
        <v>140</v>
      </c>
      <c r="F30" s="62"/>
      <c r="G30" s="62"/>
      <c r="H30" s="62">
        <v>25</v>
      </c>
      <c r="I30" s="63">
        <f t="shared" si="0"/>
        <v>25</v>
      </c>
    </row>
    <row r="31" spans="1:9" ht="12">
      <c r="A31" s="59" t="s">
        <v>4</v>
      </c>
      <c r="B31" s="60" t="s">
        <v>38</v>
      </c>
      <c r="C31" s="60" t="s">
        <v>50</v>
      </c>
      <c r="D31" s="60" t="s">
        <v>70</v>
      </c>
      <c r="E31" s="61" t="s">
        <v>268</v>
      </c>
      <c r="F31" s="62">
        <v>40</v>
      </c>
      <c r="G31" s="62">
        <v>1</v>
      </c>
      <c r="H31" s="62">
        <v>100</v>
      </c>
      <c r="I31" s="63">
        <f t="shared" si="0"/>
        <v>141</v>
      </c>
    </row>
    <row r="32" spans="1:9" ht="12">
      <c r="A32" s="59" t="s">
        <v>4</v>
      </c>
      <c r="B32" s="60" t="s">
        <v>38</v>
      </c>
      <c r="C32" s="60" t="s">
        <v>51</v>
      </c>
      <c r="D32" s="60" t="s">
        <v>71</v>
      </c>
      <c r="E32" s="61" t="s">
        <v>280</v>
      </c>
      <c r="F32" s="62">
        <v>10</v>
      </c>
      <c r="G32" s="62"/>
      <c r="H32" s="62"/>
      <c r="I32" s="63">
        <f t="shared" si="0"/>
        <v>10</v>
      </c>
    </row>
    <row r="33" spans="1:9" ht="12">
      <c r="A33" s="59" t="s">
        <v>4</v>
      </c>
      <c r="B33" s="60" t="s">
        <v>38</v>
      </c>
      <c r="C33" s="60" t="s">
        <v>51</v>
      </c>
      <c r="D33" s="60" t="s">
        <v>71</v>
      </c>
      <c r="E33" s="61" t="s">
        <v>269</v>
      </c>
      <c r="F33" s="62">
        <v>10</v>
      </c>
      <c r="G33" s="62"/>
      <c r="H33" s="62">
        <v>100</v>
      </c>
      <c r="I33" s="63">
        <f t="shared" si="0"/>
        <v>110</v>
      </c>
    </row>
    <row r="34" spans="1:9" ht="12">
      <c r="A34" s="59" t="s">
        <v>4</v>
      </c>
      <c r="B34" s="60" t="s">
        <v>38</v>
      </c>
      <c r="C34" s="60" t="s">
        <v>51</v>
      </c>
      <c r="D34" s="60" t="s">
        <v>71</v>
      </c>
      <c r="E34" s="61" t="s">
        <v>281</v>
      </c>
      <c r="F34" s="62">
        <v>330</v>
      </c>
      <c r="G34" s="62">
        <v>1120</v>
      </c>
      <c r="H34" s="62">
        <v>700</v>
      </c>
      <c r="I34" s="63">
        <f t="shared" si="0"/>
        <v>2150</v>
      </c>
    </row>
    <row r="35" spans="1:9" ht="12">
      <c r="A35" s="59" t="s">
        <v>4</v>
      </c>
      <c r="B35" s="60" t="s">
        <v>38</v>
      </c>
      <c r="C35" s="60" t="s">
        <v>51</v>
      </c>
      <c r="D35" s="60" t="s">
        <v>71</v>
      </c>
      <c r="E35" s="61" t="s">
        <v>282</v>
      </c>
      <c r="F35" s="62">
        <v>10</v>
      </c>
      <c r="G35" s="62"/>
      <c r="H35" s="62">
        <v>50</v>
      </c>
      <c r="I35" s="63">
        <f t="shared" si="0"/>
        <v>60</v>
      </c>
    </row>
    <row r="36" spans="1:9" ht="12">
      <c r="A36" s="59" t="s">
        <v>4</v>
      </c>
      <c r="B36" s="60" t="s">
        <v>38</v>
      </c>
      <c r="C36" s="60" t="s">
        <v>51</v>
      </c>
      <c r="D36" s="60" t="s">
        <v>71</v>
      </c>
      <c r="E36" s="61" t="s">
        <v>300</v>
      </c>
      <c r="F36" s="62">
        <v>30</v>
      </c>
      <c r="G36" s="62"/>
      <c r="H36" s="62"/>
      <c r="I36" s="63">
        <f t="shared" si="0"/>
        <v>30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270</v>
      </c>
      <c r="F37" s="62">
        <v>30</v>
      </c>
      <c r="G37" s="62">
        <v>40</v>
      </c>
      <c r="H37" s="62">
        <v>25</v>
      </c>
      <c r="I37" s="63">
        <f t="shared" si="0"/>
        <v>95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112</v>
      </c>
      <c r="F38" s="62"/>
      <c r="G38" s="62">
        <v>180</v>
      </c>
      <c r="H38" s="62">
        <v>25</v>
      </c>
      <c r="I38" s="63">
        <f t="shared" si="0"/>
        <v>205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86</v>
      </c>
      <c r="F39" s="62">
        <v>200</v>
      </c>
      <c r="G39" s="62">
        <v>560</v>
      </c>
      <c r="H39" s="62">
        <v>250</v>
      </c>
      <c r="I39" s="63">
        <f t="shared" si="0"/>
        <v>1010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301</v>
      </c>
      <c r="F40" s="62"/>
      <c r="G40" s="62"/>
      <c r="H40" s="62">
        <v>50</v>
      </c>
      <c r="I40" s="63">
        <f t="shared" si="0"/>
        <v>50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273</v>
      </c>
      <c r="F41" s="62">
        <v>270</v>
      </c>
      <c r="G41" s="62">
        <v>860</v>
      </c>
      <c r="H41" s="62">
        <v>650</v>
      </c>
      <c r="I41" s="63">
        <f t="shared" si="0"/>
        <v>1780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89</v>
      </c>
      <c r="F42" s="62">
        <v>20</v>
      </c>
      <c r="G42" s="62">
        <v>1060</v>
      </c>
      <c r="H42" s="62">
        <v>275</v>
      </c>
      <c r="I42" s="63">
        <f t="shared" si="0"/>
        <v>1355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145</v>
      </c>
      <c r="F43" s="62">
        <v>530</v>
      </c>
      <c r="G43" s="62"/>
      <c r="H43" s="62"/>
      <c r="I43" s="63">
        <f t="shared" si="0"/>
        <v>530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142</v>
      </c>
      <c r="E44" s="61" t="s">
        <v>302</v>
      </c>
      <c r="F44" s="62">
        <v>80</v>
      </c>
      <c r="G44" s="62"/>
      <c r="H44" s="62">
        <v>25</v>
      </c>
      <c r="I44" s="63">
        <f t="shared" si="0"/>
        <v>105</v>
      </c>
    </row>
    <row r="45" spans="1:9" ht="12.75" thickBot="1">
      <c r="A45" s="80"/>
      <c r="B45" s="81"/>
      <c r="C45" s="81"/>
      <c r="D45" s="81"/>
      <c r="E45" s="81"/>
      <c r="F45" s="82"/>
      <c r="G45" s="82"/>
      <c r="H45" s="82"/>
      <c r="I45" s="83"/>
    </row>
    <row r="46" spans="1:9" ht="12">
      <c r="A46" s="47" t="s">
        <v>29</v>
      </c>
      <c r="B46" s="25"/>
      <c r="C46" s="25"/>
      <c r="D46" s="25"/>
      <c r="E46" s="25"/>
      <c r="F46" s="26">
        <f>SUM(F10:F44)</f>
        <v>4347</v>
      </c>
      <c r="G46" s="26">
        <f>SUM(G10:G44)</f>
        <v>6810</v>
      </c>
      <c r="H46" s="26">
        <f>SUM(H10:H44)</f>
        <v>5180</v>
      </c>
      <c r="I46" s="27">
        <f>SUM(I10:I44)</f>
        <v>16337</v>
      </c>
    </row>
    <row r="47" spans="1:9" ht="12">
      <c r="A47" s="48" t="s">
        <v>30</v>
      </c>
      <c r="B47" s="1"/>
      <c r="C47" s="1"/>
      <c r="D47" s="1"/>
      <c r="E47" s="1"/>
      <c r="F47" s="29">
        <v>25</v>
      </c>
      <c r="G47" s="29">
        <v>19</v>
      </c>
      <c r="H47" s="29">
        <v>21</v>
      </c>
      <c r="I47" s="30">
        <v>32</v>
      </c>
    </row>
    <row r="48" spans="1:9" ht="12">
      <c r="A48" s="48" t="s">
        <v>223</v>
      </c>
      <c r="B48" s="69"/>
      <c r="C48" s="69"/>
      <c r="D48" s="69"/>
      <c r="E48" s="69"/>
      <c r="F48" s="29">
        <v>8</v>
      </c>
      <c r="G48" s="29">
        <v>9</v>
      </c>
      <c r="H48" s="29">
        <v>7</v>
      </c>
      <c r="I48" s="30">
        <v>12</v>
      </c>
    </row>
    <row r="49" spans="1:9" ht="12.75" thickBot="1">
      <c r="A49" s="49" t="s">
        <v>224</v>
      </c>
      <c r="B49" s="70"/>
      <c r="C49" s="70"/>
      <c r="D49" s="70"/>
      <c r="E49" s="70"/>
      <c r="F49" s="33">
        <v>5.034398782343988</v>
      </c>
      <c r="G49" s="33">
        <v>4.7417515978580065</v>
      </c>
      <c r="H49" s="33">
        <v>5.246411483253588</v>
      </c>
      <c r="I49" s="34">
        <v>4.973441979779689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4"/>
  <rowBreaks count="1" manualBreakCount="1">
    <brk id="49" max="255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8.8515625" defaultRowHeight="12.75"/>
  <cols>
    <col min="1" max="1" width="13.8515625" style="50" customWidth="1"/>
    <col min="2" max="2" width="11.28125" style="71" customWidth="1"/>
    <col min="3" max="3" width="14.7109375" style="71" customWidth="1"/>
    <col min="4" max="4" width="16.421875" style="71" customWidth="1"/>
    <col min="5" max="5" width="26.8515625" style="71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ht="12">
      <c r="A1" s="112" t="s">
        <v>232</v>
      </c>
      <c r="B1" s="112"/>
      <c r="C1" s="112"/>
      <c r="D1" s="112"/>
      <c r="E1" s="112"/>
      <c r="F1" s="112"/>
      <c r="G1" s="112"/>
      <c r="H1" s="112"/>
      <c r="I1" s="112"/>
    </row>
    <row r="2" spans="1:9" ht="12.75" thickBot="1">
      <c r="A2" s="119" t="s">
        <v>342</v>
      </c>
      <c r="B2" s="119"/>
      <c r="C2" s="119"/>
      <c r="D2" s="119"/>
      <c r="E2" s="119"/>
      <c r="F2" s="119"/>
      <c r="G2" s="119"/>
      <c r="H2" s="119"/>
      <c r="I2" s="119"/>
    </row>
    <row r="3" spans="1:9" ht="12.75" thickBot="1">
      <c r="A3" s="113" t="s">
        <v>20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52" t="s">
        <v>185</v>
      </c>
      <c r="B5" s="53"/>
      <c r="C5" s="53" t="s">
        <v>245</v>
      </c>
      <c r="D5" s="53"/>
      <c r="E5" s="53"/>
      <c r="F5" s="53" t="s">
        <v>200</v>
      </c>
      <c r="G5" s="53"/>
      <c r="H5" s="53"/>
      <c r="I5" s="54"/>
    </row>
    <row r="6" spans="1:9" ht="12">
      <c r="A6" s="52" t="s">
        <v>199</v>
      </c>
      <c r="B6" s="53"/>
      <c r="C6" s="53" t="s">
        <v>332</v>
      </c>
      <c r="D6" s="53"/>
      <c r="E6" s="53"/>
      <c r="F6" s="53" t="s">
        <v>201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96"/>
      <c r="B9" s="97"/>
      <c r="C9" s="97"/>
      <c r="D9" s="97"/>
      <c r="E9" s="97"/>
      <c r="F9" s="57"/>
      <c r="G9" s="57"/>
      <c r="H9" s="57"/>
      <c r="I9" s="58"/>
    </row>
    <row r="10" spans="1:9" ht="12">
      <c r="A10" s="59" t="s">
        <v>2</v>
      </c>
      <c r="B10" s="60" t="s">
        <v>33</v>
      </c>
      <c r="C10" s="60" t="s">
        <v>40</v>
      </c>
      <c r="D10" s="60" t="s">
        <v>53</v>
      </c>
      <c r="E10" s="61" t="s">
        <v>73</v>
      </c>
      <c r="F10" s="62">
        <v>6</v>
      </c>
      <c r="G10" s="62">
        <v>1</v>
      </c>
      <c r="H10" s="62">
        <v>6</v>
      </c>
      <c r="I10" s="63">
        <f aca="true" t="shared" si="0" ref="I10:I37">SUM(F10:H10)</f>
        <v>13</v>
      </c>
    </row>
    <row r="11" spans="1:9" ht="12">
      <c r="A11" s="59" t="s">
        <v>2</v>
      </c>
      <c r="B11" s="60" t="s">
        <v>34</v>
      </c>
      <c r="C11" s="60" t="s">
        <v>41</v>
      </c>
      <c r="D11" s="60" t="s">
        <v>55</v>
      </c>
      <c r="E11" s="61" t="s">
        <v>76</v>
      </c>
      <c r="F11" s="62">
        <v>2</v>
      </c>
      <c r="G11" s="62">
        <v>4</v>
      </c>
      <c r="H11" s="62">
        <v>9</v>
      </c>
      <c r="I11" s="63">
        <f t="shared" si="0"/>
        <v>15</v>
      </c>
    </row>
    <row r="12" spans="1:9" ht="12">
      <c r="A12" s="59" t="s">
        <v>3</v>
      </c>
      <c r="B12" s="60" t="s">
        <v>35</v>
      </c>
      <c r="C12" s="60" t="s">
        <v>42</v>
      </c>
      <c r="D12" s="60" t="s">
        <v>57</v>
      </c>
      <c r="E12" s="64" t="s">
        <v>31</v>
      </c>
      <c r="F12" s="62"/>
      <c r="G12" s="62">
        <v>3</v>
      </c>
      <c r="H12" s="62"/>
      <c r="I12" s="63">
        <f t="shared" si="0"/>
        <v>3</v>
      </c>
    </row>
    <row r="13" spans="1:9" ht="12">
      <c r="A13" s="59" t="s">
        <v>4</v>
      </c>
      <c r="B13" s="60" t="s">
        <v>37</v>
      </c>
      <c r="C13" s="60" t="s">
        <v>44</v>
      </c>
      <c r="D13" s="64" t="s">
        <v>31</v>
      </c>
      <c r="E13" s="64" t="s">
        <v>31</v>
      </c>
      <c r="F13" s="62">
        <v>2</v>
      </c>
      <c r="G13" s="62"/>
      <c r="H13" s="62">
        <v>18</v>
      </c>
      <c r="I13" s="63">
        <f t="shared" si="0"/>
        <v>20</v>
      </c>
    </row>
    <row r="14" spans="1:9" ht="12">
      <c r="A14" s="59" t="s">
        <v>4</v>
      </c>
      <c r="B14" s="60" t="s">
        <v>38</v>
      </c>
      <c r="C14" s="60" t="s">
        <v>46</v>
      </c>
      <c r="D14" s="60" t="s">
        <v>59</v>
      </c>
      <c r="E14" s="64" t="s">
        <v>31</v>
      </c>
      <c r="F14" s="62">
        <v>1</v>
      </c>
      <c r="G14" s="62">
        <v>4</v>
      </c>
      <c r="H14" s="62">
        <v>5</v>
      </c>
      <c r="I14" s="63">
        <f t="shared" si="0"/>
        <v>10</v>
      </c>
    </row>
    <row r="15" spans="1:9" ht="12">
      <c r="A15" s="59" t="s">
        <v>4</v>
      </c>
      <c r="B15" s="60" t="s">
        <v>38</v>
      </c>
      <c r="C15" s="60" t="s">
        <v>46</v>
      </c>
      <c r="D15" s="60" t="s">
        <v>60</v>
      </c>
      <c r="E15" s="61" t="s">
        <v>79</v>
      </c>
      <c r="F15" s="62"/>
      <c r="G15" s="62"/>
      <c r="H15" s="62">
        <v>1</v>
      </c>
      <c r="I15" s="63">
        <f t="shared" si="0"/>
        <v>1</v>
      </c>
    </row>
    <row r="16" spans="1:9" ht="12">
      <c r="A16" s="59" t="s">
        <v>4</v>
      </c>
      <c r="B16" s="60" t="s">
        <v>38</v>
      </c>
      <c r="C16" s="60" t="s">
        <v>46</v>
      </c>
      <c r="D16" s="60" t="s">
        <v>61</v>
      </c>
      <c r="E16" s="61" t="s">
        <v>259</v>
      </c>
      <c r="F16" s="62"/>
      <c r="G16" s="62"/>
      <c r="H16" s="62">
        <v>3</v>
      </c>
      <c r="I16" s="63">
        <f t="shared" si="0"/>
        <v>3</v>
      </c>
    </row>
    <row r="17" spans="1:9" ht="12">
      <c r="A17" s="59" t="s">
        <v>4</v>
      </c>
      <c r="B17" s="60" t="s">
        <v>38</v>
      </c>
      <c r="C17" s="60" t="s">
        <v>46</v>
      </c>
      <c r="D17" s="60" t="s">
        <v>62</v>
      </c>
      <c r="E17" s="61" t="s">
        <v>260</v>
      </c>
      <c r="F17" s="62">
        <v>1</v>
      </c>
      <c r="G17" s="62"/>
      <c r="H17" s="62"/>
      <c r="I17" s="63">
        <f t="shared" si="0"/>
        <v>1</v>
      </c>
    </row>
    <row r="18" spans="1:9" ht="12">
      <c r="A18" s="59" t="s">
        <v>4</v>
      </c>
      <c r="B18" s="60" t="s">
        <v>38</v>
      </c>
      <c r="C18" s="60" t="s">
        <v>46</v>
      </c>
      <c r="D18" s="60" t="s">
        <v>63</v>
      </c>
      <c r="E18" s="61" t="s">
        <v>261</v>
      </c>
      <c r="F18" s="62">
        <v>30</v>
      </c>
      <c r="G18" s="62">
        <v>11</v>
      </c>
      <c r="H18" s="62">
        <v>8</v>
      </c>
      <c r="I18" s="63">
        <f t="shared" si="0"/>
        <v>49</v>
      </c>
    </row>
    <row r="19" spans="1:9" ht="12">
      <c r="A19" s="59" t="s">
        <v>4</v>
      </c>
      <c r="B19" s="60" t="s">
        <v>38</v>
      </c>
      <c r="C19" s="60" t="s">
        <v>48</v>
      </c>
      <c r="D19" s="60" t="s">
        <v>67</v>
      </c>
      <c r="E19" s="64" t="s">
        <v>31</v>
      </c>
      <c r="F19" s="62">
        <v>5</v>
      </c>
      <c r="G19" s="62"/>
      <c r="H19" s="62"/>
      <c r="I19" s="63">
        <f t="shared" si="0"/>
        <v>5</v>
      </c>
    </row>
    <row r="20" spans="1:9" ht="12">
      <c r="A20" s="59" t="s">
        <v>4</v>
      </c>
      <c r="B20" s="60" t="s">
        <v>38</v>
      </c>
      <c r="C20" s="60" t="s">
        <v>48</v>
      </c>
      <c r="D20" s="60" t="s">
        <v>67</v>
      </c>
      <c r="E20" s="61" t="s">
        <v>264</v>
      </c>
      <c r="F20" s="62">
        <v>7</v>
      </c>
      <c r="G20" s="62">
        <v>1</v>
      </c>
      <c r="H20" s="62">
        <v>5</v>
      </c>
      <c r="I20" s="63">
        <f t="shared" si="0"/>
        <v>13</v>
      </c>
    </row>
    <row r="21" spans="1:9" ht="12">
      <c r="A21" s="59" t="s">
        <v>4</v>
      </c>
      <c r="B21" s="60" t="s">
        <v>38</v>
      </c>
      <c r="C21" s="60" t="s">
        <v>48</v>
      </c>
      <c r="D21" s="60" t="s">
        <v>67</v>
      </c>
      <c r="E21" s="61" t="s">
        <v>81</v>
      </c>
      <c r="F21" s="62"/>
      <c r="G21" s="62">
        <v>1</v>
      </c>
      <c r="H21" s="62"/>
      <c r="I21" s="63">
        <f t="shared" si="0"/>
        <v>1</v>
      </c>
    </row>
    <row r="22" spans="1:9" ht="12">
      <c r="A22" s="59" t="s">
        <v>4</v>
      </c>
      <c r="B22" s="60" t="s">
        <v>38</v>
      </c>
      <c r="C22" s="60" t="s">
        <v>48</v>
      </c>
      <c r="D22" s="60" t="s">
        <v>67</v>
      </c>
      <c r="E22" s="61" t="s">
        <v>139</v>
      </c>
      <c r="F22" s="62">
        <v>1</v>
      </c>
      <c r="G22" s="62"/>
      <c r="H22" s="62"/>
      <c r="I22" s="63">
        <f t="shared" si="0"/>
        <v>1</v>
      </c>
    </row>
    <row r="23" spans="1:9" ht="12">
      <c r="A23" s="59" t="s">
        <v>4</v>
      </c>
      <c r="B23" s="60" t="s">
        <v>38</v>
      </c>
      <c r="C23" s="60" t="s">
        <v>48</v>
      </c>
      <c r="D23" s="65" t="s">
        <v>68</v>
      </c>
      <c r="E23" s="66" t="s">
        <v>265</v>
      </c>
      <c r="F23" s="62">
        <v>19</v>
      </c>
      <c r="G23" s="62">
        <v>6</v>
      </c>
      <c r="H23" s="62">
        <v>5</v>
      </c>
      <c r="I23" s="63">
        <f t="shared" si="0"/>
        <v>30</v>
      </c>
    </row>
    <row r="24" spans="1:9" ht="12">
      <c r="A24" s="59" t="s">
        <v>4</v>
      </c>
      <c r="B24" s="60" t="s">
        <v>38</v>
      </c>
      <c r="C24" s="60" t="s">
        <v>49</v>
      </c>
      <c r="D24" s="60" t="s">
        <v>69</v>
      </c>
      <c r="E24" s="61" t="s">
        <v>266</v>
      </c>
      <c r="F24" s="62">
        <v>3</v>
      </c>
      <c r="G24" s="62"/>
      <c r="H24" s="62">
        <v>3</v>
      </c>
      <c r="I24" s="63">
        <f t="shared" si="0"/>
        <v>6</v>
      </c>
    </row>
    <row r="25" spans="1:9" ht="12">
      <c r="A25" s="59" t="s">
        <v>4</v>
      </c>
      <c r="B25" s="60" t="s">
        <v>38</v>
      </c>
      <c r="C25" s="60" t="s">
        <v>50</v>
      </c>
      <c r="D25" s="60" t="s">
        <v>70</v>
      </c>
      <c r="E25" s="61" t="s">
        <v>267</v>
      </c>
      <c r="F25" s="62"/>
      <c r="G25" s="62">
        <v>1</v>
      </c>
      <c r="H25" s="62"/>
      <c r="I25" s="63">
        <f t="shared" si="0"/>
        <v>1</v>
      </c>
    </row>
    <row r="26" spans="1:9" ht="12">
      <c r="A26" s="59" t="s">
        <v>4</v>
      </c>
      <c r="B26" s="60" t="s">
        <v>38</v>
      </c>
      <c r="C26" s="60" t="s">
        <v>50</v>
      </c>
      <c r="D26" s="60" t="s">
        <v>70</v>
      </c>
      <c r="E26" s="61" t="s">
        <v>268</v>
      </c>
      <c r="F26" s="62"/>
      <c r="G26" s="62"/>
      <c r="H26" s="62">
        <v>3</v>
      </c>
      <c r="I26" s="63">
        <f t="shared" si="0"/>
        <v>3</v>
      </c>
    </row>
    <row r="27" spans="1:9" ht="12">
      <c r="A27" s="59" t="s">
        <v>4</v>
      </c>
      <c r="B27" s="60" t="s">
        <v>38</v>
      </c>
      <c r="C27" s="60" t="s">
        <v>51</v>
      </c>
      <c r="D27" s="60" t="s">
        <v>71</v>
      </c>
      <c r="E27" s="61" t="s">
        <v>83</v>
      </c>
      <c r="F27" s="62"/>
      <c r="G27" s="62">
        <v>3</v>
      </c>
      <c r="H27" s="62">
        <v>15</v>
      </c>
      <c r="I27" s="63">
        <f t="shared" si="0"/>
        <v>18</v>
      </c>
    </row>
    <row r="28" spans="1:9" ht="12">
      <c r="A28" s="59" t="s">
        <v>4</v>
      </c>
      <c r="B28" s="60" t="s">
        <v>38</v>
      </c>
      <c r="C28" s="60" t="s">
        <v>51</v>
      </c>
      <c r="D28" s="60" t="s">
        <v>71</v>
      </c>
      <c r="E28" s="61" t="s">
        <v>280</v>
      </c>
      <c r="F28" s="62">
        <v>10</v>
      </c>
      <c r="G28" s="62">
        <v>19</v>
      </c>
      <c r="H28" s="62">
        <v>35</v>
      </c>
      <c r="I28" s="63">
        <f t="shared" si="0"/>
        <v>64</v>
      </c>
    </row>
    <row r="29" spans="1:9" ht="12">
      <c r="A29" s="59" t="s">
        <v>4</v>
      </c>
      <c r="B29" s="60" t="s">
        <v>38</v>
      </c>
      <c r="C29" s="60" t="s">
        <v>51</v>
      </c>
      <c r="D29" s="60" t="s">
        <v>71</v>
      </c>
      <c r="E29" s="61" t="s">
        <v>303</v>
      </c>
      <c r="F29" s="62">
        <v>3</v>
      </c>
      <c r="G29" s="62">
        <v>3</v>
      </c>
      <c r="H29" s="62"/>
      <c r="I29" s="63">
        <f t="shared" si="0"/>
        <v>6</v>
      </c>
    </row>
    <row r="30" spans="1:9" ht="12">
      <c r="A30" s="59" t="s">
        <v>4</v>
      </c>
      <c r="B30" s="60" t="s">
        <v>38</v>
      </c>
      <c r="C30" s="60" t="s">
        <v>51</v>
      </c>
      <c r="D30" s="60" t="s">
        <v>71</v>
      </c>
      <c r="E30" s="61" t="s">
        <v>269</v>
      </c>
      <c r="F30" s="62"/>
      <c r="G30" s="62">
        <v>1</v>
      </c>
      <c r="H30" s="62"/>
      <c r="I30" s="63">
        <f t="shared" si="0"/>
        <v>1</v>
      </c>
    </row>
    <row r="31" spans="1:9" ht="12">
      <c r="A31" s="59" t="s">
        <v>4</v>
      </c>
      <c r="B31" s="60" t="s">
        <v>38</v>
      </c>
      <c r="C31" s="60" t="s">
        <v>51</v>
      </c>
      <c r="D31" s="60" t="s">
        <v>71</v>
      </c>
      <c r="E31" s="61" t="s">
        <v>281</v>
      </c>
      <c r="F31" s="62">
        <v>38</v>
      </c>
      <c r="G31" s="62">
        <v>43</v>
      </c>
      <c r="H31" s="62">
        <v>40</v>
      </c>
      <c r="I31" s="63">
        <f t="shared" si="0"/>
        <v>121</v>
      </c>
    </row>
    <row r="32" spans="1:9" ht="12">
      <c r="A32" s="59" t="s">
        <v>4</v>
      </c>
      <c r="B32" s="60" t="s">
        <v>38</v>
      </c>
      <c r="C32" s="60" t="s">
        <v>51</v>
      </c>
      <c r="D32" s="60" t="s">
        <v>71</v>
      </c>
      <c r="E32" s="61" t="s">
        <v>125</v>
      </c>
      <c r="F32" s="62"/>
      <c r="G32" s="62">
        <v>3</v>
      </c>
      <c r="H32" s="62">
        <v>3</v>
      </c>
      <c r="I32" s="63">
        <f t="shared" si="0"/>
        <v>6</v>
      </c>
    </row>
    <row r="33" spans="1:9" ht="12">
      <c r="A33" s="59" t="s">
        <v>4</v>
      </c>
      <c r="B33" s="60" t="s">
        <v>38</v>
      </c>
      <c r="C33" s="60" t="s">
        <v>51</v>
      </c>
      <c r="D33" s="60" t="s">
        <v>71</v>
      </c>
      <c r="E33" s="61" t="s">
        <v>282</v>
      </c>
      <c r="F33" s="62"/>
      <c r="G33" s="62">
        <v>4</v>
      </c>
      <c r="H33" s="62"/>
      <c r="I33" s="63">
        <f t="shared" si="0"/>
        <v>4</v>
      </c>
    </row>
    <row r="34" spans="1:9" ht="12">
      <c r="A34" s="59" t="s">
        <v>4</v>
      </c>
      <c r="B34" s="60" t="s">
        <v>38</v>
      </c>
      <c r="C34" s="60" t="s">
        <v>51</v>
      </c>
      <c r="D34" s="60" t="s">
        <v>71</v>
      </c>
      <c r="E34" s="61" t="s">
        <v>84</v>
      </c>
      <c r="F34" s="62">
        <v>62</v>
      </c>
      <c r="G34" s="62">
        <v>67</v>
      </c>
      <c r="H34" s="62">
        <v>235</v>
      </c>
      <c r="I34" s="63">
        <f t="shared" si="0"/>
        <v>364</v>
      </c>
    </row>
    <row r="35" spans="1:9" ht="12">
      <c r="A35" s="59" t="s">
        <v>4</v>
      </c>
      <c r="B35" s="60" t="s">
        <v>38</v>
      </c>
      <c r="C35" s="60" t="s">
        <v>51</v>
      </c>
      <c r="D35" s="60" t="s">
        <v>71</v>
      </c>
      <c r="E35" s="61" t="s">
        <v>270</v>
      </c>
      <c r="F35" s="62">
        <v>132</v>
      </c>
      <c r="G35" s="62">
        <v>20</v>
      </c>
      <c r="H35" s="62">
        <v>115</v>
      </c>
      <c r="I35" s="63">
        <f t="shared" si="0"/>
        <v>267</v>
      </c>
    </row>
    <row r="36" spans="1:9" ht="12">
      <c r="A36" s="59" t="s">
        <v>4</v>
      </c>
      <c r="B36" s="60" t="s">
        <v>38</v>
      </c>
      <c r="C36" s="60" t="s">
        <v>51</v>
      </c>
      <c r="D36" s="60" t="s">
        <v>71</v>
      </c>
      <c r="E36" s="61" t="s">
        <v>112</v>
      </c>
      <c r="F36" s="62"/>
      <c r="G36" s="62">
        <v>3</v>
      </c>
      <c r="H36" s="62">
        <v>8</v>
      </c>
      <c r="I36" s="63">
        <f t="shared" si="0"/>
        <v>11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304</v>
      </c>
      <c r="F37" s="62"/>
      <c r="G37" s="62">
        <v>1</v>
      </c>
      <c r="H37" s="62"/>
      <c r="I37" s="63">
        <f t="shared" si="0"/>
        <v>1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71</v>
      </c>
      <c r="E38" s="61" t="s">
        <v>146</v>
      </c>
      <c r="F38" s="62"/>
      <c r="G38" s="62">
        <v>1</v>
      </c>
      <c r="H38" s="62"/>
      <c r="I38" s="63">
        <f aca="true" t="shared" si="1" ref="I38:I44">SUM(F38:H38)</f>
        <v>1</v>
      </c>
    </row>
    <row r="39" spans="1:9" ht="12">
      <c r="A39" s="59" t="s">
        <v>4</v>
      </c>
      <c r="B39" s="60" t="s">
        <v>38</v>
      </c>
      <c r="C39" s="60" t="s">
        <v>51</v>
      </c>
      <c r="D39" s="60" t="s">
        <v>71</v>
      </c>
      <c r="E39" s="61" t="s">
        <v>86</v>
      </c>
      <c r="F39" s="62">
        <v>28</v>
      </c>
      <c r="G39" s="62">
        <v>14</v>
      </c>
      <c r="H39" s="62">
        <v>8</v>
      </c>
      <c r="I39" s="63">
        <f t="shared" si="1"/>
        <v>50</v>
      </c>
    </row>
    <row r="40" spans="1:9" ht="12">
      <c r="A40" s="59" t="s">
        <v>4</v>
      </c>
      <c r="B40" s="60" t="s">
        <v>38</v>
      </c>
      <c r="C40" s="60" t="s">
        <v>51</v>
      </c>
      <c r="D40" s="60" t="s">
        <v>71</v>
      </c>
      <c r="E40" s="61" t="s">
        <v>301</v>
      </c>
      <c r="F40" s="62">
        <v>3</v>
      </c>
      <c r="G40" s="62">
        <v>10</v>
      </c>
      <c r="H40" s="62">
        <v>13</v>
      </c>
      <c r="I40" s="63">
        <f t="shared" si="1"/>
        <v>26</v>
      </c>
    </row>
    <row r="41" spans="1:9" ht="12">
      <c r="A41" s="59" t="s">
        <v>4</v>
      </c>
      <c r="B41" s="60" t="s">
        <v>38</v>
      </c>
      <c r="C41" s="60" t="s">
        <v>51</v>
      </c>
      <c r="D41" s="60" t="s">
        <v>71</v>
      </c>
      <c r="E41" s="61" t="s">
        <v>273</v>
      </c>
      <c r="F41" s="62">
        <v>38</v>
      </c>
      <c r="G41" s="62">
        <v>19</v>
      </c>
      <c r="H41" s="62">
        <v>5</v>
      </c>
      <c r="I41" s="63">
        <f t="shared" si="1"/>
        <v>62</v>
      </c>
    </row>
    <row r="42" spans="1:9" ht="12">
      <c r="A42" s="59" t="s">
        <v>4</v>
      </c>
      <c r="B42" s="60" t="s">
        <v>38</v>
      </c>
      <c r="C42" s="60" t="s">
        <v>51</v>
      </c>
      <c r="D42" s="60" t="s">
        <v>71</v>
      </c>
      <c r="E42" s="61" t="s">
        <v>141</v>
      </c>
      <c r="F42" s="62"/>
      <c r="G42" s="62">
        <v>11</v>
      </c>
      <c r="H42" s="62">
        <v>8</v>
      </c>
      <c r="I42" s="63">
        <f t="shared" si="1"/>
        <v>19</v>
      </c>
    </row>
    <row r="43" spans="1:9" ht="12">
      <c r="A43" s="59" t="s">
        <v>4</v>
      </c>
      <c r="B43" s="60" t="s">
        <v>38</v>
      </c>
      <c r="C43" s="60" t="s">
        <v>51</v>
      </c>
      <c r="D43" s="60" t="s">
        <v>71</v>
      </c>
      <c r="E43" s="61" t="s">
        <v>287</v>
      </c>
      <c r="F43" s="62">
        <v>3</v>
      </c>
      <c r="G43" s="62">
        <v>11</v>
      </c>
      <c r="H43" s="62">
        <v>23</v>
      </c>
      <c r="I43" s="63">
        <f t="shared" si="1"/>
        <v>37</v>
      </c>
    </row>
    <row r="44" spans="1:9" ht="12">
      <c r="A44" s="59" t="s">
        <v>4</v>
      </c>
      <c r="B44" s="60" t="s">
        <v>38</v>
      </c>
      <c r="C44" s="60" t="s">
        <v>51</v>
      </c>
      <c r="D44" s="60" t="s">
        <v>71</v>
      </c>
      <c r="E44" s="61" t="s">
        <v>89</v>
      </c>
      <c r="F44" s="62">
        <v>23</v>
      </c>
      <c r="G44" s="62">
        <v>24</v>
      </c>
      <c r="H44" s="62">
        <v>15</v>
      </c>
      <c r="I44" s="63">
        <f t="shared" si="1"/>
        <v>62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142</v>
      </c>
      <c r="E45" s="61" t="s">
        <v>302</v>
      </c>
      <c r="F45" s="62"/>
      <c r="G45" s="62"/>
      <c r="H45" s="62">
        <v>3</v>
      </c>
      <c r="I45" s="63">
        <f>SUM(F45:H45)</f>
        <v>3</v>
      </c>
    </row>
    <row r="46" spans="1:9" ht="12.75" thickBot="1">
      <c r="A46" s="80"/>
      <c r="B46" s="98"/>
      <c r="C46" s="81"/>
      <c r="D46" s="81"/>
      <c r="E46" s="81"/>
      <c r="F46" s="82"/>
      <c r="G46" s="82"/>
      <c r="H46" s="82"/>
      <c r="I46" s="83"/>
    </row>
    <row r="47" spans="1:9" ht="12">
      <c r="A47" s="47" t="s">
        <v>29</v>
      </c>
      <c r="B47" s="25"/>
      <c r="C47" s="25"/>
      <c r="D47" s="25"/>
      <c r="E47" s="25"/>
      <c r="F47" s="26">
        <f>SUM(F10:F46)</f>
        <v>417</v>
      </c>
      <c r="G47" s="26">
        <f>SUM(G10:G46)</f>
        <v>289</v>
      </c>
      <c r="H47" s="26">
        <f>SUM(H10:H46)</f>
        <v>592</v>
      </c>
      <c r="I47" s="27">
        <f>SUM(I10:I46)</f>
        <v>1298</v>
      </c>
    </row>
    <row r="48" spans="1:9" ht="12">
      <c r="A48" s="48" t="s">
        <v>30</v>
      </c>
      <c r="B48" s="1"/>
      <c r="C48" s="1"/>
      <c r="D48" s="1"/>
      <c r="E48" s="1"/>
      <c r="F48" s="29">
        <v>20</v>
      </c>
      <c r="G48" s="29">
        <v>26</v>
      </c>
      <c r="H48" s="29">
        <v>24</v>
      </c>
      <c r="I48" s="30">
        <v>34</v>
      </c>
    </row>
    <row r="49" spans="1:9" ht="12">
      <c r="A49" s="48" t="s">
        <v>223</v>
      </c>
      <c r="B49" s="69"/>
      <c r="C49" s="69"/>
      <c r="D49" s="69"/>
      <c r="E49" s="69"/>
      <c r="F49" s="99">
        <v>6</v>
      </c>
      <c r="G49" s="99">
        <v>5</v>
      </c>
      <c r="H49" s="99">
        <v>6</v>
      </c>
      <c r="I49" s="100">
        <v>9</v>
      </c>
    </row>
    <row r="50" spans="1:9" ht="12.75" thickBot="1">
      <c r="A50" s="49" t="s">
        <v>224</v>
      </c>
      <c r="B50" s="70"/>
      <c r="C50" s="70"/>
      <c r="D50" s="70"/>
      <c r="E50" s="70"/>
      <c r="F50" s="33">
        <v>7.11436170212766</v>
      </c>
      <c r="G50" s="33">
        <v>6.178438661710037</v>
      </c>
      <c r="H50" s="33">
        <v>6.899824253075571</v>
      </c>
      <c r="I50" s="34">
        <v>6.806425041186161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2"/>
  <rowBreaks count="1" manualBreakCount="1">
    <brk id="50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8.8515625" defaultRowHeight="12.75"/>
  <cols>
    <col min="1" max="1" width="13.8515625" style="50" customWidth="1"/>
    <col min="2" max="2" width="10.140625" style="71" customWidth="1"/>
    <col min="3" max="3" width="13.28125" style="71" customWidth="1"/>
    <col min="4" max="4" width="14.28125" style="71" customWidth="1"/>
    <col min="5" max="5" width="27.00390625" style="71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ht="12">
      <c r="A1" s="112" t="s">
        <v>233</v>
      </c>
      <c r="B1" s="112"/>
      <c r="C1" s="112"/>
      <c r="D1" s="112"/>
      <c r="E1" s="112"/>
      <c r="F1" s="112"/>
      <c r="G1" s="112"/>
      <c r="H1" s="112"/>
      <c r="I1" s="112"/>
    </row>
    <row r="2" spans="1:9" ht="12.75" thickBot="1">
      <c r="A2" s="119" t="s">
        <v>341</v>
      </c>
      <c r="B2" s="119"/>
      <c r="C2" s="119"/>
      <c r="D2" s="119"/>
      <c r="E2" s="119"/>
      <c r="F2" s="119"/>
      <c r="G2" s="119"/>
      <c r="H2" s="119"/>
      <c r="I2" s="119"/>
    </row>
    <row r="3" spans="1:9" ht="12.75" thickBot="1">
      <c r="A3" s="113" t="s">
        <v>21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21"/>
      <c r="B4" s="122"/>
      <c r="C4" s="122"/>
      <c r="D4" s="122"/>
      <c r="E4" s="122"/>
      <c r="F4" s="122"/>
      <c r="G4" s="122"/>
      <c r="H4" s="122"/>
      <c r="I4" s="123"/>
    </row>
    <row r="5" spans="1:9" ht="12">
      <c r="A5" s="52" t="s">
        <v>181</v>
      </c>
      <c r="B5" s="53"/>
      <c r="C5" s="53" t="s">
        <v>246</v>
      </c>
      <c r="D5" s="53"/>
      <c r="E5" s="53"/>
      <c r="F5" s="53" t="s">
        <v>203</v>
      </c>
      <c r="G5" s="53"/>
      <c r="H5" s="53"/>
      <c r="I5" s="54"/>
    </row>
    <row r="6" spans="1:9" ht="12">
      <c r="A6" s="52" t="s">
        <v>202</v>
      </c>
      <c r="B6" s="53"/>
      <c r="C6" s="53" t="s">
        <v>332</v>
      </c>
      <c r="D6" s="53"/>
      <c r="E6" s="53"/>
      <c r="F6" s="53" t="s">
        <v>204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96"/>
      <c r="B9" s="85"/>
      <c r="C9" s="85"/>
      <c r="D9" s="85"/>
      <c r="E9" s="85"/>
      <c r="F9" s="57"/>
      <c r="G9" s="57"/>
      <c r="H9" s="57"/>
      <c r="I9" s="58"/>
    </row>
    <row r="10" spans="1:9" ht="12">
      <c r="A10" s="59" t="s">
        <v>2</v>
      </c>
      <c r="B10" s="60" t="s">
        <v>33</v>
      </c>
      <c r="C10" s="60" t="s">
        <v>40</v>
      </c>
      <c r="D10" s="60" t="s">
        <v>53</v>
      </c>
      <c r="E10" s="61" t="s">
        <v>73</v>
      </c>
      <c r="F10" s="62">
        <v>1</v>
      </c>
      <c r="G10" s="62">
        <v>2</v>
      </c>
      <c r="H10" s="62">
        <v>1</v>
      </c>
      <c r="I10" s="63">
        <f aca="true" t="shared" si="0" ref="I10:I31">SUM(F10:H10)</f>
        <v>4</v>
      </c>
    </row>
    <row r="11" spans="1:9" ht="12">
      <c r="A11" s="59" t="s">
        <v>3</v>
      </c>
      <c r="B11" s="60" t="s">
        <v>35</v>
      </c>
      <c r="C11" s="60" t="s">
        <v>42</v>
      </c>
      <c r="D11" s="60" t="s">
        <v>96</v>
      </c>
      <c r="E11" s="61" t="s">
        <v>305</v>
      </c>
      <c r="F11" s="62">
        <v>10</v>
      </c>
      <c r="G11" s="62"/>
      <c r="H11" s="62"/>
      <c r="I11" s="63">
        <f t="shared" si="0"/>
        <v>10</v>
      </c>
    </row>
    <row r="12" spans="1:9" ht="12">
      <c r="A12" s="59" t="s">
        <v>4</v>
      </c>
      <c r="B12" s="60" t="s">
        <v>37</v>
      </c>
      <c r="C12" s="60" t="s">
        <v>44</v>
      </c>
      <c r="D12" s="64" t="s">
        <v>31</v>
      </c>
      <c r="E12" s="64" t="s">
        <v>31</v>
      </c>
      <c r="F12" s="62">
        <v>20</v>
      </c>
      <c r="G12" s="62"/>
      <c r="H12" s="62"/>
      <c r="I12" s="63">
        <f t="shared" si="0"/>
        <v>20</v>
      </c>
    </row>
    <row r="13" spans="1:9" ht="12">
      <c r="A13" s="59" t="s">
        <v>4</v>
      </c>
      <c r="B13" s="60" t="s">
        <v>38</v>
      </c>
      <c r="C13" s="60" t="s">
        <v>46</v>
      </c>
      <c r="D13" s="60" t="s">
        <v>59</v>
      </c>
      <c r="E13" s="61" t="s">
        <v>78</v>
      </c>
      <c r="F13" s="62">
        <v>20</v>
      </c>
      <c r="G13" s="62">
        <v>45</v>
      </c>
      <c r="H13" s="62">
        <v>16</v>
      </c>
      <c r="I13" s="63">
        <f t="shared" si="0"/>
        <v>81</v>
      </c>
    </row>
    <row r="14" spans="1:9" ht="12">
      <c r="A14" s="59" t="s">
        <v>4</v>
      </c>
      <c r="B14" s="60" t="s">
        <v>38</v>
      </c>
      <c r="C14" s="60" t="s">
        <v>46</v>
      </c>
      <c r="D14" s="60" t="s">
        <v>60</v>
      </c>
      <c r="E14" s="61" t="s">
        <v>257</v>
      </c>
      <c r="F14" s="62"/>
      <c r="G14" s="62"/>
      <c r="H14" s="62">
        <v>10</v>
      </c>
      <c r="I14" s="63">
        <f t="shared" si="0"/>
        <v>10</v>
      </c>
    </row>
    <row r="15" spans="1:9" ht="12">
      <c r="A15" s="59" t="s">
        <v>4</v>
      </c>
      <c r="B15" s="60" t="s">
        <v>38</v>
      </c>
      <c r="C15" s="60" t="s">
        <v>46</v>
      </c>
      <c r="D15" s="60" t="s">
        <v>61</v>
      </c>
      <c r="E15" s="61" t="s">
        <v>259</v>
      </c>
      <c r="F15" s="62"/>
      <c r="G15" s="62">
        <v>1</v>
      </c>
      <c r="H15" s="62"/>
      <c r="I15" s="63">
        <f t="shared" si="0"/>
        <v>1</v>
      </c>
    </row>
    <row r="16" spans="1:9" ht="12">
      <c r="A16" s="59" t="s">
        <v>4</v>
      </c>
      <c r="B16" s="60" t="s">
        <v>38</v>
      </c>
      <c r="C16" s="60" t="s">
        <v>46</v>
      </c>
      <c r="D16" s="60" t="s">
        <v>63</v>
      </c>
      <c r="E16" s="61" t="s">
        <v>261</v>
      </c>
      <c r="F16" s="62">
        <v>231</v>
      </c>
      <c r="G16" s="62">
        <v>243</v>
      </c>
      <c r="H16" s="62">
        <v>35</v>
      </c>
      <c r="I16" s="63">
        <f t="shared" si="0"/>
        <v>509</v>
      </c>
    </row>
    <row r="17" spans="1:9" ht="12">
      <c r="A17" s="59" t="s">
        <v>4</v>
      </c>
      <c r="B17" s="60" t="s">
        <v>38</v>
      </c>
      <c r="C17" s="60" t="s">
        <v>48</v>
      </c>
      <c r="D17" s="60" t="s">
        <v>67</v>
      </c>
      <c r="E17" s="64" t="s">
        <v>31</v>
      </c>
      <c r="F17" s="62">
        <v>100</v>
      </c>
      <c r="G17" s="62">
        <v>229</v>
      </c>
      <c r="H17" s="62">
        <v>40</v>
      </c>
      <c r="I17" s="63">
        <f t="shared" si="0"/>
        <v>369</v>
      </c>
    </row>
    <row r="18" spans="1:9" ht="12">
      <c r="A18" s="59" t="s">
        <v>4</v>
      </c>
      <c r="B18" s="60" t="s">
        <v>38</v>
      </c>
      <c r="C18" s="60" t="s">
        <v>48</v>
      </c>
      <c r="D18" s="60" t="s">
        <v>67</v>
      </c>
      <c r="E18" s="61" t="s">
        <v>264</v>
      </c>
      <c r="F18" s="62">
        <v>52</v>
      </c>
      <c r="G18" s="62">
        <v>129</v>
      </c>
      <c r="H18" s="62">
        <v>10</v>
      </c>
      <c r="I18" s="63">
        <f t="shared" si="0"/>
        <v>191</v>
      </c>
    </row>
    <row r="19" spans="1:9" ht="12">
      <c r="A19" s="59" t="s">
        <v>4</v>
      </c>
      <c r="B19" s="60" t="s">
        <v>38</v>
      </c>
      <c r="C19" s="60" t="s">
        <v>48</v>
      </c>
      <c r="D19" s="60" t="s">
        <v>67</v>
      </c>
      <c r="E19" s="61" t="s">
        <v>294</v>
      </c>
      <c r="F19" s="62"/>
      <c r="G19" s="62">
        <v>14</v>
      </c>
      <c r="H19" s="62"/>
      <c r="I19" s="63">
        <f t="shared" si="0"/>
        <v>14</v>
      </c>
    </row>
    <row r="20" spans="1:9" ht="12">
      <c r="A20" s="59" t="s">
        <v>4</v>
      </c>
      <c r="B20" s="60" t="s">
        <v>38</v>
      </c>
      <c r="C20" s="60" t="s">
        <v>48</v>
      </c>
      <c r="D20" s="60" t="s">
        <v>67</v>
      </c>
      <c r="E20" s="61" t="s">
        <v>138</v>
      </c>
      <c r="F20" s="62"/>
      <c r="G20" s="62">
        <v>14</v>
      </c>
      <c r="H20" s="62"/>
      <c r="I20" s="63">
        <f t="shared" si="0"/>
        <v>14</v>
      </c>
    </row>
    <row r="21" spans="1:9" ht="12">
      <c r="A21" s="59" t="s">
        <v>4</v>
      </c>
      <c r="B21" s="60" t="s">
        <v>38</v>
      </c>
      <c r="C21" s="60" t="s">
        <v>48</v>
      </c>
      <c r="D21" s="60" t="s">
        <v>67</v>
      </c>
      <c r="E21" s="61" t="s">
        <v>139</v>
      </c>
      <c r="F21" s="62"/>
      <c r="G21" s="62">
        <v>1</v>
      </c>
      <c r="H21" s="62"/>
      <c r="I21" s="63">
        <f t="shared" si="0"/>
        <v>1</v>
      </c>
    </row>
    <row r="22" spans="1:9" ht="12">
      <c r="A22" s="59" t="s">
        <v>4</v>
      </c>
      <c r="B22" s="60" t="s">
        <v>38</v>
      </c>
      <c r="C22" s="60" t="s">
        <v>48</v>
      </c>
      <c r="D22" s="65" t="s">
        <v>68</v>
      </c>
      <c r="E22" s="66" t="s">
        <v>265</v>
      </c>
      <c r="F22" s="62">
        <v>10</v>
      </c>
      <c r="G22" s="62"/>
      <c r="H22" s="62">
        <v>5</v>
      </c>
      <c r="I22" s="63">
        <f t="shared" si="0"/>
        <v>15</v>
      </c>
    </row>
    <row r="23" spans="1:9" ht="12">
      <c r="A23" s="59" t="s">
        <v>4</v>
      </c>
      <c r="B23" s="60" t="s">
        <v>38</v>
      </c>
      <c r="C23" s="60" t="s">
        <v>50</v>
      </c>
      <c r="D23" s="60" t="s">
        <v>70</v>
      </c>
      <c r="E23" s="61" t="s">
        <v>268</v>
      </c>
      <c r="F23" s="62"/>
      <c r="G23" s="62"/>
      <c r="H23" s="62">
        <v>5</v>
      </c>
      <c r="I23" s="63">
        <f t="shared" si="0"/>
        <v>5</v>
      </c>
    </row>
    <row r="24" spans="1:9" ht="12">
      <c r="A24" s="59" t="s">
        <v>4</v>
      </c>
      <c r="B24" s="60" t="s">
        <v>38</v>
      </c>
      <c r="C24" s="60" t="s">
        <v>51</v>
      </c>
      <c r="D24" s="60" t="s">
        <v>71</v>
      </c>
      <c r="E24" s="61" t="s">
        <v>269</v>
      </c>
      <c r="F24" s="62">
        <v>70</v>
      </c>
      <c r="G24" s="62">
        <v>86</v>
      </c>
      <c r="H24" s="62">
        <v>25</v>
      </c>
      <c r="I24" s="63">
        <f t="shared" si="0"/>
        <v>181</v>
      </c>
    </row>
    <row r="25" spans="1:9" ht="12">
      <c r="A25" s="59" t="s">
        <v>4</v>
      </c>
      <c r="B25" s="60" t="s">
        <v>38</v>
      </c>
      <c r="C25" s="60" t="s">
        <v>51</v>
      </c>
      <c r="D25" s="60" t="s">
        <v>71</v>
      </c>
      <c r="E25" s="61" t="s">
        <v>306</v>
      </c>
      <c r="F25" s="62"/>
      <c r="G25" s="62">
        <v>14</v>
      </c>
      <c r="H25" s="62">
        <v>10</v>
      </c>
      <c r="I25" s="63">
        <f t="shared" si="0"/>
        <v>24</v>
      </c>
    </row>
    <row r="26" spans="1:9" ht="12">
      <c r="A26" s="59" t="s">
        <v>4</v>
      </c>
      <c r="B26" s="60" t="s">
        <v>38</v>
      </c>
      <c r="C26" s="60" t="s">
        <v>51</v>
      </c>
      <c r="D26" s="60" t="s">
        <v>71</v>
      </c>
      <c r="E26" s="61" t="s">
        <v>281</v>
      </c>
      <c r="F26" s="62">
        <v>630</v>
      </c>
      <c r="G26" s="62">
        <v>557</v>
      </c>
      <c r="H26" s="62">
        <v>375</v>
      </c>
      <c r="I26" s="63">
        <f t="shared" si="0"/>
        <v>1562</v>
      </c>
    </row>
    <row r="27" spans="1:9" ht="12">
      <c r="A27" s="59" t="s">
        <v>4</v>
      </c>
      <c r="B27" s="60" t="s">
        <v>38</v>
      </c>
      <c r="C27" s="60" t="s">
        <v>51</v>
      </c>
      <c r="D27" s="60" t="s">
        <v>71</v>
      </c>
      <c r="E27" s="61" t="s">
        <v>125</v>
      </c>
      <c r="F27" s="62"/>
      <c r="G27" s="62"/>
      <c r="H27" s="62">
        <v>5</v>
      </c>
      <c r="I27" s="63">
        <f t="shared" si="0"/>
        <v>5</v>
      </c>
    </row>
    <row r="28" spans="1:9" ht="12">
      <c r="A28" s="59" t="s">
        <v>4</v>
      </c>
      <c r="B28" s="60" t="s">
        <v>38</v>
      </c>
      <c r="C28" s="60" t="s">
        <v>51</v>
      </c>
      <c r="D28" s="60" t="s">
        <v>71</v>
      </c>
      <c r="E28" s="61" t="s">
        <v>282</v>
      </c>
      <c r="F28" s="62"/>
      <c r="G28" s="62"/>
      <c r="H28" s="62">
        <v>15</v>
      </c>
      <c r="I28" s="63">
        <f t="shared" si="0"/>
        <v>15</v>
      </c>
    </row>
    <row r="29" spans="1:9" ht="12">
      <c r="A29" s="59" t="s">
        <v>4</v>
      </c>
      <c r="B29" s="60" t="s">
        <v>38</v>
      </c>
      <c r="C29" s="60" t="s">
        <v>51</v>
      </c>
      <c r="D29" s="60" t="s">
        <v>71</v>
      </c>
      <c r="E29" s="61" t="s">
        <v>84</v>
      </c>
      <c r="F29" s="62">
        <v>60</v>
      </c>
      <c r="G29" s="62"/>
      <c r="H29" s="62">
        <v>5</v>
      </c>
      <c r="I29" s="63">
        <f t="shared" si="0"/>
        <v>65</v>
      </c>
    </row>
    <row r="30" spans="1:9" ht="12">
      <c r="A30" s="59" t="s">
        <v>4</v>
      </c>
      <c r="B30" s="60" t="s">
        <v>38</v>
      </c>
      <c r="C30" s="60" t="s">
        <v>51</v>
      </c>
      <c r="D30" s="60" t="s">
        <v>71</v>
      </c>
      <c r="E30" s="61" t="s">
        <v>270</v>
      </c>
      <c r="F30" s="62">
        <v>50</v>
      </c>
      <c r="G30" s="62"/>
      <c r="H30" s="62"/>
      <c r="I30" s="63">
        <f t="shared" si="0"/>
        <v>50</v>
      </c>
    </row>
    <row r="31" spans="1:9" ht="12">
      <c r="A31" s="59" t="s">
        <v>4</v>
      </c>
      <c r="B31" s="60" t="s">
        <v>38</v>
      </c>
      <c r="C31" s="60" t="s">
        <v>51</v>
      </c>
      <c r="D31" s="60" t="s">
        <v>71</v>
      </c>
      <c r="E31" s="61" t="s">
        <v>112</v>
      </c>
      <c r="F31" s="62">
        <v>20</v>
      </c>
      <c r="G31" s="62"/>
      <c r="H31" s="62"/>
      <c r="I31" s="63">
        <f t="shared" si="0"/>
        <v>20</v>
      </c>
    </row>
    <row r="32" spans="1:9" ht="12">
      <c r="A32" s="59" t="s">
        <v>4</v>
      </c>
      <c r="B32" s="60" t="s">
        <v>38</v>
      </c>
      <c r="C32" s="60" t="s">
        <v>51</v>
      </c>
      <c r="D32" s="60" t="s">
        <v>71</v>
      </c>
      <c r="E32" s="61" t="s">
        <v>86</v>
      </c>
      <c r="F32" s="62">
        <v>10</v>
      </c>
      <c r="G32" s="62">
        <v>86</v>
      </c>
      <c r="H32" s="62">
        <v>30</v>
      </c>
      <c r="I32" s="63">
        <f aca="true" t="shared" si="1" ref="I32:I37">SUM(F32:H32)</f>
        <v>126</v>
      </c>
    </row>
    <row r="33" spans="1:9" ht="12">
      <c r="A33" s="59" t="s">
        <v>4</v>
      </c>
      <c r="B33" s="60" t="s">
        <v>38</v>
      </c>
      <c r="C33" s="60" t="s">
        <v>51</v>
      </c>
      <c r="D33" s="60" t="s">
        <v>71</v>
      </c>
      <c r="E33" s="61" t="s">
        <v>301</v>
      </c>
      <c r="F33" s="62">
        <v>30</v>
      </c>
      <c r="G33" s="62">
        <v>43</v>
      </c>
      <c r="H33" s="62">
        <v>85</v>
      </c>
      <c r="I33" s="63">
        <f t="shared" si="1"/>
        <v>158</v>
      </c>
    </row>
    <row r="34" spans="1:9" ht="12">
      <c r="A34" s="59" t="s">
        <v>4</v>
      </c>
      <c r="B34" s="60" t="s">
        <v>38</v>
      </c>
      <c r="C34" s="60" t="s">
        <v>51</v>
      </c>
      <c r="D34" s="60" t="s">
        <v>71</v>
      </c>
      <c r="E34" s="61" t="s">
        <v>297</v>
      </c>
      <c r="F34" s="62">
        <v>10</v>
      </c>
      <c r="G34" s="62"/>
      <c r="H34" s="62"/>
      <c r="I34" s="63">
        <f t="shared" si="1"/>
        <v>10</v>
      </c>
    </row>
    <row r="35" spans="1:9" ht="12">
      <c r="A35" s="59" t="s">
        <v>4</v>
      </c>
      <c r="B35" s="60" t="s">
        <v>38</v>
      </c>
      <c r="C35" s="60" t="s">
        <v>51</v>
      </c>
      <c r="D35" s="60" t="s">
        <v>71</v>
      </c>
      <c r="E35" s="61" t="s">
        <v>273</v>
      </c>
      <c r="F35" s="62">
        <v>410</v>
      </c>
      <c r="G35" s="62">
        <v>400</v>
      </c>
      <c r="H35" s="62">
        <v>120</v>
      </c>
      <c r="I35" s="63">
        <f t="shared" si="1"/>
        <v>930</v>
      </c>
    </row>
    <row r="36" spans="1:9" ht="12">
      <c r="A36" s="59" t="s">
        <v>4</v>
      </c>
      <c r="B36" s="60" t="s">
        <v>38</v>
      </c>
      <c r="C36" s="60" t="s">
        <v>51</v>
      </c>
      <c r="D36" s="60" t="s">
        <v>71</v>
      </c>
      <c r="E36" s="61" t="s">
        <v>141</v>
      </c>
      <c r="F36" s="62">
        <v>50</v>
      </c>
      <c r="G36" s="62">
        <v>143</v>
      </c>
      <c r="H36" s="62">
        <v>40</v>
      </c>
      <c r="I36" s="63">
        <f t="shared" si="1"/>
        <v>233</v>
      </c>
    </row>
    <row r="37" spans="1:9" ht="12">
      <c r="A37" s="59" t="s">
        <v>4</v>
      </c>
      <c r="B37" s="60" t="s">
        <v>38</v>
      </c>
      <c r="C37" s="60" t="s">
        <v>51</v>
      </c>
      <c r="D37" s="60" t="s">
        <v>71</v>
      </c>
      <c r="E37" s="61" t="s">
        <v>89</v>
      </c>
      <c r="F37" s="62">
        <v>680</v>
      </c>
      <c r="G37" s="62">
        <v>1471</v>
      </c>
      <c r="H37" s="62">
        <v>445</v>
      </c>
      <c r="I37" s="63">
        <f t="shared" si="1"/>
        <v>2596</v>
      </c>
    </row>
    <row r="38" spans="1:9" ht="12">
      <c r="A38" s="59" t="s">
        <v>4</v>
      </c>
      <c r="B38" s="60" t="s">
        <v>38</v>
      </c>
      <c r="C38" s="60" t="s">
        <v>51</v>
      </c>
      <c r="D38" s="60" t="s">
        <v>142</v>
      </c>
      <c r="E38" s="61" t="s">
        <v>302</v>
      </c>
      <c r="F38" s="62"/>
      <c r="G38" s="62">
        <v>759</v>
      </c>
      <c r="H38" s="62">
        <v>91</v>
      </c>
      <c r="I38" s="63">
        <f>SUM(F38:H38)</f>
        <v>850</v>
      </c>
    </row>
    <row r="39" spans="1:9" ht="12.75" thickBot="1">
      <c r="A39" s="80"/>
      <c r="B39" s="81"/>
      <c r="C39" s="81"/>
      <c r="D39" s="81"/>
      <c r="E39" s="81"/>
      <c r="F39" s="82"/>
      <c r="G39" s="82"/>
      <c r="H39" s="82"/>
      <c r="I39" s="83"/>
    </row>
    <row r="40" spans="1:9" ht="12">
      <c r="A40" s="47" t="s">
        <v>29</v>
      </c>
      <c r="B40" s="25"/>
      <c r="C40" s="25"/>
      <c r="D40" s="25"/>
      <c r="E40" s="25"/>
      <c r="F40" s="37">
        <f>SUM(F10:F39)</f>
        <v>2464</v>
      </c>
      <c r="G40" s="37">
        <f>SUM(G10:G39)</f>
        <v>4237</v>
      </c>
      <c r="H40" s="37">
        <f>SUM(H10:H39)</f>
        <v>1368</v>
      </c>
      <c r="I40" s="38">
        <f>SUM(I10:I39)</f>
        <v>8069</v>
      </c>
    </row>
    <row r="41" spans="1:9" ht="12">
      <c r="A41" s="48" t="s">
        <v>30</v>
      </c>
      <c r="B41" s="1"/>
      <c r="C41" s="1"/>
      <c r="D41" s="1"/>
      <c r="E41" s="1"/>
      <c r="F41" s="39">
        <v>18</v>
      </c>
      <c r="G41" s="39">
        <v>16</v>
      </c>
      <c r="H41" s="39">
        <v>18</v>
      </c>
      <c r="I41" s="40">
        <v>26</v>
      </c>
    </row>
    <row r="42" spans="1:9" ht="12">
      <c r="A42" s="48" t="s">
        <v>223</v>
      </c>
      <c r="B42" s="69"/>
      <c r="C42" s="69"/>
      <c r="D42" s="69"/>
      <c r="E42" s="69"/>
      <c r="F42" s="39">
        <v>4</v>
      </c>
      <c r="G42" s="39">
        <v>6</v>
      </c>
      <c r="H42" s="39">
        <v>5</v>
      </c>
      <c r="I42" s="40">
        <v>8</v>
      </c>
    </row>
    <row r="43" spans="1:9" ht="12.75" thickBot="1">
      <c r="A43" s="49" t="s">
        <v>224</v>
      </c>
      <c r="B43" s="70"/>
      <c r="C43" s="70"/>
      <c r="D43" s="70"/>
      <c r="E43" s="70"/>
      <c r="F43" s="43">
        <v>4.754670599803343</v>
      </c>
      <c r="G43" s="43">
        <v>4.317373103087389</v>
      </c>
      <c r="H43" s="43">
        <v>4.548878205128205</v>
      </c>
      <c r="I43" s="44">
        <v>4.483248873873874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6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50" customWidth="1"/>
    <col min="2" max="2" width="10.8515625" style="71" customWidth="1"/>
    <col min="3" max="3" width="15.8515625" style="71" customWidth="1"/>
    <col min="4" max="4" width="16.421875" style="71" customWidth="1"/>
    <col min="5" max="5" width="39.421875" style="71" customWidth="1"/>
    <col min="6" max="8" width="9.421875" style="50" bestFit="1" customWidth="1"/>
    <col min="9" max="9" width="7.421875" style="50" customWidth="1"/>
    <col min="10" max="16384" width="8.8515625" style="50" customWidth="1"/>
  </cols>
  <sheetData>
    <row r="1" spans="1:9" ht="12">
      <c r="A1" s="112" t="s">
        <v>234</v>
      </c>
      <c r="B1" s="112"/>
      <c r="C1" s="112"/>
      <c r="D1" s="112"/>
      <c r="E1" s="112"/>
      <c r="F1" s="112"/>
      <c r="G1" s="112"/>
      <c r="H1" s="112"/>
      <c r="I1" s="112"/>
    </row>
    <row r="2" spans="1:9" ht="18" customHeight="1" thickBot="1">
      <c r="A2" s="119" t="s">
        <v>343</v>
      </c>
      <c r="B2" s="119"/>
      <c r="C2" s="119"/>
      <c r="D2" s="119"/>
      <c r="E2" s="119"/>
      <c r="F2" s="119"/>
      <c r="G2" s="119"/>
      <c r="H2" s="119"/>
      <c r="I2" s="119"/>
    </row>
    <row r="3" spans="1:9" ht="12.75" thickBot="1">
      <c r="A3" s="113" t="s">
        <v>22</v>
      </c>
      <c r="B3" s="114"/>
      <c r="C3" s="114"/>
      <c r="D3" s="114"/>
      <c r="E3" s="114"/>
      <c r="F3" s="114"/>
      <c r="G3" s="114"/>
      <c r="H3" s="114"/>
      <c r="I3" s="115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52" t="s">
        <v>205</v>
      </c>
      <c r="B5" s="53"/>
      <c r="C5" s="53" t="s">
        <v>247</v>
      </c>
      <c r="D5" s="53"/>
      <c r="E5" s="53"/>
      <c r="F5" s="53" t="s">
        <v>207</v>
      </c>
      <c r="G5" s="53"/>
      <c r="H5" s="53"/>
      <c r="I5" s="54"/>
    </row>
    <row r="6" spans="1:9" ht="12">
      <c r="A6" s="52" t="s">
        <v>206</v>
      </c>
      <c r="B6" s="53"/>
      <c r="C6" s="53" t="s">
        <v>333</v>
      </c>
      <c r="D6" s="53"/>
      <c r="E6" s="53"/>
      <c r="F6" s="53" t="s">
        <v>208</v>
      </c>
      <c r="G6" s="53"/>
      <c r="H6" s="53"/>
      <c r="I6" s="54"/>
    </row>
    <row r="7" spans="1:9" ht="12.75" thickBot="1">
      <c r="A7" s="12"/>
      <c r="B7" s="13"/>
      <c r="C7" s="13"/>
      <c r="D7" s="13"/>
      <c r="E7" s="13"/>
      <c r="F7" s="86"/>
      <c r="G7" s="86"/>
      <c r="H7" s="86"/>
      <c r="I7" s="87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0" t="s">
        <v>13</v>
      </c>
      <c r="G8" s="10" t="s">
        <v>14</v>
      </c>
      <c r="H8" s="10" t="s">
        <v>15</v>
      </c>
      <c r="I8" s="11" t="s">
        <v>5</v>
      </c>
    </row>
    <row r="9" spans="1:9" ht="12">
      <c r="A9" s="96"/>
      <c r="B9" s="97"/>
      <c r="C9" s="97"/>
      <c r="D9" s="97"/>
      <c r="E9" s="97"/>
      <c r="F9" s="57"/>
      <c r="G9" s="57"/>
      <c r="H9" s="57"/>
      <c r="I9" s="58"/>
    </row>
    <row r="10" spans="1:9" ht="12">
      <c r="A10" s="59" t="s">
        <v>0</v>
      </c>
      <c r="B10" s="60" t="s">
        <v>32</v>
      </c>
      <c r="C10" s="60" t="s">
        <v>39</v>
      </c>
      <c r="D10" s="60" t="s">
        <v>52</v>
      </c>
      <c r="E10" s="61" t="s">
        <v>72</v>
      </c>
      <c r="F10" s="62">
        <v>16</v>
      </c>
      <c r="G10" s="62">
        <v>5</v>
      </c>
      <c r="H10" s="62">
        <v>10</v>
      </c>
      <c r="I10" s="63">
        <f aca="true" t="shared" si="0" ref="I10:I57">SUM(F10:H10)</f>
        <v>31</v>
      </c>
    </row>
    <row r="11" spans="1:9" ht="12">
      <c r="A11" s="59" t="s">
        <v>2</v>
      </c>
      <c r="B11" s="60" t="s">
        <v>33</v>
      </c>
      <c r="C11" s="60" t="s">
        <v>40</v>
      </c>
      <c r="D11" s="60" t="s">
        <v>53</v>
      </c>
      <c r="E11" s="61" t="s">
        <v>73</v>
      </c>
      <c r="F11" s="62">
        <v>1</v>
      </c>
      <c r="G11" s="62">
        <v>1</v>
      </c>
      <c r="H11" s="62">
        <v>15</v>
      </c>
      <c r="I11" s="63">
        <f t="shared" si="0"/>
        <v>17</v>
      </c>
    </row>
    <row r="12" spans="1:9" ht="12">
      <c r="A12" s="59" t="s">
        <v>2</v>
      </c>
      <c r="B12" s="60" t="s">
        <v>33</v>
      </c>
      <c r="C12" s="60" t="s">
        <v>40</v>
      </c>
      <c r="D12" s="60" t="s">
        <v>54</v>
      </c>
      <c r="E12" s="61" t="s">
        <v>252</v>
      </c>
      <c r="F12" s="62">
        <v>5</v>
      </c>
      <c r="G12" s="62"/>
      <c r="H12" s="62"/>
      <c r="I12" s="63">
        <f t="shared" si="0"/>
        <v>5</v>
      </c>
    </row>
    <row r="13" spans="1:9" ht="12">
      <c r="A13" s="59" t="s">
        <v>2</v>
      </c>
      <c r="B13" s="60" t="s">
        <v>33</v>
      </c>
      <c r="C13" s="60" t="s">
        <v>40</v>
      </c>
      <c r="D13" s="60" t="s">
        <v>54</v>
      </c>
      <c r="E13" s="61" t="s">
        <v>253</v>
      </c>
      <c r="F13" s="62"/>
      <c r="G13" s="62"/>
      <c r="H13" s="62">
        <v>6</v>
      </c>
      <c r="I13" s="63">
        <f t="shared" si="0"/>
        <v>6</v>
      </c>
    </row>
    <row r="14" spans="1:9" ht="12">
      <c r="A14" s="59" t="s">
        <v>2</v>
      </c>
      <c r="B14" s="60" t="s">
        <v>34</v>
      </c>
      <c r="C14" s="60" t="s">
        <v>41</v>
      </c>
      <c r="D14" s="60" t="s">
        <v>55</v>
      </c>
      <c r="E14" s="64" t="s">
        <v>31</v>
      </c>
      <c r="F14" s="62"/>
      <c r="G14" s="62"/>
      <c r="H14" s="62">
        <v>6</v>
      </c>
      <c r="I14" s="63">
        <f t="shared" si="0"/>
        <v>6</v>
      </c>
    </row>
    <row r="15" spans="1:9" ht="12">
      <c r="A15" s="59" t="s">
        <v>2</v>
      </c>
      <c r="B15" s="60" t="s">
        <v>34</v>
      </c>
      <c r="C15" s="60" t="s">
        <v>114</v>
      </c>
      <c r="D15" s="60" t="s">
        <v>119</v>
      </c>
      <c r="E15" s="61" t="s">
        <v>122</v>
      </c>
      <c r="F15" s="62">
        <v>10</v>
      </c>
      <c r="G15" s="62">
        <v>5</v>
      </c>
      <c r="H15" s="62">
        <v>5</v>
      </c>
      <c r="I15" s="63">
        <f t="shared" si="0"/>
        <v>20</v>
      </c>
    </row>
    <row r="16" spans="1:9" ht="12">
      <c r="A16" s="59" t="s">
        <v>3</v>
      </c>
      <c r="B16" s="60" t="s">
        <v>35</v>
      </c>
      <c r="C16" s="60" t="s">
        <v>42</v>
      </c>
      <c r="D16" s="60" t="s">
        <v>57</v>
      </c>
      <c r="E16" s="64" t="s">
        <v>31</v>
      </c>
      <c r="F16" s="62">
        <v>10</v>
      </c>
      <c r="G16" s="62"/>
      <c r="H16" s="62">
        <v>20</v>
      </c>
      <c r="I16" s="63">
        <f t="shared" si="0"/>
        <v>30</v>
      </c>
    </row>
    <row r="17" spans="1:9" ht="12">
      <c r="A17" s="59" t="s">
        <v>3</v>
      </c>
      <c r="B17" s="60" t="s">
        <v>35</v>
      </c>
      <c r="C17" s="60" t="s">
        <v>42</v>
      </c>
      <c r="D17" s="60" t="s">
        <v>57</v>
      </c>
      <c r="E17" s="61" t="s">
        <v>77</v>
      </c>
      <c r="F17" s="62"/>
      <c r="G17" s="62"/>
      <c r="H17" s="62">
        <v>5</v>
      </c>
      <c r="I17" s="63">
        <f t="shared" si="0"/>
        <v>5</v>
      </c>
    </row>
    <row r="18" spans="1:9" ht="12">
      <c r="A18" s="59" t="s">
        <v>4</v>
      </c>
      <c r="B18" s="60" t="s">
        <v>37</v>
      </c>
      <c r="C18" s="60" t="s">
        <v>44</v>
      </c>
      <c r="D18" s="64" t="s">
        <v>31</v>
      </c>
      <c r="E18" s="64" t="s">
        <v>31</v>
      </c>
      <c r="F18" s="62">
        <v>5</v>
      </c>
      <c r="G18" s="62"/>
      <c r="H18" s="62">
        <v>10</v>
      </c>
      <c r="I18" s="63">
        <f t="shared" si="0"/>
        <v>15</v>
      </c>
    </row>
    <row r="19" spans="1:9" ht="12">
      <c r="A19" s="59" t="s">
        <v>4</v>
      </c>
      <c r="B19" s="60" t="s">
        <v>37</v>
      </c>
      <c r="C19" s="60" t="s">
        <v>147</v>
      </c>
      <c r="D19" s="64" t="s">
        <v>31</v>
      </c>
      <c r="E19" s="64" t="s">
        <v>31</v>
      </c>
      <c r="F19" s="62"/>
      <c r="G19" s="62"/>
      <c r="H19" s="62">
        <v>10</v>
      </c>
      <c r="I19" s="63">
        <f t="shared" si="0"/>
        <v>10</v>
      </c>
    </row>
    <row r="20" spans="1:9" ht="12">
      <c r="A20" s="59" t="s">
        <v>4</v>
      </c>
      <c r="B20" s="60" t="s">
        <v>37</v>
      </c>
      <c r="C20" s="60" t="s">
        <v>116</v>
      </c>
      <c r="D20" s="60" t="s">
        <v>118</v>
      </c>
      <c r="E20" s="61" t="s">
        <v>285</v>
      </c>
      <c r="F20" s="62"/>
      <c r="G20" s="62"/>
      <c r="H20" s="62">
        <v>1</v>
      </c>
      <c r="I20" s="63">
        <f t="shared" si="0"/>
        <v>1</v>
      </c>
    </row>
    <row r="21" spans="1:9" ht="12">
      <c r="A21" s="59" t="s">
        <v>4</v>
      </c>
      <c r="B21" s="60" t="s">
        <v>38</v>
      </c>
      <c r="C21" s="60" t="s">
        <v>45</v>
      </c>
      <c r="D21" s="64" t="s">
        <v>31</v>
      </c>
      <c r="E21" s="64" t="s">
        <v>31</v>
      </c>
      <c r="F21" s="62">
        <v>31</v>
      </c>
      <c r="G21" s="62">
        <v>5</v>
      </c>
      <c r="H21" s="62"/>
      <c r="I21" s="63">
        <f t="shared" si="0"/>
        <v>36</v>
      </c>
    </row>
    <row r="22" spans="1:9" ht="12">
      <c r="A22" s="59" t="s">
        <v>4</v>
      </c>
      <c r="B22" s="60" t="s">
        <v>38</v>
      </c>
      <c r="C22" s="60" t="s">
        <v>46</v>
      </c>
      <c r="D22" s="60" t="s">
        <v>59</v>
      </c>
      <c r="E22" s="64" t="s">
        <v>31</v>
      </c>
      <c r="F22" s="62"/>
      <c r="G22" s="62"/>
      <c r="H22" s="62">
        <v>25</v>
      </c>
      <c r="I22" s="63">
        <f t="shared" si="0"/>
        <v>25</v>
      </c>
    </row>
    <row r="23" spans="1:9" ht="12">
      <c r="A23" s="59" t="s">
        <v>4</v>
      </c>
      <c r="B23" s="60" t="s">
        <v>38</v>
      </c>
      <c r="C23" s="60" t="s">
        <v>46</v>
      </c>
      <c r="D23" s="60" t="s">
        <v>59</v>
      </c>
      <c r="E23" s="61" t="s">
        <v>299</v>
      </c>
      <c r="F23" s="62">
        <v>45</v>
      </c>
      <c r="G23" s="62">
        <v>50</v>
      </c>
      <c r="H23" s="62">
        <v>5</v>
      </c>
      <c r="I23" s="63">
        <f t="shared" si="0"/>
        <v>100</v>
      </c>
    </row>
    <row r="24" spans="1:9" ht="12">
      <c r="A24" s="59" t="s">
        <v>4</v>
      </c>
      <c r="B24" s="60" t="s">
        <v>38</v>
      </c>
      <c r="C24" s="60" t="s">
        <v>46</v>
      </c>
      <c r="D24" s="60" t="s">
        <v>59</v>
      </c>
      <c r="E24" s="61" t="s">
        <v>157</v>
      </c>
      <c r="F24" s="62">
        <v>45</v>
      </c>
      <c r="G24" s="62"/>
      <c r="H24" s="62">
        <v>15</v>
      </c>
      <c r="I24" s="63">
        <f t="shared" si="0"/>
        <v>60</v>
      </c>
    </row>
    <row r="25" spans="1:9" ht="12">
      <c r="A25" s="59" t="s">
        <v>4</v>
      </c>
      <c r="B25" s="60" t="s">
        <v>38</v>
      </c>
      <c r="C25" s="60" t="s">
        <v>46</v>
      </c>
      <c r="D25" s="60" t="s">
        <v>59</v>
      </c>
      <c r="E25" s="61" t="s">
        <v>78</v>
      </c>
      <c r="F25" s="62">
        <v>131</v>
      </c>
      <c r="G25" s="62">
        <v>230</v>
      </c>
      <c r="H25" s="62">
        <v>25</v>
      </c>
      <c r="I25" s="63">
        <f t="shared" si="0"/>
        <v>386</v>
      </c>
    </row>
    <row r="26" spans="1:9" ht="12">
      <c r="A26" s="59" t="s">
        <v>4</v>
      </c>
      <c r="B26" s="60" t="s">
        <v>38</v>
      </c>
      <c r="C26" s="60" t="s">
        <v>46</v>
      </c>
      <c r="D26" s="60" t="s">
        <v>61</v>
      </c>
      <c r="E26" s="64" t="s">
        <v>31</v>
      </c>
      <c r="F26" s="62">
        <v>10</v>
      </c>
      <c r="G26" s="62">
        <v>5</v>
      </c>
      <c r="H26" s="62">
        <v>40</v>
      </c>
      <c r="I26" s="63">
        <f t="shared" si="0"/>
        <v>55</v>
      </c>
    </row>
    <row r="27" spans="1:9" ht="12">
      <c r="A27" s="59" t="s">
        <v>4</v>
      </c>
      <c r="B27" s="60" t="s">
        <v>38</v>
      </c>
      <c r="C27" s="60" t="s">
        <v>46</v>
      </c>
      <c r="D27" s="60" t="s">
        <v>61</v>
      </c>
      <c r="E27" s="61" t="s">
        <v>259</v>
      </c>
      <c r="F27" s="62">
        <v>66</v>
      </c>
      <c r="G27" s="62">
        <v>20</v>
      </c>
      <c r="H27" s="62">
        <v>110</v>
      </c>
      <c r="I27" s="63">
        <f t="shared" si="0"/>
        <v>196</v>
      </c>
    </row>
    <row r="28" spans="1:9" ht="12">
      <c r="A28" s="59" t="s">
        <v>4</v>
      </c>
      <c r="B28" s="60" t="s">
        <v>38</v>
      </c>
      <c r="C28" s="60" t="s">
        <v>46</v>
      </c>
      <c r="D28" s="60" t="s">
        <v>61</v>
      </c>
      <c r="E28" s="61" t="s">
        <v>158</v>
      </c>
      <c r="F28" s="62"/>
      <c r="G28" s="62"/>
      <c r="H28" s="62">
        <v>1</v>
      </c>
      <c r="I28" s="63">
        <f t="shared" si="0"/>
        <v>1</v>
      </c>
    </row>
    <row r="29" spans="1:9" ht="12">
      <c r="A29" s="59" t="s">
        <v>4</v>
      </c>
      <c r="B29" s="60" t="s">
        <v>38</v>
      </c>
      <c r="C29" s="60" t="s">
        <v>46</v>
      </c>
      <c r="D29" s="60" t="s">
        <v>61</v>
      </c>
      <c r="E29" s="61" t="s">
        <v>307</v>
      </c>
      <c r="F29" s="62">
        <v>10</v>
      </c>
      <c r="G29" s="62"/>
      <c r="H29" s="62"/>
      <c r="I29" s="63">
        <f t="shared" si="0"/>
        <v>10</v>
      </c>
    </row>
    <row r="30" spans="1:9" ht="12">
      <c r="A30" s="59" t="s">
        <v>4</v>
      </c>
      <c r="B30" s="60" t="s">
        <v>38</v>
      </c>
      <c r="C30" s="60" t="s">
        <v>46</v>
      </c>
      <c r="D30" s="60" t="s">
        <v>61</v>
      </c>
      <c r="E30" s="61" t="s">
        <v>80</v>
      </c>
      <c r="F30" s="62"/>
      <c r="G30" s="62"/>
      <c r="H30" s="62">
        <v>10</v>
      </c>
      <c r="I30" s="63">
        <f t="shared" si="0"/>
        <v>10</v>
      </c>
    </row>
    <row r="31" spans="1:9" ht="12">
      <c r="A31" s="59" t="s">
        <v>4</v>
      </c>
      <c r="B31" s="60" t="s">
        <v>38</v>
      </c>
      <c r="C31" s="60" t="s">
        <v>46</v>
      </c>
      <c r="D31" s="60" t="s">
        <v>149</v>
      </c>
      <c r="E31" s="61" t="s">
        <v>308</v>
      </c>
      <c r="F31" s="62">
        <v>16</v>
      </c>
      <c r="G31" s="62">
        <v>26</v>
      </c>
      <c r="H31" s="62"/>
      <c r="I31" s="63">
        <f t="shared" si="0"/>
        <v>42</v>
      </c>
    </row>
    <row r="32" spans="1:9" ht="12">
      <c r="A32" s="59" t="s">
        <v>4</v>
      </c>
      <c r="B32" s="60" t="s">
        <v>38</v>
      </c>
      <c r="C32" s="60" t="s">
        <v>46</v>
      </c>
      <c r="D32" s="60" t="s">
        <v>63</v>
      </c>
      <c r="E32" s="61" t="s">
        <v>261</v>
      </c>
      <c r="F32" s="62">
        <v>110</v>
      </c>
      <c r="G32" s="62">
        <v>15</v>
      </c>
      <c r="H32" s="62">
        <v>15</v>
      </c>
      <c r="I32" s="63">
        <f t="shared" si="0"/>
        <v>140</v>
      </c>
    </row>
    <row r="33" spans="1:9" ht="12">
      <c r="A33" s="59" t="s">
        <v>4</v>
      </c>
      <c r="B33" s="60" t="s">
        <v>38</v>
      </c>
      <c r="C33" s="60" t="s">
        <v>48</v>
      </c>
      <c r="D33" s="60" t="s">
        <v>66</v>
      </c>
      <c r="E33" s="61" t="s">
        <v>263</v>
      </c>
      <c r="F33" s="62">
        <v>320</v>
      </c>
      <c r="G33" s="62">
        <v>10</v>
      </c>
      <c r="H33" s="62">
        <v>60</v>
      </c>
      <c r="I33" s="63">
        <f t="shared" si="0"/>
        <v>390</v>
      </c>
    </row>
    <row r="34" spans="1:9" ht="12">
      <c r="A34" s="59" t="s">
        <v>4</v>
      </c>
      <c r="B34" s="60" t="s">
        <v>38</v>
      </c>
      <c r="C34" s="60" t="s">
        <v>48</v>
      </c>
      <c r="D34" s="60" t="s">
        <v>67</v>
      </c>
      <c r="E34" s="64" t="s">
        <v>31</v>
      </c>
      <c r="F34" s="62">
        <v>345</v>
      </c>
      <c r="G34" s="62">
        <v>401</v>
      </c>
      <c r="H34" s="62">
        <v>120</v>
      </c>
      <c r="I34" s="63">
        <f t="shared" si="0"/>
        <v>866</v>
      </c>
    </row>
    <row r="35" spans="1:9" ht="12">
      <c r="A35" s="59" t="s">
        <v>4</v>
      </c>
      <c r="B35" s="60" t="s">
        <v>38</v>
      </c>
      <c r="C35" s="60" t="s">
        <v>48</v>
      </c>
      <c r="D35" s="60" t="s">
        <v>67</v>
      </c>
      <c r="E35" s="61" t="s">
        <v>137</v>
      </c>
      <c r="F35" s="62">
        <v>60</v>
      </c>
      <c r="G35" s="62">
        <v>75</v>
      </c>
      <c r="H35" s="62"/>
      <c r="I35" s="63">
        <f t="shared" si="0"/>
        <v>135</v>
      </c>
    </row>
    <row r="36" spans="1:9" ht="12">
      <c r="A36" s="59" t="s">
        <v>4</v>
      </c>
      <c r="B36" s="60" t="s">
        <v>38</v>
      </c>
      <c r="C36" s="60" t="s">
        <v>48</v>
      </c>
      <c r="D36" s="60" t="s">
        <v>67</v>
      </c>
      <c r="E36" s="61" t="s">
        <v>264</v>
      </c>
      <c r="F36" s="62">
        <v>61</v>
      </c>
      <c r="G36" s="62">
        <v>261</v>
      </c>
      <c r="H36" s="62">
        <v>16</v>
      </c>
      <c r="I36" s="63">
        <f t="shared" si="0"/>
        <v>338</v>
      </c>
    </row>
    <row r="37" spans="1:9" ht="12">
      <c r="A37" s="59" t="s">
        <v>4</v>
      </c>
      <c r="B37" s="60" t="s">
        <v>38</v>
      </c>
      <c r="C37" s="60" t="s">
        <v>48</v>
      </c>
      <c r="D37" s="60" t="s">
        <v>67</v>
      </c>
      <c r="E37" s="61" t="s">
        <v>294</v>
      </c>
      <c r="F37" s="62"/>
      <c r="G37" s="62">
        <v>70</v>
      </c>
      <c r="H37" s="62"/>
      <c r="I37" s="63">
        <f t="shared" si="0"/>
        <v>70</v>
      </c>
    </row>
    <row r="38" spans="1:9" ht="12">
      <c r="A38" s="59" t="s">
        <v>4</v>
      </c>
      <c r="B38" s="60" t="s">
        <v>38</v>
      </c>
      <c r="C38" s="60" t="s">
        <v>48</v>
      </c>
      <c r="D38" s="60" t="s">
        <v>67</v>
      </c>
      <c r="E38" s="61" t="s">
        <v>139</v>
      </c>
      <c r="F38" s="62">
        <v>20</v>
      </c>
      <c r="G38" s="62"/>
      <c r="H38" s="62"/>
      <c r="I38" s="63">
        <f t="shared" si="0"/>
        <v>20</v>
      </c>
    </row>
    <row r="39" spans="1:9" ht="12">
      <c r="A39" s="59" t="s">
        <v>4</v>
      </c>
      <c r="B39" s="60" t="s">
        <v>38</v>
      </c>
      <c r="C39" s="60" t="s">
        <v>48</v>
      </c>
      <c r="D39" s="65" t="s">
        <v>68</v>
      </c>
      <c r="E39" s="66" t="s">
        <v>265</v>
      </c>
      <c r="F39" s="62">
        <v>10</v>
      </c>
      <c r="G39" s="62"/>
      <c r="H39" s="62">
        <v>10</v>
      </c>
      <c r="I39" s="63">
        <f t="shared" si="0"/>
        <v>20</v>
      </c>
    </row>
    <row r="40" spans="1:9" ht="12">
      <c r="A40" s="59" t="s">
        <v>4</v>
      </c>
      <c r="B40" s="60" t="s">
        <v>38</v>
      </c>
      <c r="C40" s="60" t="s">
        <v>48</v>
      </c>
      <c r="D40" s="60" t="s">
        <v>136</v>
      </c>
      <c r="E40" s="61" t="s">
        <v>295</v>
      </c>
      <c r="F40" s="62">
        <v>20</v>
      </c>
      <c r="G40" s="62">
        <v>20</v>
      </c>
      <c r="H40" s="62"/>
      <c r="I40" s="63">
        <f t="shared" si="0"/>
        <v>40</v>
      </c>
    </row>
    <row r="41" spans="1:9" ht="12">
      <c r="A41" s="59" t="s">
        <v>4</v>
      </c>
      <c r="B41" s="60" t="s">
        <v>38</v>
      </c>
      <c r="C41" s="60" t="s">
        <v>48</v>
      </c>
      <c r="D41" s="60" t="s">
        <v>150</v>
      </c>
      <c r="E41" s="61" t="s">
        <v>159</v>
      </c>
      <c r="F41" s="62"/>
      <c r="G41" s="62"/>
      <c r="H41" s="62">
        <v>15</v>
      </c>
      <c r="I41" s="63">
        <f t="shared" si="0"/>
        <v>15</v>
      </c>
    </row>
    <row r="42" spans="1:9" ht="12">
      <c r="A42" s="59" t="s">
        <v>4</v>
      </c>
      <c r="B42" s="60" t="s">
        <v>38</v>
      </c>
      <c r="C42" s="60" t="s">
        <v>49</v>
      </c>
      <c r="D42" s="60" t="s">
        <v>69</v>
      </c>
      <c r="E42" s="61" t="s">
        <v>266</v>
      </c>
      <c r="F42" s="62">
        <v>7</v>
      </c>
      <c r="G42" s="62"/>
      <c r="H42" s="62">
        <v>5</v>
      </c>
      <c r="I42" s="63">
        <f t="shared" si="0"/>
        <v>12</v>
      </c>
    </row>
    <row r="43" spans="1:9" ht="12">
      <c r="A43" s="59" t="s">
        <v>4</v>
      </c>
      <c r="B43" s="60" t="s">
        <v>38</v>
      </c>
      <c r="C43" s="60" t="s">
        <v>50</v>
      </c>
      <c r="D43" s="60" t="s">
        <v>70</v>
      </c>
      <c r="E43" s="61" t="s">
        <v>268</v>
      </c>
      <c r="F43" s="62">
        <v>32</v>
      </c>
      <c r="G43" s="62"/>
      <c r="H43" s="62">
        <v>52</v>
      </c>
      <c r="I43" s="63">
        <f t="shared" si="0"/>
        <v>84</v>
      </c>
    </row>
    <row r="44" spans="1:9" ht="12">
      <c r="A44" s="59" t="s">
        <v>4</v>
      </c>
      <c r="B44" s="60" t="s">
        <v>38</v>
      </c>
      <c r="C44" s="60" t="s">
        <v>50</v>
      </c>
      <c r="D44" s="60" t="s">
        <v>151</v>
      </c>
      <c r="E44" s="61" t="s">
        <v>160</v>
      </c>
      <c r="F44" s="62">
        <v>6</v>
      </c>
      <c r="G44" s="62">
        <v>10</v>
      </c>
      <c r="H44" s="62">
        <v>5</v>
      </c>
      <c r="I44" s="63">
        <f t="shared" si="0"/>
        <v>21</v>
      </c>
    </row>
    <row r="45" spans="1:9" ht="12">
      <c r="A45" s="59" t="s">
        <v>4</v>
      </c>
      <c r="B45" s="60" t="s">
        <v>38</v>
      </c>
      <c r="C45" s="60" t="s">
        <v>51</v>
      </c>
      <c r="D45" s="60" t="s">
        <v>71</v>
      </c>
      <c r="E45" s="61" t="s">
        <v>83</v>
      </c>
      <c r="F45" s="62"/>
      <c r="G45" s="62"/>
      <c r="H45" s="62">
        <v>15</v>
      </c>
      <c r="I45" s="63">
        <f t="shared" si="0"/>
        <v>15</v>
      </c>
    </row>
    <row r="46" spans="1:9" ht="12">
      <c r="A46" s="59" t="s">
        <v>4</v>
      </c>
      <c r="B46" s="60" t="s">
        <v>38</v>
      </c>
      <c r="C46" s="60" t="s">
        <v>51</v>
      </c>
      <c r="D46" s="60" t="s">
        <v>71</v>
      </c>
      <c r="E46" s="61" t="s">
        <v>280</v>
      </c>
      <c r="F46" s="62"/>
      <c r="G46" s="62"/>
      <c r="H46" s="62">
        <v>10</v>
      </c>
      <c r="I46" s="63">
        <f t="shared" si="0"/>
        <v>10</v>
      </c>
    </row>
    <row r="47" spans="1:9" ht="12">
      <c r="A47" s="59" t="s">
        <v>4</v>
      </c>
      <c r="B47" s="60" t="s">
        <v>38</v>
      </c>
      <c r="C47" s="60" t="s">
        <v>51</v>
      </c>
      <c r="D47" s="60" t="s">
        <v>71</v>
      </c>
      <c r="E47" s="61" t="s">
        <v>303</v>
      </c>
      <c r="F47" s="62"/>
      <c r="G47" s="62"/>
      <c r="H47" s="62">
        <v>70</v>
      </c>
      <c r="I47" s="63">
        <f t="shared" si="0"/>
        <v>70</v>
      </c>
    </row>
    <row r="48" spans="1:9" ht="12">
      <c r="A48" s="59" t="s">
        <v>4</v>
      </c>
      <c r="B48" s="60" t="s">
        <v>38</v>
      </c>
      <c r="C48" s="60" t="s">
        <v>51</v>
      </c>
      <c r="D48" s="60" t="s">
        <v>71</v>
      </c>
      <c r="E48" s="61" t="s">
        <v>269</v>
      </c>
      <c r="F48" s="62">
        <v>5</v>
      </c>
      <c r="G48" s="62">
        <v>5</v>
      </c>
      <c r="H48" s="62">
        <v>15</v>
      </c>
      <c r="I48" s="63">
        <f t="shared" si="0"/>
        <v>25</v>
      </c>
    </row>
    <row r="49" spans="1:9" ht="12">
      <c r="A49" s="59" t="s">
        <v>4</v>
      </c>
      <c r="B49" s="60" t="s">
        <v>38</v>
      </c>
      <c r="C49" s="60" t="s">
        <v>51</v>
      </c>
      <c r="D49" s="60" t="s">
        <v>71</v>
      </c>
      <c r="E49" s="61" t="s">
        <v>306</v>
      </c>
      <c r="F49" s="62">
        <v>20</v>
      </c>
      <c r="G49" s="62">
        <v>10</v>
      </c>
      <c r="H49" s="62">
        <v>10</v>
      </c>
      <c r="I49" s="63">
        <f t="shared" si="0"/>
        <v>40</v>
      </c>
    </row>
    <row r="50" spans="1:9" ht="12">
      <c r="A50" s="59" t="s">
        <v>4</v>
      </c>
      <c r="B50" s="60" t="s">
        <v>38</v>
      </c>
      <c r="C50" s="60" t="s">
        <v>51</v>
      </c>
      <c r="D50" s="60" t="s">
        <v>71</v>
      </c>
      <c r="E50" s="61" t="s">
        <v>281</v>
      </c>
      <c r="F50" s="62">
        <v>145</v>
      </c>
      <c r="G50" s="62"/>
      <c r="H50" s="62">
        <v>135</v>
      </c>
      <c r="I50" s="63">
        <f t="shared" si="0"/>
        <v>280</v>
      </c>
    </row>
    <row r="51" spans="1:9" ht="12">
      <c r="A51" s="59" t="s">
        <v>4</v>
      </c>
      <c r="B51" s="60" t="s">
        <v>38</v>
      </c>
      <c r="C51" s="60" t="s">
        <v>51</v>
      </c>
      <c r="D51" s="60" t="s">
        <v>71</v>
      </c>
      <c r="E51" s="61" t="s">
        <v>125</v>
      </c>
      <c r="F51" s="62">
        <v>10</v>
      </c>
      <c r="G51" s="62"/>
      <c r="H51" s="62">
        <v>15</v>
      </c>
      <c r="I51" s="63">
        <f t="shared" si="0"/>
        <v>25</v>
      </c>
    </row>
    <row r="52" spans="1:9" ht="12">
      <c r="A52" s="59" t="s">
        <v>4</v>
      </c>
      <c r="B52" s="60" t="s">
        <v>38</v>
      </c>
      <c r="C52" s="60" t="s">
        <v>51</v>
      </c>
      <c r="D52" s="60" t="s">
        <v>71</v>
      </c>
      <c r="E52" s="61" t="s">
        <v>153</v>
      </c>
      <c r="F52" s="62">
        <v>5</v>
      </c>
      <c r="G52" s="62"/>
      <c r="H52" s="62"/>
      <c r="I52" s="63">
        <f t="shared" si="0"/>
        <v>5</v>
      </c>
    </row>
    <row r="53" spans="1:9" ht="12">
      <c r="A53" s="59" t="s">
        <v>4</v>
      </c>
      <c r="B53" s="60" t="s">
        <v>38</v>
      </c>
      <c r="C53" s="60" t="s">
        <v>51</v>
      </c>
      <c r="D53" s="60" t="s">
        <v>71</v>
      </c>
      <c r="E53" s="61" t="s">
        <v>84</v>
      </c>
      <c r="F53" s="62">
        <v>40</v>
      </c>
      <c r="G53" s="62"/>
      <c r="H53" s="62">
        <v>390</v>
      </c>
      <c r="I53" s="63">
        <f t="shared" si="0"/>
        <v>430</v>
      </c>
    </row>
    <row r="54" spans="1:9" ht="12">
      <c r="A54" s="59" t="s">
        <v>4</v>
      </c>
      <c r="B54" s="60" t="s">
        <v>38</v>
      </c>
      <c r="C54" s="60" t="s">
        <v>51</v>
      </c>
      <c r="D54" s="60" t="s">
        <v>71</v>
      </c>
      <c r="E54" s="61" t="s">
        <v>309</v>
      </c>
      <c r="F54" s="62">
        <v>5</v>
      </c>
      <c r="G54" s="62"/>
      <c r="H54" s="62">
        <v>15</v>
      </c>
      <c r="I54" s="63">
        <f t="shared" si="0"/>
        <v>20</v>
      </c>
    </row>
    <row r="55" spans="1:9" ht="12">
      <c r="A55" s="59" t="s">
        <v>4</v>
      </c>
      <c r="B55" s="60" t="s">
        <v>38</v>
      </c>
      <c r="C55" s="60" t="s">
        <v>51</v>
      </c>
      <c r="D55" s="60" t="s">
        <v>71</v>
      </c>
      <c r="E55" s="61" t="s">
        <v>271</v>
      </c>
      <c r="F55" s="62">
        <v>10</v>
      </c>
      <c r="G55" s="62"/>
      <c r="H55" s="62"/>
      <c r="I55" s="63">
        <f t="shared" si="0"/>
        <v>10</v>
      </c>
    </row>
    <row r="56" spans="1:9" ht="12">
      <c r="A56" s="59" t="s">
        <v>4</v>
      </c>
      <c r="B56" s="60" t="s">
        <v>38</v>
      </c>
      <c r="C56" s="60" t="s">
        <v>51</v>
      </c>
      <c r="D56" s="60" t="s">
        <v>71</v>
      </c>
      <c r="E56" s="66" t="s">
        <v>154</v>
      </c>
      <c r="F56" s="62">
        <v>10</v>
      </c>
      <c r="G56" s="62"/>
      <c r="H56" s="62">
        <v>30</v>
      </c>
      <c r="I56" s="63">
        <f t="shared" si="0"/>
        <v>40</v>
      </c>
    </row>
    <row r="57" spans="1:9" ht="12">
      <c r="A57" s="59" t="s">
        <v>4</v>
      </c>
      <c r="B57" s="60" t="s">
        <v>38</v>
      </c>
      <c r="C57" s="60" t="s">
        <v>51</v>
      </c>
      <c r="D57" s="60" t="s">
        <v>71</v>
      </c>
      <c r="E57" s="61" t="s">
        <v>292</v>
      </c>
      <c r="F57" s="62">
        <v>5</v>
      </c>
      <c r="G57" s="62"/>
      <c r="H57" s="62"/>
      <c r="I57" s="63">
        <f t="shared" si="0"/>
        <v>5</v>
      </c>
    </row>
    <row r="58" spans="1:9" ht="12">
      <c r="A58" s="59" t="s">
        <v>4</v>
      </c>
      <c r="B58" s="60" t="s">
        <v>38</v>
      </c>
      <c r="C58" s="60" t="s">
        <v>51</v>
      </c>
      <c r="D58" s="60" t="s">
        <v>71</v>
      </c>
      <c r="E58" s="61" t="s">
        <v>86</v>
      </c>
      <c r="F58" s="62">
        <v>45</v>
      </c>
      <c r="G58" s="62">
        <v>95</v>
      </c>
      <c r="H58" s="62">
        <v>15</v>
      </c>
      <c r="I58" s="63">
        <f aca="true" t="shared" si="1" ref="I58:I66">SUM(F58:H58)</f>
        <v>155</v>
      </c>
    </row>
    <row r="59" spans="1:9" ht="12">
      <c r="A59" s="59" t="s">
        <v>4</v>
      </c>
      <c r="B59" s="60" t="s">
        <v>38</v>
      </c>
      <c r="C59" s="60" t="s">
        <v>51</v>
      </c>
      <c r="D59" s="60" t="s">
        <v>71</v>
      </c>
      <c r="E59" s="61" t="s">
        <v>301</v>
      </c>
      <c r="F59" s="62">
        <v>25</v>
      </c>
      <c r="G59" s="62"/>
      <c r="H59" s="62">
        <v>70</v>
      </c>
      <c r="I59" s="63">
        <f t="shared" si="1"/>
        <v>95</v>
      </c>
    </row>
    <row r="60" spans="1:9" ht="12">
      <c r="A60" s="59" t="s">
        <v>4</v>
      </c>
      <c r="B60" s="60" t="s">
        <v>38</v>
      </c>
      <c r="C60" s="60" t="s">
        <v>51</v>
      </c>
      <c r="D60" s="60" t="s">
        <v>71</v>
      </c>
      <c r="E60" s="61" t="s">
        <v>155</v>
      </c>
      <c r="F60" s="62">
        <v>20</v>
      </c>
      <c r="G60" s="62"/>
      <c r="H60" s="62">
        <v>30</v>
      </c>
      <c r="I60" s="63">
        <f t="shared" si="1"/>
        <v>50</v>
      </c>
    </row>
    <row r="61" spans="1:9" ht="12">
      <c r="A61" s="59" t="s">
        <v>4</v>
      </c>
      <c r="B61" s="60" t="s">
        <v>38</v>
      </c>
      <c r="C61" s="60" t="s">
        <v>51</v>
      </c>
      <c r="D61" s="60" t="s">
        <v>71</v>
      </c>
      <c r="E61" s="61" t="s">
        <v>273</v>
      </c>
      <c r="F61" s="62">
        <v>20</v>
      </c>
      <c r="G61" s="62">
        <v>5</v>
      </c>
      <c r="H61" s="62">
        <v>80</v>
      </c>
      <c r="I61" s="63">
        <f t="shared" si="1"/>
        <v>105</v>
      </c>
    </row>
    <row r="62" spans="1:9" ht="12">
      <c r="A62" s="59" t="s">
        <v>4</v>
      </c>
      <c r="B62" s="60" t="s">
        <v>38</v>
      </c>
      <c r="C62" s="60" t="s">
        <v>51</v>
      </c>
      <c r="D62" s="60" t="s">
        <v>71</v>
      </c>
      <c r="E62" s="61" t="s">
        <v>141</v>
      </c>
      <c r="F62" s="62">
        <v>5</v>
      </c>
      <c r="G62" s="62">
        <v>5</v>
      </c>
      <c r="H62" s="62">
        <v>10</v>
      </c>
      <c r="I62" s="63">
        <f t="shared" si="1"/>
        <v>20</v>
      </c>
    </row>
    <row r="63" spans="1:9" ht="12">
      <c r="A63" s="59" t="s">
        <v>4</v>
      </c>
      <c r="B63" s="60" t="s">
        <v>38</v>
      </c>
      <c r="C63" s="60" t="s">
        <v>51</v>
      </c>
      <c r="D63" s="60" t="s">
        <v>71</v>
      </c>
      <c r="E63" s="61" t="s">
        <v>156</v>
      </c>
      <c r="F63" s="62">
        <v>5</v>
      </c>
      <c r="G63" s="62"/>
      <c r="H63" s="62"/>
      <c r="I63" s="63">
        <f t="shared" si="1"/>
        <v>5</v>
      </c>
    </row>
    <row r="64" spans="1:9" ht="12">
      <c r="A64" s="59" t="s">
        <v>4</v>
      </c>
      <c r="B64" s="60" t="s">
        <v>38</v>
      </c>
      <c r="C64" s="60" t="s">
        <v>51</v>
      </c>
      <c r="D64" s="60" t="s">
        <v>71</v>
      </c>
      <c r="E64" s="61" t="s">
        <v>287</v>
      </c>
      <c r="F64" s="62">
        <v>30</v>
      </c>
      <c r="G64" s="62"/>
      <c r="H64" s="62">
        <v>205</v>
      </c>
      <c r="I64" s="63">
        <f t="shared" si="1"/>
        <v>235</v>
      </c>
    </row>
    <row r="65" spans="1:9" ht="12">
      <c r="A65" s="59" t="s">
        <v>4</v>
      </c>
      <c r="B65" s="60" t="s">
        <v>38</v>
      </c>
      <c r="C65" s="60" t="s">
        <v>51</v>
      </c>
      <c r="D65" s="60" t="s">
        <v>71</v>
      </c>
      <c r="E65" s="61" t="s">
        <v>89</v>
      </c>
      <c r="F65" s="62">
        <v>350</v>
      </c>
      <c r="G65" s="62"/>
      <c r="H65" s="62">
        <v>230</v>
      </c>
      <c r="I65" s="63">
        <f t="shared" si="1"/>
        <v>580</v>
      </c>
    </row>
    <row r="66" spans="1:9" ht="12">
      <c r="A66" s="59" t="s">
        <v>4</v>
      </c>
      <c r="B66" s="60" t="s">
        <v>38</v>
      </c>
      <c r="C66" s="60" t="s">
        <v>51</v>
      </c>
      <c r="D66" s="60" t="s">
        <v>71</v>
      </c>
      <c r="E66" s="61" t="s">
        <v>310</v>
      </c>
      <c r="F66" s="62">
        <v>35</v>
      </c>
      <c r="G66" s="62">
        <v>10</v>
      </c>
      <c r="H66" s="62">
        <v>225</v>
      </c>
      <c r="I66" s="63">
        <f t="shared" si="1"/>
        <v>270</v>
      </c>
    </row>
    <row r="67" spans="1:9" ht="12">
      <c r="A67" s="59" t="s">
        <v>4</v>
      </c>
      <c r="B67" s="60" t="s">
        <v>38</v>
      </c>
      <c r="C67" s="60" t="s">
        <v>51</v>
      </c>
      <c r="D67" s="60" t="s">
        <v>152</v>
      </c>
      <c r="E67" s="61" t="s">
        <v>311</v>
      </c>
      <c r="F67" s="62"/>
      <c r="G67" s="62">
        <v>5</v>
      </c>
      <c r="H67" s="62"/>
      <c r="I67" s="63">
        <f>SUM(F67:H67)</f>
        <v>5</v>
      </c>
    </row>
    <row r="68" spans="1:9" ht="12">
      <c r="A68" s="59" t="s">
        <v>4</v>
      </c>
      <c r="B68" s="60" t="s">
        <v>38</v>
      </c>
      <c r="C68" s="60" t="s">
        <v>51</v>
      </c>
      <c r="D68" s="60" t="s">
        <v>142</v>
      </c>
      <c r="E68" s="61" t="s">
        <v>302</v>
      </c>
      <c r="F68" s="62">
        <v>10</v>
      </c>
      <c r="G68" s="62">
        <v>5</v>
      </c>
      <c r="H68" s="62"/>
      <c r="I68" s="63">
        <f>SUM(F68:H68)</f>
        <v>15</v>
      </c>
    </row>
    <row r="69" spans="1:9" ht="12">
      <c r="A69" s="59" t="s">
        <v>4</v>
      </c>
      <c r="B69" s="60" t="s">
        <v>38</v>
      </c>
      <c r="C69" s="60" t="s">
        <v>51</v>
      </c>
      <c r="D69" s="60" t="s">
        <v>148</v>
      </c>
      <c r="E69" s="61" t="s">
        <v>312</v>
      </c>
      <c r="F69" s="62"/>
      <c r="G69" s="62">
        <v>1</v>
      </c>
      <c r="H69" s="62"/>
      <c r="I69" s="63">
        <f>SUM(F69:H69)</f>
        <v>1</v>
      </c>
    </row>
    <row r="70" spans="1:9" ht="12.75" thickBot="1">
      <c r="A70" s="80"/>
      <c r="B70" s="81"/>
      <c r="C70" s="81"/>
      <c r="D70" s="81"/>
      <c r="E70" s="81"/>
      <c r="F70" s="82"/>
      <c r="G70" s="82"/>
      <c r="H70" s="82"/>
      <c r="I70" s="83"/>
    </row>
    <row r="71" spans="1:14" ht="12">
      <c r="A71" s="47" t="s">
        <v>29</v>
      </c>
      <c r="B71" s="25"/>
      <c r="C71" s="25"/>
      <c r="D71" s="25"/>
      <c r="E71" s="25"/>
      <c r="F71" s="26">
        <f>SUM(F10:F69)</f>
        <v>2192</v>
      </c>
      <c r="G71" s="26">
        <f>SUM(G10:G69)</f>
        <v>1350</v>
      </c>
      <c r="H71" s="26">
        <f>SUM(H10:H69)</f>
        <v>2187</v>
      </c>
      <c r="I71" s="27">
        <f>SUM(I10:I69)</f>
        <v>5729</v>
      </c>
      <c r="K71" s="2"/>
      <c r="L71" s="2"/>
      <c r="M71" s="2"/>
      <c r="N71" s="2"/>
    </row>
    <row r="72" spans="1:14" ht="12">
      <c r="A72" s="48" t="s">
        <v>30</v>
      </c>
      <c r="B72" s="1"/>
      <c r="C72" s="1"/>
      <c r="D72" s="1"/>
      <c r="E72" s="1"/>
      <c r="F72" s="29">
        <v>41</v>
      </c>
      <c r="G72" s="29">
        <v>23</v>
      </c>
      <c r="H72" s="29">
        <v>38</v>
      </c>
      <c r="I72" s="30">
        <v>52</v>
      </c>
      <c r="K72" s="2"/>
      <c r="L72" s="2"/>
      <c r="M72" s="2"/>
      <c r="N72" s="2"/>
    </row>
    <row r="73" spans="1:9" ht="12">
      <c r="A73" s="48" t="s">
        <v>223</v>
      </c>
      <c r="B73" s="69"/>
      <c r="C73" s="69"/>
      <c r="D73" s="69"/>
      <c r="E73" s="69"/>
      <c r="F73" s="29">
        <v>12</v>
      </c>
      <c r="G73" s="29">
        <v>9</v>
      </c>
      <c r="H73" s="29">
        <v>9</v>
      </c>
      <c r="I73" s="30">
        <v>14</v>
      </c>
    </row>
    <row r="74" spans="1:9" ht="12.75" thickBot="1">
      <c r="A74" s="49" t="s">
        <v>224</v>
      </c>
      <c r="B74" s="70"/>
      <c r="C74" s="70"/>
      <c r="D74" s="70"/>
      <c r="E74" s="70"/>
      <c r="F74" s="33">
        <v>4.024539411206078</v>
      </c>
      <c r="G74" s="33">
        <v>5.186679104477611</v>
      </c>
      <c r="H74" s="33">
        <v>5.002565343659245</v>
      </c>
      <c r="I74" s="34">
        <v>4.673644775036284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5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Dave Voelker</cp:lastModifiedBy>
  <cp:lastPrinted>2013-05-16T10:52:56Z</cp:lastPrinted>
  <dcterms:created xsi:type="dcterms:W3CDTF">2010-12-16T20:46:55Z</dcterms:created>
  <dcterms:modified xsi:type="dcterms:W3CDTF">2014-01-09T18:59:42Z</dcterms:modified>
  <cp:category/>
  <cp:version/>
  <cp:contentType/>
  <cp:contentStatus/>
</cp:coreProperties>
</file>