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40" activeTab="0"/>
  </bookViews>
  <sheets>
    <sheet name="Nora" sheetId="1" r:id="rId1"/>
    <sheet name="Morris" sheetId="2" r:id="rId2"/>
    <sheet name="Harding" sheetId="3" r:id="rId3"/>
    <sheet name="Stout" sheetId="4" r:id="rId4"/>
    <sheet name="Stout (dup)" sheetId="5" r:id="rId5"/>
    <sheet name="Tibbs-Banta" sheetId="6" r:id="rId6"/>
    <sheet name="Wicker" sheetId="7" r:id="rId7"/>
    <sheet name="Waverly" sheetId="8" r:id="rId8"/>
    <sheet name="Buck" sheetId="9" r:id="rId9"/>
    <sheet name="Eagle" sheetId="10" r:id="rId10"/>
    <sheet name="Fall" sheetId="11" r:id="rId11"/>
    <sheet name="Pleasant" sheetId="12" r:id="rId12"/>
    <sheet name="Pleasant (dup)" sheetId="13" r:id="rId13"/>
    <sheet name="Pogues" sheetId="14" r:id="rId14"/>
    <sheet name="Williams" sheetId="15" r:id="rId15"/>
  </sheets>
  <definedNames/>
  <calcPr fullCalcOnLoad="1"/>
</workbook>
</file>

<file path=xl/sharedStrings.xml><?xml version="1.0" encoding="utf-8"?>
<sst xmlns="http://schemas.openxmlformats.org/spreadsheetml/2006/main" count="3969" uniqueCount="368">
  <si>
    <t>TOTAL</t>
  </si>
  <si>
    <t>unidentified</t>
  </si>
  <si>
    <t>Platyhelminthes</t>
  </si>
  <si>
    <t>Mollusca</t>
  </si>
  <si>
    <t>Annelida</t>
  </si>
  <si>
    <t>Arthropoda</t>
  </si>
  <si>
    <t>Turbellaria</t>
  </si>
  <si>
    <t>Bivalvia</t>
  </si>
  <si>
    <t>Gastropoda</t>
  </si>
  <si>
    <t>Oligochaeta</t>
  </si>
  <si>
    <t>Hirudinea</t>
  </si>
  <si>
    <t>Crustacea</t>
  </si>
  <si>
    <t>Insecta</t>
  </si>
  <si>
    <t>Diptera</t>
  </si>
  <si>
    <t>Coleoptera</t>
  </si>
  <si>
    <t>Lepidoptera</t>
  </si>
  <si>
    <t>Trichoptera</t>
  </si>
  <si>
    <t>Odonata</t>
  </si>
  <si>
    <t>Ephemeroptera</t>
  </si>
  <si>
    <t>Cladocera</t>
  </si>
  <si>
    <t>Cyclopoida</t>
  </si>
  <si>
    <t>Ostracoda</t>
  </si>
  <si>
    <t>Rhynchobdellida</t>
  </si>
  <si>
    <t>Arhynchobdellida</t>
  </si>
  <si>
    <t>Tubificida</t>
  </si>
  <si>
    <t>Basommatophora</t>
  </si>
  <si>
    <t>Mesogastropoda</t>
  </si>
  <si>
    <t>Veneroida</t>
  </si>
  <si>
    <t>Tricladida</t>
  </si>
  <si>
    <t>Dugesiidae</t>
  </si>
  <si>
    <t>Corbiculidae</t>
  </si>
  <si>
    <t>Sphaeriidae</t>
  </si>
  <si>
    <t>Pleuroceridae</t>
  </si>
  <si>
    <t>Ancylidae</t>
  </si>
  <si>
    <t>Physidae</t>
  </si>
  <si>
    <t>Naididae</t>
  </si>
  <si>
    <t>Tubificidae w.h.c.</t>
  </si>
  <si>
    <t>Tubificidae w.o.h.c.</t>
  </si>
  <si>
    <t>Erpobdellidae</t>
  </si>
  <si>
    <t>Glossiphoniidae</t>
  </si>
  <si>
    <t>Chydoridae</t>
  </si>
  <si>
    <t>Daphnidae</t>
  </si>
  <si>
    <t>Baetidae</t>
  </si>
  <si>
    <t>Caenidae</t>
  </si>
  <si>
    <t>Heptageniidae</t>
  </si>
  <si>
    <t>Tricorythidae</t>
  </si>
  <si>
    <t>Coenagrionidae</t>
  </si>
  <si>
    <t>Hydropsychidae</t>
  </si>
  <si>
    <t>Hydroptilidae</t>
  </si>
  <si>
    <t>Leptoceridae</t>
  </si>
  <si>
    <t>Uenoidae</t>
  </si>
  <si>
    <t>Pyralidae</t>
  </si>
  <si>
    <t>Elmidae</t>
  </si>
  <si>
    <t>Hydrophilidae</t>
  </si>
  <si>
    <t>Ceratopogonidae</t>
  </si>
  <si>
    <t>Chironomidae</t>
  </si>
  <si>
    <t>Musculium transversum</t>
  </si>
  <si>
    <t>Ferrissia rivularis</t>
  </si>
  <si>
    <t>Stylaria lacustris</t>
  </si>
  <si>
    <t>Helobdella triserialis</t>
  </si>
  <si>
    <t>Baetis intercalaris</t>
  </si>
  <si>
    <t>Neophylax ayanus</t>
  </si>
  <si>
    <t>Stenelmis sexlineatus</t>
  </si>
  <si>
    <t>Ablabesmyia mallochi</t>
  </si>
  <si>
    <t>Dicrotendipes neomodestus</t>
  </si>
  <si>
    <t xml:space="preserve">Polypedilum flavum </t>
  </si>
  <si>
    <t>Polypedilum illinoense</t>
  </si>
  <si>
    <t>Polypedilum scalaenum</t>
  </si>
  <si>
    <t>Thienemanniella lobapodema</t>
  </si>
  <si>
    <t>Thienemanniella xena</t>
  </si>
  <si>
    <t>White River at Nora, Ind.      USGS Site ID:  03351000</t>
  </si>
  <si>
    <t>Phylum</t>
  </si>
  <si>
    <t>Class</t>
  </si>
  <si>
    <t>Order</t>
  </si>
  <si>
    <t>Family</t>
  </si>
  <si>
    <t>Taxon</t>
  </si>
  <si>
    <t>Sample 1</t>
  </si>
  <si>
    <t>Sample 2</t>
  </si>
  <si>
    <t>Sample 3</t>
  </si>
  <si>
    <t>Girardia tigrina</t>
  </si>
  <si>
    <t>Corbicula fluminea</t>
  </si>
  <si>
    <t>Total Number of Organisms</t>
  </si>
  <si>
    <t>Number of Distinct Taxa</t>
  </si>
  <si>
    <t>EPT Richness Index</t>
  </si>
  <si>
    <t>Hilsenhoff Biotic Index</t>
  </si>
  <si>
    <t>White River at Morris Street at Indianapolis, Ind.      USGS Site ID:  394505086103001</t>
  </si>
  <si>
    <t>Nematoda</t>
  </si>
  <si>
    <t>Arachnoidea</t>
  </si>
  <si>
    <t>Acariformes</t>
  </si>
  <si>
    <t>Hemiptera</t>
  </si>
  <si>
    <t>Hydrobiidae</t>
  </si>
  <si>
    <t>Veliidae</t>
  </si>
  <si>
    <t>Polycentropodidae</t>
  </si>
  <si>
    <t>Amnicola limosa</t>
  </si>
  <si>
    <t>Pleurocera canaliculata</t>
  </si>
  <si>
    <t>Nais barabata</t>
  </si>
  <si>
    <t>Nais bretscheri</t>
  </si>
  <si>
    <t>Pristina sp.</t>
  </si>
  <si>
    <t>Dictotendipes modestus</t>
  </si>
  <si>
    <t>Dicrotendipes simpsoni</t>
  </si>
  <si>
    <t>Parachironomus tenuicaudatus complex</t>
  </si>
  <si>
    <t>White River at Harding Street at Indianapolis, Ind.      USGS Site ID:  03353193</t>
  </si>
  <si>
    <t>Branchiobdellida</t>
  </si>
  <si>
    <t>Amphipoda</t>
  </si>
  <si>
    <t>Collembola</t>
  </si>
  <si>
    <t>Cordulegastridae</t>
  </si>
  <si>
    <t>Arrenuridae</t>
  </si>
  <si>
    <t>Talitridae</t>
  </si>
  <si>
    <t>Enchytraeidae</t>
  </si>
  <si>
    <t>Planorbidae</t>
  </si>
  <si>
    <t>Menetus dilatatus</t>
  </si>
  <si>
    <t>Pristinella jenkinae</t>
  </si>
  <si>
    <t>Slavina appendiculata</t>
  </si>
  <si>
    <t>Limnodrilus cervix</t>
  </si>
  <si>
    <t>Limnodrilus hoffmeisteri</t>
  </si>
  <si>
    <t>Helobdella stagnalis</t>
  </si>
  <si>
    <t>Hyalella azteca</t>
  </si>
  <si>
    <t>Stenacron interpunctatum</t>
  </si>
  <si>
    <t>Nanocladius alternantherae</t>
  </si>
  <si>
    <t>Nanocladius distinctus</t>
  </si>
  <si>
    <t>Parachironomus directus</t>
  </si>
  <si>
    <t>Phaenopsectra obediens</t>
  </si>
  <si>
    <t>Tanypodinae</t>
  </si>
  <si>
    <t>Williams Creek at 96th Street at Indianapolis, Ind.      USGS Site ID:  03351072</t>
  </si>
  <si>
    <t xml:space="preserve"> </t>
  </si>
  <si>
    <t>Pogues Run at Vermont Street at Indianapolis, Ind.      USGS Site ID:  03352990</t>
  </si>
  <si>
    <t>Pleasant Run near South Meridian Street at Indianapolis, Ind.      USGS Site ID:  394358086092100</t>
  </si>
  <si>
    <t>(Duplicate Sample)</t>
  </si>
  <si>
    <t>Time:  0905</t>
  </si>
  <si>
    <t>Time:  0850</t>
  </si>
  <si>
    <t>Fall Creek at 16th Street at Indianapolis, Ind.      USGS Site ID:  03352875</t>
  </si>
  <si>
    <t>Time: 0715</t>
  </si>
  <si>
    <t>Chironominae*</t>
  </si>
  <si>
    <t>White River below Stout Generating Station at Indianapolis, Ind.      USGS Site ID:  394234086120900</t>
  </si>
  <si>
    <t>Simuliidae</t>
  </si>
  <si>
    <t>Ceratopsyche morosa</t>
  </si>
  <si>
    <t>Hydropsyche aerata</t>
  </si>
  <si>
    <t>Hydropsyche bidens</t>
  </si>
  <si>
    <t>Hydropsyche orris</t>
  </si>
  <si>
    <t>Hydropsyche bidens/orris</t>
  </si>
  <si>
    <t>Cardiocladius obscurus</t>
  </si>
  <si>
    <t>Cricotopus bicinctus</t>
  </si>
  <si>
    <t>Nanocladius crassicornus/ rectinervis complex</t>
  </si>
  <si>
    <t>Rheotanytarsus pellucidus</t>
  </si>
  <si>
    <t>Telopelopia okoboji</t>
  </si>
  <si>
    <t>Thienemanniella similis</t>
  </si>
  <si>
    <t>Hydropsyche simulians</t>
  </si>
  <si>
    <t>Potamyia flava</t>
  </si>
  <si>
    <t>Thienemanniella taurocapita</t>
  </si>
  <si>
    <t>White River at Tibbs-Banta LandfilI near Southport, Ind.      USGS Site ID: 394019086134601</t>
  </si>
  <si>
    <t>Isonychiidae</t>
  </si>
  <si>
    <t>White River at Wicker Road near Southport, Ind.      USGS Site ID:  393827086141701</t>
  </si>
  <si>
    <t>Saetheria tylus</t>
  </si>
  <si>
    <t>Tribelos fuscicorne</t>
  </si>
  <si>
    <t>Nanocladius crassicornus/    rectinervis complex</t>
  </si>
  <si>
    <t>White River at SR 144 at Waverly, Ind.      USGS Site ID:  03353660</t>
  </si>
  <si>
    <t>Cyrnellus fraternus</t>
  </si>
  <si>
    <t>Buck Creek 1.2 mi ds of Maze Road near Brookfield, Ind.      USGS Site ID:  393749086030501</t>
  </si>
  <si>
    <t>Decapoda</t>
  </si>
  <si>
    <t>Cambaridae</t>
  </si>
  <si>
    <t>Ephemerellidae</t>
  </si>
  <si>
    <t>Glossosomatidae</t>
  </si>
  <si>
    <t>Helicopsychidae</t>
  </si>
  <si>
    <t>Philopotamidae</t>
  </si>
  <si>
    <t>Psychomyiidae</t>
  </si>
  <si>
    <t>Psephenidae</t>
  </si>
  <si>
    <t>Scirtidae</t>
  </si>
  <si>
    <t>Tabanidae</t>
  </si>
  <si>
    <t>Tipulidae</t>
  </si>
  <si>
    <t>Elimia sp.</t>
  </si>
  <si>
    <t>Baetis flavistriga</t>
  </si>
  <si>
    <t>Rhagovelia obesa</t>
  </si>
  <si>
    <t>Helicopsyche borealis</t>
  </si>
  <si>
    <t>Psychomyia flavida</t>
  </si>
  <si>
    <t>Psephenus herricki</t>
  </si>
  <si>
    <t>Polypedilum fallax</t>
  </si>
  <si>
    <t>Hexatoma sp.</t>
  </si>
  <si>
    <t>Eagle Creek at Raymond Street at Indianapolis, Ind.      USGS Site ID:  394613086114700</t>
  </si>
  <si>
    <t>Coelenterata</t>
  </si>
  <si>
    <t>Hydrozoa</t>
  </si>
  <si>
    <t>Hydroida</t>
  </si>
  <si>
    <t>Empididae</t>
  </si>
  <si>
    <t>Sidaidae</t>
  </si>
  <si>
    <t>Hydridae</t>
  </si>
  <si>
    <t>Branchiura sowerbyi</t>
  </si>
  <si>
    <t>Sida crystillina</t>
  </si>
  <si>
    <t>Dicrotendipes lucifer</t>
  </si>
  <si>
    <t>Nanocladius crassicornus/      rectinervis complex</t>
  </si>
  <si>
    <t>Tvetenia vitracies</t>
  </si>
  <si>
    <t>Athropoda</t>
  </si>
  <si>
    <t>Stenonema femoratum</t>
  </si>
  <si>
    <t>Nilotanypus fimbriatus</t>
  </si>
  <si>
    <t>Stictochironomus devinctus</t>
  </si>
  <si>
    <t>Cricotopus absurdus</t>
  </si>
  <si>
    <t>Lumbricidae</t>
  </si>
  <si>
    <t>Lebertiidae</t>
  </si>
  <si>
    <t>Limnesiidae</t>
  </si>
  <si>
    <t>Pristina breviseta</t>
  </si>
  <si>
    <t>Rheocricotopus robacki</t>
  </si>
  <si>
    <t>Date: September 14 , 2011</t>
  </si>
  <si>
    <t>Dissolved Oxygen: 11.07  mg/L</t>
  </si>
  <si>
    <t>pH: 8.18 units</t>
  </si>
  <si>
    <t>Time:  1225</t>
  </si>
  <si>
    <t>Dissolved Oxygen:  9.56 mg/L</t>
  </si>
  <si>
    <t>pH: 8.11 units</t>
  </si>
  <si>
    <t>Date: September 14, 2011</t>
  </si>
  <si>
    <t>Time:  1325</t>
  </si>
  <si>
    <t>Time:  1145</t>
  </si>
  <si>
    <t>pH: 7.99  units</t>
  </si>
  <si>
    <t>Dissolved Oxygen:  8.59 mg/L</t>
  </si>
  <si>
    <t>Date:  September 14, 2011</t>
  </si>
  <si>
    <t>Time:  1035</t>
  </si>
  <si>
    <t>Dissolved Oxygen: 9.82 mg/L</t>
  </si>
  <si>
    <t>pH: 7.30 units</t>
  </si>
  <si>
    <t>Time:  1055</t>
  </si>
  <si>
    <t>Date:   September 14, 2011</t>
  </si>
  <si>
    <t>Time:  0925</t>
  </si>
  <si>
    <t>Dissolved Oxygen:  8.09 mg/L</t>
  </si>
  <si>
    <t>pH: 7.35  units</t>
  </si>
  <si>
    <t>Time:  0840</t>
  </si>
  <si>
    <t>Dissolved Oxygen: 7.11  mg/L</t>
  </si>
  <si>
    <t>pH: 7.54  units</t>
  </si>
  <si>
    <t>Time:  0730</t>
  </si>
  <si>
    <t>Dissolved Oxygen: 7.97  mg/L</t>
  </si>
  <si>
    <t>pH: 7.67  units</t>
  </si>
  <si>
    <t>Date:  September 15, 2011</t>
  </si>
  <si>
    <t>Time:   1050</t>
  </si>
  <si>
    <t>Dissolved Oxygen: 8.32 mg/L</t>
  </si>
  <si>
    <t>pH:  7.89 units</t>
  </si>
  <si>
    <t>Date: September 15, 2011</t>
  </si>
  <si>
    <t>Time:  0810</t>
  </si>
  <si>
    <t>Dissolved Oxygen:  7.64 mg/L</t>
  </si>
  <si>
    <t>pH:  7.67  units</t>
  </si>
  <si>
    <t>Date:   September 15, 2011</t>
  </si>
  <si>
    <t>Dissolved Oxygen: 8.60 mg/L</t>
  </si>
  <si>
    <t>pH:  7.79  units</t>
  </si>
  <si>
    <t>Dissolved Oxygen: 9.51  mg/L</t>
  </si>
  <si>
    <t>pH:  7.82  units</t>
  </si>
  <si>
    <t>Time: 0950</t>
  </si>
  <si>
    <t>Dissolved Oxygen: 8.19  mg/L</t>
  </si>
  <si>
    <t>pH:  7.81 units</t>
  </si>
  <si>
    <t>Time: 1410</t>
  </si>
  <si>
    <t>Dissolved Oxygen: 8.76 mg/L</t>
  </si>
  <si>
    <t>pH:  7.71  units</t>
  </si>
  <si>
    <r>
      <t xml:space="preserve">Table 1-78. </t>
    </r>
    <r>
      <rPr>
        <sz val="10"/>
        <rFont val="Arial"/>
        <family val="0"/>
      </rPr>
      <t>Benthic-invertebrate data for White River at Harding Street at Indianapolis, Ind.</t>
    </r>
  </si>
  <si>
    <r>
      <t xml:space="preserve">Table 1-79. </t>
    </r>
    <r>
      <rPr>
        <sz val="10"/>
        <rFont val="Arial"/>
        <family val="0"/>
      </rPr>
      <t>Benthic-invertebrate data for White River below Stout Generating Station at Indianapolis, Ind.</t>
    </r>
  </si>
  <si>
    <r>
      <t xml:space="preserve">Table 1-80. </t>
    </r>
    <r>
      <rPr>
        <sz val="10"/>
        <rFont val="Arial"/>
        <family val="0"/>
      </rPr>
      <t>Benthic-invertebrate data for White River below Stout Generating Station at Indianapolis, Ind.</t>
    </r>
  </si>
  <si>
    <r>
      <t xml:space="preserve">Table 1-81. </t>
    </r>
    <r>
      <rPr>
        <sz val="10"/>
        <rFont val="Arial"/>
        <family val="0"/>
      </rPr>
      <t>Benthic-invertebrate data for White River at Tibbs-Banta Landfill near Southport, Ind.</t>
    </r>
  </si>
  <si>
    <r>
      <t xml:space="preserve">Table 1-82. </t>
    </r>
    <r>
      <rPr>
        <sz val="10"/>
        <rFont val="Arial"/>
        <family val="0"/>
      </rPr>
      <t>Benthic-invertebrate data for White River at Wicker Road near Southport, Ind.</t>
    </r>
  </si>
  <si>
    <r>
      <t xml:space="preserve">Table 1-83. </t>
    </r>
    <r>
      <rPr>
        <sz val="10"/>
        <rFont val="Arial"/>
        <family val="0"/>
      </rPr>
      <t>Benthic-invertebrate data for White River at SR 144 at Waverly, Ind.</t>
    </r>
  </si>
  <si>
    <r>
      <t xml:space="preserve">Table 1-84. </t>
    </r>
    <r>
      <rPr>
        <sz val="10"/>
        <rFont val="Arial"/>
        <family val="0"/>
      </rPr>
      <t>Benthic-invertebrate data for Buck Creek 1.2 mi ds of Maze Road near Brookfield, Ind.</t>
    </r>
  </si>
  <si>
    <r>
      <t xml:space="preserve">Table 1-85. </t>
    </r>
    <r>
      <rPr>
        <sz val="10"/>
        <rFont val="Arial"/>
        <family val="0"/>
      </rPr>
      <t>Benthic-invertebrate data for Eagle Creek at Raymond Street at Indianapolis, Ind.</t>
    </r>
  </si>
  <si>
    <r>
      <t xml:space="preserve">Table 1-86. </t>
    </r>
    <r>
      <rPr>
        <sz val="10"/>
        <rFont val="Arial"/>
        <family val="0"/>
      </rPr>
      <t>Benthic-invertebrate data for Fall Creek at 16th Street at Indianapolis, Ind.</t>
    </r>
  </si>
  <si>
    <r>
      <t xml:space="preserve">Table 1-87. </t>
    </r>
    <r>
      <rPr>
        <sz val="10"/>
        <rFont val="Arial"/>
        <family val="0"/>
      </rPr>
      <t>Benthic-invertebrate data for Pleasant Run near South Meridian Street at Indianapolis, Ind.</t>
    </r>
  </si>
  <si>
    <r>
      <t xml:space="preserve">Table 1-88. </t>
    </r>
    <r>
      <rPr>
        <sz val="10"/>
        <rFont val="Arial"/>
        <family val="0"/>
      </rPr>
      <t>Benthic-invertebrate data for Pleasant Run near South Meridian Street at Indianapolis, Ind.</t>
    </r>
  </si>
  <si>
    <r>
      <t xml:space="preserve">Table 1-89. </t>
    </r>
    <r>
      <rPr>
        <sz val="10"/>
        <rFont val="Arial"/>
        <family val="0"/>
      </rPr>
      <t>Benthic-invertebrate data for Pogues Run at Vermont Street at Indianapolis, Ind.</t>
    </r>
  </si>
  <si>
    <r>
      <t xml:space="preserve">Table 1-90. </t>
    </r>
    <r>
      <rPr>
        <sz val="10"/>
        <rFont val="Arial"/>
        <family val="0"/>
      </rPr>
      <t>Benthic-invertebrate data for Williams Creek at 96th Street at Indianapolis, Ind.</t>
    </r>
  </si>
  <si>
    <r>
      <t xml:space="preserve">Table 1-76. </t>
    </r>
    <r>
      <rPr>
        <sz val="10"/>
        <rFont val="Arial"/>
        <family val="0"/>
      </rPr>
      <t>Benthic-invertebrate data for White River at Nora, Ind.</t>
    </r>
  </si>
  <si>
    <r>
      <t xml:space="preserve">Table 1-77. </t>
    </r>
    <r>
      <rPr>
        <sz val="10"/>
        <rFont val="Arial"/>
        <family val="0"/>
      </rPr>
      <t>Benthic-invertebrate data for White River at Morris Street at Indianapolis, Ind.</t>
    </r>
  </si>
  <si>
    <t>Water Temperature:  21.52 °C</t>
  </si>
  <si>
    <t>Water Temperature:  21.06 °C</t>
  </si>
  <si>
    <t>Water Temperature: 21.47 °C</t>
  </si>
  <si>
    <t>Water Temperature:  22.70  °C</t>
  </si>
  <si>
    <t>Water Temperature:  22.27 °C</t>
  </si>
  <si>
    <t>Water Temperature:  21.02 °C</t>
  </si>
  <si>
    <t>Water Temperature: 22.25 °C</t>
  </si>
  <si>
    <t>Water Temperature:  15.82 °C</t>
  </si>
  <si>
    <t>Water Temperature: 16.43 °C</t>
  </si>
  <si>
    <t>Water Temperature:  18.06 °C</t>
  </si>
  <si>
    <t>Water Temperature: 14.90 °C</t>
  </si>
  <si>
    <t>Water Temperature: 14.02 °C</t>
  </si>
  <si>
    <t>Water Temperature: 18.74  °C</t>
  </si>
  <si>
    <t>Specific Conductance: 1,036 µS/cm at 25 °C</t>
  </si>
  <si>
    <t>Specific Conductance:  972 µS/cm at 25 °C</t>
  </si>
  <si>
    <t>Specific Conductance:  971 µS/cm at 25 °C</t>
  </si>
  <si>
    <t>Specific Conductance: 1,379 µS/cm at 25 °C</t>
  </si>
  <si>
    <t>Specific Conductance:  1,277 µS/cm at 25 °C</t>
  </si>
  <si>
    <t>Specific Conductance: 1,416  µS/cm at 25 °C</t>
  </si>
  <si>
    <t>Specific Conductance: 1,304  µS/cm at 25 °C</t>
  </si>
  <si>
    <t>Specific Conductance: 679 µS/cm at 25 °C</t>
  </si>
  <si>
    <t>Specific Conductance: 1,009  µS/cm at 25 °C</t>
  </si>
  <si>
    <t>Specific Conductance: 747 µS/cm at 25 °C</t>
  </si>
  <si>
    <t>Specific Conductance: 759 µS/cm at 25 °C</t>
  </si>
  <si>
    <t>Specific Conductance:  894  µS/cm at 25 °C</t>
  </si>
  <si>
    <t>Specific Conductance:  876 µS/cm at 25 °C</t>
  </si>
  <si>
    <t>[°C, degree Celsius; µS/cm, microsiemens per centimeter; mg/L, milligram per liter; gp., group; sp., species]</t>
  </si>
  <si>
    <t>[°C, degree Celsius; µS/cm, microsiemens per centimeter; mg/L, milligram per liter; gp., group; sp., species; w.h.c., with hair chaetae; w.o.h.c., without hair chaetae]</t>
  </si>
  <si>
    <r>
      <t xml:space="preserve">Pisidium </t>
    </r>
    <r>
      <rPr>
        <sz val="10"/>
        <rFont val="Arial"/>
        <family val="0"/>
      </rPr>
      <t>sp.</t>
    </r>
  </si>
  <si>
    <r>
      <t xml:space="preserve">Pleurocera </t>
    </r>
    <r>
      <rPr>
        <sz val="10"/>
        <rFont val="Arial"/>
        <family val="0"/>
      </rPr>
      <t>sp.</t>
    </r>
  </si>
  <si>
    <r>
      <t xml:space="preserve">Physella </t>
    </r>
    <r>
      <rPr>
        <sz val="10"/>
        <rFont val="Arial"/>
        <family val="0"/>
      </rPr>
      <t>sp.</t>
    </r>
  </si>
  <si>
    <r>
      <t xml:space="preserve">Ceriodaphnia </t>
    </r>
    <r>
      <rPr>
        <sz val="10"/>
        <rFont val="Arial"/>
        <family val="0"/>
      </rPr>
      <t>sp.</t>
    </r>
  </si>
  <si>
    <r>
      <t xml:space="preserve">Caenis </t>
    </r>
    <r>
      <rPr>
        <sz val="10"/>
        <rFont val="Arial"/>
        <family val="0"/>
      </rPr>
      <t>sp.</t>
    </r>
  </si>
  <si>
    <r>
      <t xml:space="preserve">Maccaffertium (Stenonema) </t>
    </r>
    <r>
      <rPr>
        <sz val="10"/>
        <rFont val="Arial"/>
        <family val="0"/>
      </rPr>
      <t>sp.</t>
    </r>
  </si>
  <si>
    <r>
      <t xml:space="preserve">Stenacron </t>
    </r>
    <r>
      <rPr>
        <sz val="10"/>
        <rFont val="Arial"/>
        <family val="0"/>
      </rPr>
      <t>sp.</t>
    </r>
  </si>
  <si>
    <r>
      <t xml:space="preserve">Tricorythodes </t>
    </r>
    <r>
      <rPr>
        <sz val="10"/>
        <rFont val="Arial"/>
        <family val="0"/>
      </rPr>
      <t>sp.</t>
    </r>
  </si>
  <si>
    <r>
      <t xml:space="preserve">Argia </t>
    </r>
    <r>
      <rPr>
        <sz val="10"/>
        <rFont val="Arial"/>
        <family val="0"/>
      </rPr>
      <t>sp.</t>
    </r>
  </si>
  <si>
    <r>
      <t xml:space="preserve">Cheumatopsyche </t>
    </r>
    <r>
      <rPr>
        <sz val="10"/>
        <rFont val="Arial"/>
        <family val="0"/>
      </rPr>
      <t>sp.</t>
    </r>
  </si>
  <si>
    <r>
      <t xml:space="preserve">Hydroptila </t>
    </r>
    <r>
      <rPr>
        <sz val="10"/>
        <rFont val="Arial"/>
        <family val="0"/>
      </rPr>
      <t>sp.</t>
    </r>
  </si>
  <si>
    <r>
      <t xml:space="preserve">Neophylax </t>
    </r>
    <r>
      <rPr>
        <sz val="10"/>
        <rFont val="Arial"/>
        <family val="0"/>
      </rPr>
      <t>sp.</t>
    </r>
  </si>
  <si>
    <r>
      <t xml:space="preserve">Petrophila </t>
    </r>
    <r>
      <rPr>
        <sz val="10"/>
        <rFont val="Arial"/>
        <family val="0"/>
      </rPr>
      <t>sp.</t>
    </r>
  </si>
  <si>
    <r>
      <t xml:space="preserve">Stenelmis </t>
    </r>
    <r>
      <rPr>
        <sz val="10"/>
        <rFont val="Arial"/>
        <family val="0"/>
      </rPr>
      <t>sp.</t>
    </r>
  </si>
  <si>
    <r>
      <t xml:space="preserve">Berosus </t>
    </r>
    <r>
      <rPr>
        <sz val="10"/>
        <rFont val="Arial"/>
        <family val="0"/>
      </rPr>
      <t>sp.</t>
    </r>
  </si>
  <si>
    <r>
      <t xml:space="preserve">Dasyhelea </t>
    </r>
    <r>
      <rPr>
        <sz val="10"/>
        <rFont val="Arial"/>
        <family val="0"/>
      </rPr>
      <t>sp.</t>
    </r>
  </si>
  <si>
    <r>
      <t xml:space="preserve">Corynoneura </t>
    </r>
    <r>
      <rPr>
        <sz val="10"/>
        <rFont val="Arial"/>
        <family val="0"/>
      </rPr>
      <t>sp.</t>
    </r>
  </si>
  <si>
    <r>
      <t xml:space="preserve">Cricotopus </t>
    </r>
    <r>
      <rPr>
        <sz val="10"/>
        <rFont val="Arial"/>
        <family val="0"/>
      </rPr>
      <t>sp.</t>
    </r>
  </si>
  <si>
    <r>
      <t xml:space="preserve">Glyptotendipes </t>
    </r>
    <r>
      <rPr>
        <sz val="10"/>
        <rFont val="Arial"/>
        <family val="0"/>
      </rPr>
      <t>sp.</t>
    </r>
  </si>
  <si>
    <r>
      <t xml:space="preserve">Labrundinia </t>
    </r>
    <r>
      <rPr>
        <sz val="10"/>
        <rFont val="Arial"/>
        <family val="0"/>
      </rPr>
      <t>sp.</t>
    </r>
  </si>
  <si>
    <r>
      <t xml:space="preserve">Microtendipes pedellus </t>
    </r>
    <r>
      <rPr>
        <sz val="10"/>
        <rFont val="Arial"/>
        <family val="0"/>
      </rPr>
      <t>gp.</t>
    </r>
  </si>
  <si>
    <r>
      <t xml:space="preserve">Polypedilum </t>
    </r>
    <r>
      <rPr>
        <sz val="10"/>
        <rFont val="Arial"/>
        <family val="0"/>
      </rPr>
      <t>sp.</t>
    </r>
  </si>
  <si>
    <r>
      <t xml:space="preserve">Rheotanytarsus exiguus </t>
    </r>
    <r>
      <rPr>
        <sz val="10"/>
        <rFont val="Arial"/>
        <family val="0"/>
      </rPr>
      <t>gp.</t>
    </r>
  </si>
  <si>
    <r>
      <t xml:space="preserve">Tanytarsus </t>
    </r>
    <r>
      <rPr>
        <sz val="10"/>
        <rFont val="Arial"/>
        <family val="0"/>
      </rPr>
      <t>sp.</t>
    </r>
  </si>
  <si>
    <r>
      <t xml:space="preserve">Thienemannimyia </t>
    </r>
    <r>
      <rPr>
        <sz val="10"/>
        <rFont val="Arial"/>
        <family val="0"/>
      </rPr>
      <t>gp.</t>
    </r>
  </si>
  <si>
    <t>[°C, degree Celsius; µS/cm, microsiemens per centimeter; mg/L, milligram per liter; cf., closely comparable to; gp., group; sp., species; w.o.h.c., without hair chaetae]</t>
  </si>
  <si>
    <r>
      <t xml:space="preserve">Dero </t>
    </r>
    <r>
      <rPr>
        <sz val="10"/>
        <rFont val="Arial"/>
        <family val="0"/>
      </rPr>
      <t>sp.</t>
    </r>
  </si>
  <si>
    <r>
      <t xml:space="preserve">Nais </t>
    </r>
    <r>
      <rPr>
        <sz val="10"/>
        <rFont val="Arial"/>
        <family val="0"/>
      </rPr>
      <t>sp.</t>
    </r>
  </si>
  <si>
    <r>
      <t xml:space="preserve">Nais </t>
    </r>
    <r>
      <rPr>
        <sz val="10"/>
        <rFont val="Arial"/>
        <family val="0"/>
      </rPr>
      <t>cf.</t>
    </r>
    <r>
      <rPr>
        <i/>
        <sz val="10"/>
        <rFont val="Arial"/>
        <family val="2"/>
      </rPr>
      <t xml:space="preserve"> pardalis</t>
    </r>
  </si>
  <si>
    <r>
      <t xml:space="preserve">Microvelia </t>
    </r>
    <r>
      <rPr>
        <sz val="10"/>
        <rFont val="Arial"/>
        <family val="0"/>
      </rPr>
      <t>sp.</t>
    </r>
  </si>
  <si>
    <r>
      <t xml:space="preserve">Dubiraphia </t>
    </r>
    <r>
      <rPr>
        <sz val="10"/>
        <rFont val="Arial"/>
        <family val="0"/>
      </rPr>
      <t>sp.</t>
    </r>
  </si>
  <si>
    <t>[°C, degree Celsius; µS/cm, microsiemens per centimeter; mg/L, milligram per liter; cf., closely comparable to; gp., group; sp., species; w.h.c., with hair chaetae; w.o.h.c., without hair chaetae]</t>
  </si>
  <si>
    <r>
      <t xml:space="preserve">Planorbella </t>
    </r>
    <r>
      <rPr>
        <sz val="10"/>
        <rFont val="Arial"/>
        <family val="0"/>
      </rPr>
      <t>sp.</t>
    </r>
  </si>
  <si>
    <r>
      <t xml:space="preserve">Limnodrilus </t>
    </r>
    <r>
      <rPr>
        <sz val="10"/>
        <rFont val="Arial"/>
        <family val="0"/>
      </rPr>
      <t>sp.</t>
    </r>
  </si>
  <si>
    <r>
      <t xml:space="preserve">Arrenurus </t>
    </r>
    <r>
      <rPr>
        <sz val="10"/>
        <rFont val="Arial"/>
        <family val="0"/>
      </rPr>
      <t>sp.</t>
    </r>
  </si>
  <si>
    <r>
      <t xml:space="preserve">Enallagma </t>
    </r>
    <r>
      <rPr>
        <sz val="10"/>
        <rFont val="Arial"/>
        <family val="0"/>
      </rPr>
      <t>sp.</t>
    </r>
  </si>
  <si>
    <r>
      <t xml:space="preserve">Cordulegaster </t>
    </r>
    <r>
      <rPr>
        <sz val="10"/>
        <rFont val="Arial"/>
        <family val="0"/>
      </rPr>
      <t>sp.</t>
    </r>
  </si>
  <si>
    <r>
      <t xml:space="preserve">Cladotanytarsus </t>
    </r>
    <r>
      <rPr>
        <sz val="10"/>
        <rFont val="Arial"/>
        <family val="0"/>
      </rPr>
      <t>sp.</t>
    </r>
  </si>
  <si>
    <r>
      <t xml:space="preserve">Cryptochironomus </t>
    </r>
    <r>
      <rPr>
        <sz val="10"/>
        <rFont val="Arial"/>
        <family val="0"/>
      </rPr>
      <t>sp.</t>
    </r>
  </si>
  <si>
    <r>
      <t xml:space="preserve">Polypedilum halterale </t>
    </r>
    <r>
      <rPr>
        <sz val="10"/>
        <rFont val="Arial"/>
        <family val="0"/>
      </rPr>
      <t>gp.</t>
    </r>
  </si>
  <si>
    <r>
      <t xml:space="preserve">Pseudochironomus </t>
    </r>
    <r>
      <rPr>
        <sz val="10"/>
        <rFont val="Arial"/>
        <family val="0"/>
      </rPr>
      <t>sp.</t>
    </r>
  </si>
  <si>
    <r>
      <t xml:space="preserve">Orthocladius </t>
    </r>
    <r>
      <rPr>
        <sz val="10"/>
        <rFont val="Arial"/>
        <family val="0"/>
      </rPr>
      <t>sp.</t>
    </r>
  </si>
  <si>
    <r>
      <t xml:space="preserve">Thienemanniella </t>
    </r>
    <r>
      <rPr>
        <sz val="10"/>
        <rFont val="Arial"/>
        <family val="0"/>
      </rPr>
      <t>sp.</t>
    </r>
  </si>
  <si>
    <r>
      <t xml:space="preserve">Simulium </t>
    </r>
    <r>
      <rPr>
        <sz val="10"/>
        <rFont val="Arial"/>
        <family val="0"/>
      </rPr>
      <t>sp.</t>
    </r>
  </si>
  <si>
    <r>
      <t xml:space="preserve">Hydropsyche betteni </t>
    </r>
    <r>
      <rPr>
        <sz val="10"/>
        <rFont val="Arial"/>
        <family val="0"/>
      </rPr>
      <t>gp.</t>
    </r>
  </si>
  <si>
    <r>
      <t xml:space="preserve">Rheotanytarsus </t>
    </r>
    <r>
      <rPr>
        <sz val="10"/>
        <rFont val="Arial"/>
        <family val="0"/>
      </rPr>
      <t>sp.</t>
    </r>
  </si>
  <si>
    <r>
      <t xml:space="preserve">Isonychia </t>
    </r>
    <r>
      <rPr>
        <sz val="10"/>
        <rFont val="Arial"/>
        <family val="0"/>
      </rPr>
      <t>sp.</t>
    </r>
  </si>
  <si>
    <r>
      <t xml:space="preserve">Hydropsyche </t>
    </r>
    <r>
      <rPr>
        <sz val="10"/>
        <rFont val="Arial"/>
        <family val="0"/>
      </rPr>
      <t>sp.</t>
    </r>
  </si>
  <si>
    <r>
      <t xml:space="preserve">Chironomus </t>
    </r>
    <r>
      <rPr>
        <sz val="10"/>
        <rFont val="Arial"/>
        <family val="0"/>
      </rPr>
      <t>sp.</t>
    </r>
  </si>
  <si>
    <r>
      <t xml:space="preserve">Hayesomyia </t>
    </r>
    <r>
      <rPr>
        <sz val="10"/>
        <rFont val="Arial"/>
        <family val="0"/>
      </rPr>
      <t>sp.</t>
    </r>
    <r>
      <rPr>
        <i/>
        <sz val="10"/>
        <rFont val="Arial"/>
        <family val="2"/>
      </rPr>
      <t xml:space="preserve"> </t>
    </r>
  </si>
  <si>
    <t>[ds, downstream; °C, degree Celsius; µS/cm, microsiemens per centimeter; mg/L, milligram per liter; gp., group; sp., species; w.h.c., with hair chaetae; w.o.h.c., without hair chaetae]</t>
  </si>
  <si>
    <r>
      <t xml:space="preserve">Orconectes </t>
    </r>
    <r>
      <rPr>
        <sz val="10"/>
        <rFont val="Arial"/>
        <family val="0"/>
      </rPr>
      <t>sp.</t>
    </r>
  </si>
  <si>
    <r>
      <t xml:space="preserve">Acerpenna </t>
    </r>
    <r>
      <rPr>
        <sz val="10"/>
        <rFont val="Arial"/>
        <family val="0"/>
      </rPr>
      <t>sp.</t>
    </r>
  </si>
  <si>
    <r>
      <t xml:space="preserve">Glossosoma </t>
    </r>
    <r>
      <rPr>
        <sz val="10"/>
        <rFont val="Arial"/>
        <family val="0"/>
      </rPr>
      <t>sp.</t>
    </r>
  </si>
  <si>
    <r>
      <t xml:space="preserve">Cricotopus (Isocladius) </t>
    </r>
    <r>
      <rPr>
        <sz val="10"/>
        <rFont val="Arial"/>
        <family val="0"/>
      </rPr>
      <t>sp.</t>
    </r>
    <r>
      <rPr>
        <i/>
        <sz val="10"/>
        <rFont val="Arial"/>
        <family val="2"/>
      </rPr>
      <t xml:space="preserve"> "Ozarks"</t>
    </r>
  </si>
  <si>
    <r>
      <t xml:space="preserve">Protoptila </t>
    </r>
    <r>
      <rPr>
        <sz val="10"/>
        <rFont val="Arial"/>
        <family val="0"/>
      </rPr>
      <t>sp.</t>
    </r>
  </si>
  <si>
    <r>
      <t xml:space="preserve">Chimarra </t>
    </r>
    <r>
      <rPr>
        <sz val="10"/>
        <rFont val="Arial"/>
        <family val="0"/>
      </rPr>
      <t>sp.</t>
    </r>
  </si>
  <si>
    <r>
      <t xml:space="preserve">Optioservus </t>
    </r>
    <r>
      <rPr>
        <sz val="10"/>
        <rFont val="Arial"/>
        <family val="0"/>
      </rPr>
      <t>sp.</t>
    </r>
  </si>
  <si>
    <r>
      <t xml:space="preserve">Lopescladius </t>
    </r>
    <r>
      <rPr>
        <sz val="10"/>
        <rFont val="Arial"/>
        <family val="0"/>
      </rPr>
      <t>sp.</t>
    </r>
  </si>
  <si>
    <r>
      <t xml:space="preserve">Paratanytarsus </t>
    </r>
    <r>
      <rPr>
        <sz val="10"/>
        <rFont val="Arial"/>
        <family val="0"/>
      </rPr>
      <t>sp.</t>
    </r>
  </si>
  <si>
    <r>
      <t xml:space="preserve">Stempellinella </t>
    </r>
    <r>
      <rPr>
        <sz val="10"/>
        <rFont val="Arial"/>
        <family val="0"/>
      </rPr>
      <t>sp.</t>
    </r>
  </si>
  <si>
    <r>
      <t xml:space="preserve">Chrysops </t>
    </r>
    <r>
      <rPr>
        <sz val="10"/>
        <rFont val="Arial"/>
        <family val="0"/>
      </rPr>
      <t>sp.</t>
    </r>
  </si>
  <si>
    <r>
      <t xml:space="preserve">Hydra </t>
    </r>
    <r>
      <rPr>
        <sz val="10"/>
        <rFont val="Arial"/>
        <family val="0"/>
      </rPr>
      <t>sp.</t>
    </r>
  </si>
  <si>
    <r>
      <t xml:space="preserve">Pristina </t>
    </r>
    <r>
      <rPr>
        <sz val="10"/>
        <rFont val="Arial"/>
        <family val="0"/>
      </rPr>
      <t>sp.</t>
    </r>
  </si>
  <si>
    <r>
      <t xml:space="preserve">Helobdella </t>
    </r>
    <r>
      <rPr>
        <sz val="10"/>
        <rFont val="Arial"/>
        <family val="0"/>
      </rPr>
      <t>sp.</t>
    </r>
  </si>
  <si>
    <r>
      <t xml:space="preserve">Ablabesmyia rhamphe </t>
    </r>
    <r>
      <rPr>
        <sz val="10"/>
        <rFont val="Arial"/>
        <family val="0"/>
      </rPr>
      <t>gp.</t>
    </r>
  </si>
  <si>
    <r>
      <t xml:space="preserve">Chironomus decorus </t>
    </r>
    <r>
      <rPr>
        <sz val="10"/>
        <rFont val="Arial"/>
        <family val="0"/>
      </rPr>
      <t>gp.</t>
    </r>
  </si>
  <si>
    <r>
      <t xml:space="preserve">Dicrotendipes </t>
    </r>
    <r>
      <rPr>
        <sz val="10"/>
        <rFont val="Arial"/>
        <family val="0"/>
      </rPr>
      <t>sp.</t>
    </r>
  </si>
  <si>
    <r>
      <t xml:space="preserve">Procladius </t>
    </r>
    <r>
      <rPr>
        <sz val="10"/>
        <rFont val="Arial"/>
        <family val="0"/>
      </rPr>
      <t>sp.</t>
    </r>
  </si>
  <si>
    <r>
      <t xml:space="preserve">Hemerodromia </t>
    </r>
    <r>
      <rPr>
        <sz val="10"/>
        <rFont val="Arial"/>
        <family val="0"/>
      </rPr>
      <t>sp.</t>
    </r>
  </si>
  <si>
    <r>
      <t xml:space="preserve">Leucrocuta </t>
    </r>
    <r>
      <rPr>
        <sz val="10"/>
        <rFont val="Arial"/>
        <family val="0"/>
      </rPr>
      <t>sp.</t>
    </r>
  </si>
  <si>
    <r>
      <t xml:space="preserve">Ceratopsyche </t>
    </r>
    <r>
      <rPr>
        <sz val="10"/>
        <rFont val="Arial"/>
        <family val="0"/>
      </rPr>
      <t>sp.</t>
    </r>
  </si>
  <si>
    <r>
      <t xml:space="preserve">Atrichopogon </t>
    </r>
    <r>
      <rPr>
        <sz val="10"/>
        <rFont val="Arial"/>
        <family val="0"/>
      </rPr>
      <t>sp.</t>
    </r>
  </si>
  <si>
    <r>
      <t xml:space="preserve">Conchapelopia </t>
    </r>
    <r>
      <rPr>
        <sz val="10"/>
        <rFont val="Arial"/>
        <family val="0"/>
      </rPr>
      <t>sp.</t>
    </r>
  </si>
  <si>
    <r>
      <t xml:space="preserve">Pseudosmittia </t>
    </r>
    <r>
      <rPr>
        <sz val="10"/>
        <rFont val="Arial"/>
        <family val="0"/>
      </rPr>
      <t>sp.</t>
    </r>
  </si>
  <si>
    <r>
      <t xml:space="preserve">Tipula </t>
    </r>
    <r>
      <rPr>
        <sz val="10"/>
        <rFont val="Arial"/>
        <family val="0"/>
      </rPr>
      <t>sp.</t>
    </r>
    <r>
      <rPr>
        <i/>
        <sz val="10"/>
        <rFont val="Arial"/>
        <family val="2"/>
      </rPr>
      <t xml:space="preserve"> </t>
    </r>
  </si>
  <si>
    <r>
      <t xml:space="preserve">Lebertia </t>
    </r>
    <r>
      <rPr>
        <sz val="10"/>
        <rFont val="Arial"/>
        <family val="0"/>
      </rPr>
      <t>sp.</t>
    </r>
  </si>
  <si>
    <r>
      <t xml:space="preserve">Limnesia </t>
    </r>
    <r>
      <rPr>
        <sz val="10"/>
        <rFont val="Arial"/>
        <family val="0"/>
      </rPr>
      <t>sp.</t>
    </r>
  </si>
  <si>
    <r>
      <t xml:space="preserve">Antocha </t>
    </r>
    <r>
      <rPr>
        <sz val="10"/>
        <rFont val="Arial"/>
        <family val="0"/>
      </rPr>
      <t>sp.</t>
    </r>
  </si>
  <si>
    <r>
      <t xml:space="preserve">Parametriocnemus </t>
    </r>
    <r>
      <rPr>
        <sz val="10"/>
        <rFont val="Arial"/>
        <family val="0"/>
      </rPr>
      <t>sp.</t>
    </r>
  </si>
  <si>
    <t>*Subfamily with unidentified species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</si>
</sst>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Fill="1" applyBorder="1" applyAlignment="1" applyProtection="1">
      <alignment horizontal="left" readingOrder="2"/>
      <protection locked="0"/>
    </xf>
    <xf numFmtId="0" fontId="1" fillId="0" borderId="17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left" readingOrder="2"/>
      <protection locked="0"/>
    </xf>
    <xf numFmtId="49" fontId="1" fillId="0" borderId="10" xfId="0" applyNumberFormat="1" applyFont="1" applyBorder="1" applyAlignment="1" applyProtection="1">
      <alignment horizontal="left" readingOrder="2"/>
      <protection locked="0"/>
    </xf>
    <xf numFmtId="0" fontId="1" fillId="0" borderId="18" xfId="0" applyFont="1" applyBorder="1" applyAlignment="1">
      <alignment horizontal="left"/>
    </xf>
    <xf numFmtId="3" fontId="1" fillId="0" borderId="17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left" readingOrder="2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14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8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4" fillId="0" borderId="14" xfId="0" applyFont="1" applyFill="1" applyBorder="1" applyAlignment="1">
      <alignment wrapText="1"/>
    </xf>
    <xf numFmtId="3" fontId="0" fillId="0" borderId="15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left" readingOrder="2"/>
      <protection locked="0"/>
    </xf>
    <xf numFmtId="0" fontId="1" fillId="0" borderId="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:I1"/>
    </sheetView>
  </sheetViews>
  <sheetFormatPr defaultColWidth="8.8515625" defaultRowHeight="12.75"/>
  <cols>
    <col min="1" max="1" width="14.140625" style="46" customWidth="1"/>
    <col min="2" max="2" width="11.00390625" style="74" customWidth="1"/>
    <col min="3" max="3" width="15.7109375" style="74" customWidth="1"/>
    <col min="4" max="4" width="16.421875" style="74" customWidth="1"/>
    <col min="5" max="5" width="26.8515625" style="74" customWidth="1"/>
    <col min="6" max="8" width="9.421875" style="46" customWidth="1"/>
    <col min="9" max="9" width="7.140625" style="46" customWidth="1"/>
    <col min="10" max="16384" width="8.8515625" style="46" customWidth="1"/>
  </cols>
  <sheetData>
    <row r="1" spans="1:9" ht="12">
      <c r="A1" s="110" t="s">
        <v>257</v>
      </c>
      <c r="B1" s="110"/>
      <c r="C1" s="110"/>
      <c r="D1" s="110"/>
      <c r="E1" s="110"/>
      <c r="F1" s="110"/>
      <c r="G1" s="110"/>
      <c r="H1" s="110"/>
      <c r="I1" s="110"/>
    </row>
    <row r="2" spans="1:9" ht="26.25" customHeight="1" thickBot="1">
      <c r="A2" s="117" t="s">
        <v>286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70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14"/>
      <c r="B4" s="115"/>
      <c r="C4" s="115"/>
      <c r="D4" s="115"/>
      <c r="E4" s="115"/>
      <c r="F4" s="115"/>
      <c r="G4" s="115"/>
      <c r="H4" s="115"/>
      <c r="I4" s="116"/>
    </row>
    <row r="5" spans="1:9" s="51" customFormat="1" ht="12">
      <c r="A5" s="49" t="s">
        <v>199</v>
      </c>
      <c r="B5" s="47"/>
      <c r="C5" s="47" t="s">
        <v>259</v>
      </c>
      <c r="D5" s="47"/>
      <c r="E5" s="47"/>
      <c r="F5" s="47" t="s">
        <v>200</v>
      </c>
      <c r="G5" s="47"/>
      <c r="H5" s="47"/>
      <c r="I5" s="50"/>
    </row>
    <row r="6" spans="1:9" s="51" customFormat="1" ht="12">
      <c r="A6" s="49" t="s">
        <v>206</v>
      </c>
      <c r="B6" s="47"/>
      <c r="C6" s="47" t="s">
        <v>272</v>
      </c>
      <c r="D6" s="47"/>
      <c r="E6" s="47"/>
      <c r="F6" s="47" t="s">
        <v>201</v>
      </c>
      <c r="G6" s="47"/>
      <c r="H6" s="47"/>
      <c r="I6" s="50"/>
    </row>
    <row r="7" spans="1:9" ht="12.75" thickBot="1">
      <c r="A7" s="5"/>
      <c r="B7" s="4"/>
      <c r="C7" s="4"/>
      <c r="D7" s="4"/>
      <c r="E7" s="4"/>
      <c r="F7" s="48"/>
      <c r="G7" s="48"/>
      <c r="H7" s="48"/>
      <c r="I7" s="52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53"/>
      <c r="B9" s="11"/>
      <c r="C9" s="11"/>
      <c r="D9" s="11"/>
      <c r="E9" s="11"/>
      <c r="F9" s="54"/>
      <c r="G9" s="54"/>
      <c r="H9" s="54"/>
      <c r="I9" s="55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>
        <v>100</v>
      </c>
      <c r="G10" s="59">
        <v>10</v>
      </c>
      <c r="H10" s="59">
        <v>46</v>
      </c>
      <c r="I10" s="60">
        <f aca="true" t="shared" si="0" ref="I10:I50">SUM(F10:H10)</f>
        <v>156</v>
      </c>
    </row>
    <row r="11" spans="1:9" ht="12">
      <c r="A11" s="56" t="s">
        <v>3</v>
      </c>
      <c r="B11" s="57" t="s">
        <v>7</v>
      </c>
      <c r="C11" s="57" t="s">
        <v>27</v>
      </c>
      <c r="D11" s="57" t="s">
        <v>30</v>
      </c>
      <c r="E11" s="58" t="s">
        <v>80</v>
      </c>
      <c r="F11" s="59">
        <v>6</v>
      </c>
      <c r="G11" s="59">
        <v>20</v>
      </c>
      <c r="H11" s="59">
        <v>11</v>
      </c>
      <c r="I11" s="60">
        <f t="shared" si="0"/>
        <v>37</v>
      </c>
    </row>
    <row r="12" spans="1:9" ht="12">
      <c r="A12" s="56" t="s">
        <v>3</v>
      </c>
      <c r="B12" s="57" t="s">
        <v>7</v>
      </c>
      <c r="C12" s="57" t="s">
        <v>27</v>
      </c>
      <c r="D12" s="57" t="s">
        <v>31</v>
      </c>
      <c r="E12" s="58" t="s">
        <v>56</v>
      </c>
      <c r="F12" s="59">
        <v>41</v>
      </c>
      <c r="G12" s="59">
        <v>90</v>
      </c>
      <c r="H12" s="59">
        <v>31</v>
      </c>
      <c r="I12" s="60">
        <f t="shared" si="0"/>
        <v>162</v>
      </c>
    </row>
    <row r="13" spans="1:9" ht="12">
      <c r="A13" s="56" t="s">
        <v>3</v>
      </c>
      <c r="B13" s="57" t="s">
        <v>7</v>
      </c>
      <c r="C13" s="57" t="s">
        <v>27</v>
      </c>
      <c r="D13" s="57" t="s">
        <v>31</v>
      </c>
      <c r="E13" s="58" t="s">
        <v>287</v>
      </c>
      <c r="F13" s="59">
        <v>10</v>
      </c>
      <c r="G13" s="59">
        <v>10</v>
      </c>
      <c r="H13" s="59">
        <v>5</v>
      </c>
      <c r="I13" s="60">
        <f t="shared" si="0"/>
        <v>25</v>
      </c>
    </row>
    <row r="14" spans="1:9" ht="12">
      <c r="A14" s="56" t="s">
        <v>3</v>
      </c>
      <c r="B14" s="57" t="s">
        <v>8</v>
      </c>
      <c r="C14" s="57" t="s">
        <v>26</v>
      </c>
      <c r="D14" s="57" t="s">
        <v>32</v>
      </c>
      <c r="E14" s="58" t="s">
        <v>288</v>
      </c>
      <c r="F14" s="59">
        <v>50</v>
      </c>
      <c r="G14" s="59">
        <v>90</v>
      </c>
      <c r="H14" s="59">
        <v>111</v>
      </c>
      <c r="I14" s="60">
        <f t="shared" si="0"/>
        <v>251</v>
      </c>
    </row>
    <row r="15" spans="1:9" ht="12">
      <c r="A15" s="56" t="s">
        <v>3</v>
      </c>
      <c r="B15" s="57" t="s">
        <v>8</v>
      </c>
      <c r="C15" s="57" t="s">
        <v>25</v>
      </c>
      <c r="D15" s="57" t="s">
        <v>33</v>
      </c>
      <c r="E15" s="58" t="s">
        <v>57</v>
      </c>
      <c r="F15" s="59">
        <v>15</v>
      </c>
      <c r="G15" s="59"/>
      <c r="H15" s="59">
        <v>50</v>
      </c>
      <c r="I15" s="60">
        <f t="shared" si="0"/>
        <v>65</v>
      </c>
    </row>
    <row r="16" spans="1:9" ht="12">
      <c r="A16" s="56" t="s">
        <v>3</v>
      </c>
      <c r="B16" s="57" t="s">
        <v>8</v>
      </c>
      <c r="C16" s="57" t="s">
        <v>25</v>
      </c>
      <c r="D16" s="57" t="s">
        <v>34</v>
      </c>
      <c r="E16" s="58" t="s">
        <v>289</v>
      </c>
      <c r="F16" s="59"/>
      <c r="G16" s="59">
        <v>10</v>
      </c>
      <c r="H16" s="59"/>
      <c r="I16" s="60">
        <f t="shared" si="0"/>
        <v>10</v>
      </c>
    </row>
    <row r="17" spans="1:9" ht="12">
      <c r="A17" s="56" t="s">
        <v>4</v>
      </c>
      <c r="B17" s="57" t="s">
        <v>9</v>
      </c>
      <c r="C17" s="57" t="s">
        <v>24</v>
      </c>
      <c r="D17" s="57" t="s">
        <v>35</v>
      </c>
      <c r="E17" s="58" t="s">
        <v>58</v>
      </c>
      <c r="F17" s="59">
        <v>10</v>
      </c>
      <c r="G17" s="59"/>
      <c r="H17" s="59"/>
      <c r="I17" s="60">
        <f t="shared" si="0"/>
        <v>10</v>
      </c>
    </row>
    <row r="18" spans="1:9" ht="12">
      <c r="A18" s="56" t="s">
        <v>4</v>
      </c>
      <c r="B18" s="57" t="s">
        <v>9</v>
      </c>
      <c r="C18" s="57" t="s">
        <v>24</v>
      </c>
      <c r="D18" s="57" t="s">
        <v>36</v>
      </c>
      <c r="E18" s="61" t="s">
        <v>1</v>
      </c>
      <c r="F18" s="59">
        <v>5</v>
      </c>
      <c r="G18" s="59">
        <v>10</v>
      </c>
      <c r="H18" s="59">
        <v>5</v>
      </c>
      <c r="I18" s="60">
        <f t="shared" si="0"/>
        <v>20</v>
      </c>
    </row>
    <row r="19" spans="1:9" ht="12">
      <c r="A19" s="56" t="s">
        <v>4</v>
      </c>
      <c r="B19" s="57" t="s">
        <v>9</v>
      </c>
      <c r="C19" s="57" t="s">
        <v>24</v>
      </c>
      <c r="D19" s="57" t="s">
        <v>37</v>
      </c>
      <c r="E19" s="61" t="s">
        <v>1</v>
      </c>
      <c r="F19" s="59">
        <v>40</v>
      </c>
      <c r="G19" s="59">
        <v>31</v>
      </c>
      <c r="H19" s="59">
        <v>25</v>
      </c>
      <c r="I19" s="60">
        <f t="shared" si="0"/>
        <v>96</v>
      </c>
    </row>
    <row r="20" spans="1:9" ht="12">
      <c r="A20" s="56" t="s">
        <v>4</v>
      </c>
      <c r="B20" s="57" t="s">
        <v>10</v>
      </c>
      <c r="C20" s="62" t="s">
        <v>23</v>
      </c>
      <c r="D20" s="57" t="s">
        <v>38</v>
      </c>
      <c r="E20" s="61" t="s">
        <v>1</v>
      </c>
      <c r="F20" s="59">
        <v>5</v>
      </c>
      <c r="G20" s="59"/>
      <c r="H20" s="59">
        <v>6</v>
      </c>
      <c r="I20" s="60">
        <f t="shared" si="0"/>
        <v>11</v>
      </c>
    </row>
    <row r="21" spans="1:9" ht="12">
      <c r="A21" s="56" t="s">
        <v>4</v>
      </c>
      <c r="B21" s="57" t="s">
        <v>10</v>
      </c>
      <c r="C21" s="57" t="s">
        <v>22</v>
      </c>
      <c r="D21" s="57" t="s">
        <v>39</v>
      </c>
      <c r="E21" s="61" t="s">
        <v>1</v>
      </c>
      <c r="F21" s="59"/>
      <c r="G21" s="59"/>
      <c r="H21" s="59">
        <v>5</v>
      </c>
      <c r="I21" s="60">
        <f t="shared" si="0"/>
        <v>5</v>
      </c>
    </row>
    <row r="22" spans="1:9" ht="12">
      <c r="A22" s="56" t="s">
        <v>4</v>
      </c>
      <c r="B22" s="57" t="s">
        <v>10</v>
      </c>
      <c r="C22" s="57" t="s">
        <v>22</v>
      </c>
      <c r="D22" s="57" t="s">
        <v>39</v>
      </c>
      <c r="E22" s="58" t="s">
        <v>59</v>
      </c>
      <c r="F22" s="59">
        <v>6</v>
      </c>
      <c r="G22" s="59">
        <v>10</v>
      </c>
      <c r="H22" s="59"/>
      <c r="I22" s="60">
        <f t="shared" si="0"/>
        <v>16</v>
      </c>
    </row>
    <row r="23" spans="1:9" ht="12">
      <c r="A23" s="56" t="s">
        <v>5</v>
      </c>
      <c r="B23" s="57" t="s">
        <v>11</v>
      </c>
      <c r="C23" s="57" t="s">
        <v>21</v>
      </c>
      <c r="D23" s="61" t="s">
        <v>1</v>
      </c>
      <c r="E23" s="61" t="s">
        <v>1</v>
      </c>
      <c r="F23" s="59">
        <v>5600</v>
      </c>
      <c r="G23" s="59">
        <v>2400</v>
      </c>
      <c r="H23" s="59">
        <v>1600</v>
      </c>
      <c r="I23" s="60">
        <f t="shared" si="0"/>
        <v>9600</v>
      </c>
    </row>
    <row r="24" spans="1:9" ht="12">
      <c r="A24" s="56" t="s">
        <v>5</v>
      </c>
      <c r="B24" s="57" t="s">
        <v>11</v>
      </c>
      <c r="C24" s="57" t="s">
        <v>20</v>
      </c>
      <c r="D24" s="61" t="s">
        <v>1</v>
      </c>
      <c r="E24" s="61" t="s">
        <v>1</v>
      </c>
      <c r="F24" s="59">
        <v>40</v>
      </c>
      <c r="G24" s="59">
        <v>10</v>
      </c>
      <c r="H24" s="59"/>
      <c r="I24" s="60">
        <f t="shared" si="0"/>
        <v>50</v>
      </c>
    </row>
    <row r="25" spans="1:9" ht="12">
      <c r="A25" s="56" t="s">
        <v>5</v>
      </c>
      <c r="B25" s="57" t="s">
        <v>11</v>
      </c>
      <c r="C25" s="57" t="s">
        <v>19</v>
      </c>
      <c r="D25" s="57" t="s">
        <v>40</v>
      </c>
      <c r="E25" s="61" t="s">
        <v>1</v>
      </c>
      <c r="F25" s="59"/>
      <c r="G25" s="59">
        <v>10</v>
      </c>
      <c r="H25" s="59">
        <v>35</v>
      </c>
      <c r="I25" s="60">
        <f t="shared" si="0"/>
        <v>45</v>
      </c>
    </row>
    <row r="26" spans="1:10" ht="12">
      <c r="A26" s="56" t="s">
        <v>5</v>
      </c>
      <c r="B26" s="57" t="s">
        <v>11</v>
      </c>
      <c r="C26" s="57" t="s">
        <v>19</v>
      </c>
      <c r="D26" s="57" t="s">
        <v>41</v>
      </c>
      <c r="E26" s="58" t="s">
        <v>290</v>
      </c>
      <c r="F26" s="59">
        <v>40</v>
      </c>
      <c r="G26" s="59"/>
      <c r="H26" s="59">
        <v>5</v>
      </c>
      <c r="I26" s="60">
        <f t="shared" si="0"/>
        <v>45</v>
      </c>
      <c r="J26" s="63"/>
    </row>
    <row r="27" spans="1:10" ht="12">
      <c r="A27" s="56" t="s">
        <v>5</v>
      </c>
      <c r="B27" s="57" t="s">
        <v>12</v>
      </c>
      <c r="C27" s="57" t="s">
        <v>18</v>
      </c>
      <c r="D27" s="57" t="s">
        <v>42</v>
      </c>
      <c r="E27" s="61" t="s">
        <v>1</v>
      </c>
      <c r="F27" s="59">
        <v>5</v>
      </c>
      <c r="G27" s="59"/>
      <c r="H27" s="59"/>
      <c r="I27" s="60">
        <f t="shared" si="0"/>
        <v>5</v>
      </c>
      <c r="J27" s="63"/>
    </row>
    <row r="28" spans="1:9" ht="12">
      <c r="A28" s="56" t="s">
        <v>5</v>
      </c>
      <c r="B28" s="57" t="s">
        <v>12</v>
      </c>
      <c r="C28" s="57" t="s">
        <v>18</v>
      </c>
      <c r="D28" s="57" t="s">
        <v>42</v>
      </c>
      <c r="E28" s="58" t="s">
        <v>60</v>
      </c>
      <c r="F28" s="59"/>
      <c r="G28" s="59">
        <v>11</v>
      </c>
      <c r="H28" s="59"/>
      <c r="I28" s="60">
        <f t="shared" si="0"/>
        <v>11</v>
      </c>
    </row>
    <row r="29" spans="1:9" ht="12">
      <c r="A29" s="56" t="s">
        <v>5</v>
      </c>
      <c r="B29" s="57" t="s">
        <v>12</v>
      </c>
      <c r="C29" s="57" t="s">
        <v>18</v>
      </c>
      <c r="D29" s="57" t="s">
        <v>43</v>
      </c>
      <c r="E29" s="58" t="s">
        <v>291</v>
      </c>
      <c r="F29" s="59">
        <v>10</v>
      </c>
      <c r="G29" s="59"/>
      <c r="H29" s="59">
        <v>611</v>
      </c>
      <c r="I29" s="60">
        <f t="shared" si="0"/>
        <v>621</v>
      </c>
    </row>
    <row r="30" spans="1:9" ht="12">
      <c r="A30" s="56" t="s">
        <v>5</v>
      </c>
      <c r="B30" s="57" t="s">
        <v>12</v>
      </c>
      <c r="C30" s="57" t="s">
        <v>18</v>
      </c>
      <c r="D30" s="57" t="s">
        <v>44</v>
      </c>
      <c r="E30" s="61" t="s">
        <v>1</v>
      </c>
      <c r="F30" s="59">
        <v>10</v>
      </c>
      <c r="G30" s="59">
        <v>30</v>
      </c>
      <c r="H30" s="59">
        <v>25</v>
      </c>
      <c r="I30" s="60">
        <f t="shared" si="0"/>
        <v>65</v>
      </c>
    </row>
    <row r="31" spans="1:9" ht="12">
      <c r="A31" s="56" t="s">
        <v>5</v>
      </c>
      <c r="B31" s="57" t="s">
        <v>12</v>
      </c>
      <c r="C31" s="57" t="s">
        <v>18</v>
      </c>
      <c r="D31" s="57" t="s">
        <v>44</v>
      </c>
      <c r="E31" s="58" t="s">
        <v>292</v>
      </c>
      <c r="F31" s="59">
        <v>5</v>
      </c>
      <c r="G31" s="59"/>
      <c r="H31" s="59"/>
      <c r="I31" s="60">
        <f t="shared" si="0"/>
        <v>5</v>
      </c>
    </row>
    <row r="32" spans="1:9" ht="12">
      <c r="A32" s="56" t="s">
        <v>5</v>
      </c>
      <c r="B32" s="57" t="s">
        <v>12</v>
      </c>
      <c r="C32" s="57" t="s">
        <v>18</v>
      </c>
      <c r="D32" s="57" t="s">
        <v>44</v>
      </c>
      <c r="E32" s="58" t="s">
        <v>293</v>
      </c>
      <c r="F32" s="59"/>
      <c r="G32" s="59"/>
      <c r="H32" s="59">
        <v>10</v>
      </c>
      <c r="I32" s="60">
        <f t="shared" si="0"/>
        <v>10</v>
      </c>
    </row>
    <row r="33" spans="1:9" ht="12">
      <c r="A33" s="56" t="s">
        <v>5</v>
      </c>
      <c r="B33" s="57" t="s">
        <v>12</v>
      </c>
      <c r="C33" s="57" t="s">
        <v>18</v>
      </c>
      <c r="D33" s="57" t="s">
        <v>45</v>
      </c>
      <c r="E33" s="58" t="s">
        <v>294</v>
      </c>
      <c r="F33" s="59">
        <v>455</v>
      </c>
      <c r="G33" s="59">
        <v>961</v>
      </c>
      <c r="H33" s="59"/>
      <c r="I33" s="60">
        <f t="shared" si="0"/>
        <v>1416</v>
      </c>
    </row>
    <row r="34" spans="1:9" ht="12">
      <c r="A34" s="56" t="s">
        <v>5</v>
      </c>
      <c r="B34" s="57" t="s">
        <v>12</v>
      </c>
      <c r="C34" s="57" t="s">
        <v>17</v>
      </c>
      <c r="D34" s="57" t="s">
        <v>46</v>
      </c>
      <c r="E34" s="58" t="s">
        <v>295</v>
      </c>
      <c r="F34" s="59">
        <v>5</v>
      </c>
      <c r="G34" s="59">
        <v>11</v>
      </c>
      <c r="H34" s="59">
        <v>11</v>
      </c>
      <c r="I34" s="60">
        <f t="shared" si="0"/>
        <v>27</v>
      </c>
    </row>
    <row r="35" spans="1:9" ht="12">
      <c r="A35" s="56" t="s">
        <v>5</v>
      </c>
      <c r="B35" s="57" t="s">
        <v>12</v>
      </c>
      <c r="C35" s="57" t="s">
        <v>16</v>
      </c>
      <c r="D35" s="57" t="s">
        <v>47</v>
      </c>
      <c r="E35" s="58" t="s">
        <v>296</v>
      </c>
      <c r="F35" s="59"/>
      <c r="G35" s="59">
        <v>30</v>
      </c>
      <c r="H35" s="59">
        <v>5</v>
      </c>
      <c r="I35" s="60">
        <f t="shared" si="0"/>
        <v>35</v>
      </c>
    </row>
    <row r="36" spans="1:9" ht="12">
      <c r="A36" s="56" t="s">
        <v>5</v>
      </c>
      <c r="B36" s="57" t="s">
        <v>12</v>
      </c>
      <c r="C36" s="57" t="s">
        <v>16</v>
      </c>
      <c r="D36" s="62" t="s">
        <v>48</v>
      </c>
      <c r="E36" s="61" t="s">
        <v>1</v>
      </c>
      <c r="F36" s="59">
        <v>20</v>
      </c>
      <c r="G36" s="59">
        <v>10</v>
      </c>
      <c r="H36" s="59"/>
      <c r="I36" s="60">
        <f t="shared" si="0"/>
        <v>30</v>
      </c>
    </row>
    <row r="37" spans="1:9" ht="12">
      <c r="A37" s="56" t="s">
        <v>5</v>
      </c>
      <c r="B37" s="57" t="s">
        <v>12</v>
      </c>
      <c r="C37" s="57" t="s">
        <v>16</v>
      </c>
      <c r="D37" s="62" t="s">
        <v>48</v>
      </c>
      <c r="E37" s="64" t="s">
        <v>297</v>
      </c>
      <c r="F37" s="59"/>
      <c r="G37" s="59"/>
      <c r="H37" s="59">
        <v>40</v>
      </c>
      <c r="I37" s="60">
        <f t="shared" si="0"/>
        <v>40</v>
      </c>
    </row>
    <row r="38" spans="1:9" ht="12">
      <c r="A38" s="56" t="s">
        <v>5</v>
      </c>
      <c r="B38" s="57" t="s">
        <v>12</v>
      </c>
      <c r="C38" s="57" t="s">
        <v>16</v>
      </c>
      <c r="D38" s="57" t="s">
        <v>49</v>
      </c>
      <c r="E38" s="61" t="s">
        <v>1</v>
      </c>
      <c r="F38" s="59">
        <v>10</v>
      </c>
      <c r="G38" s="59"/>
      <c r="H38" s="59">
        <v>15</v>
      </c>
      <c r="I38" s="60">
        <f t="shared" si="0"/>
        <v>25</v>
      </c>
    </row>
    <row r="39" spans="1:9" ht="12">
      <c r="A39" s="56" t="s">
        <v>5</v>
      </c>
      <c r="B39" s="57" t="s">
        <v>12</v>
      </c>
      <c r="C39" s="57" t="s">
        <v>16</v>
      </c>
      <c r="D39" s="57" t="s">
        <v>50</v>
      </c>
      <c r="E39" s="58" t="s">
        <v>298</v>
      </c>
      <c r="F39" s="59">
        <v>6</v>
      </c>
      <c r="G39" s="59"/>
      <c r="H39" s="59"/>
      <c r="I39" s="60">
        <f t="shared" si="0"/>
        <v>6</v>
      </c>
    </row>
    <row r="40" spans="1:9" ht="12">
      <c r="A40" s="56" t="s">
        <v>5</v>
      </c>
      <c r="B40" s="57" t="s">
        <v>12</v>
      </c>
      <c r="C40" s="57" t="s">
        <v>16</v>
      </c>
      <c r="D40" s="57" t="s">
        <v>50</v>
      </c>
      <c r="E40" s="58" t="s">
        <v>61</v>
      </c>
      <c r="F40" s="59"/>
      <c r="G40" s="59"/>
      <c r="H40" s="59">
        <v>26</v>
      </c>
      <c r="I40" s="60">
        <f t="shared" si="0"/>
        <v>26</v>
      </c>
    </row>
    <row r="41" spans="1:9" ht="12">
      <c r="A41" s="56" t="s">
        <v>5</v>
      </c>
      <c r="B41" s="57" t="s">
        <v>12</v>
      </c>
      <c r="C41" s="57" t="s">
        <v>15</v>
      </c>
      <c r="D41" s="57" t="s">
        <v>51</v>
      </c>
      <c r="E41" s="58" t="s">
        <v>299</v>
      </c>
      <c r="F41" s="59">
        <v>21</v>
      </c>
      <c r="G41" s="59">
        <v>70</v>
      </c>
      <c r="H41" s="59">
        <v>50</v>
      </c>
      <c r="I41" s="60">
        <f t="shared" si="0"/>
        <v>141</v>
      </c>
    </row>
    <row r="42" spans="1:9" ht="12">
      <c r="A42" s="56" t="s">
        <v>5</v>
      </c>
      <c r="B42" s="57" t="s">
        <v>12</v>
      </c>
      <c r="C42" s="57" t="s">
        <v>14</v>
      </c>
      <c r="D42" s="57" t="s">
        <v>52</v>
      </c>
      <c r="E42" s="58" t="s">
        <v>300</v>
      </c>
      <c r="F42" s="59">
        <v>51</v>
      </c>
      <c r="G42" s="59">
        <v>163</v>
      </c>
      <c r="H42" s="59">
        <v>106</v>
      </c>
      <c r="I42" s="60">
        <f t="shared" si="0"/>
        <v>320</v>
      </c>
    </row>
    <row r="43" spans="1:9" ht="12">
      <c r="A43" s="56" t="s">
        <v>5</v>
      </c>
      <c r="B43" s="57" t="s">
        <v>12</v>
      </c>
      <c r="C43" s="57" t="s">
        <v>14</v>
      </c>
      <c r="D43" s="57" t="s">
        <v>52</v>
      </c>
      <c r="E43" s="58" t="s">
        <v>62</v>
      </c>
      <c r="F43" s="59">
        <v>5</v>
      </c>
      <c r="G43" s="59"/>
      <c r="H43" s="59"/>
      <c r="I43" s="60">
        <f t="shared" si="0"/>
        <v>5</v>
      </c>
    </row>
    <row r="44" spans="1:9" ht="12">
      <c r="A44" s="56" t="s">
        <v>5</v>
      </c>
      <c r="B44" s="57" t="s">
        <v>12</v>
      </c>
      <c r="C44" s="57" t="s">
        <v>14</v>
      </c>
      <c r="D44" s="57" t="s">
        <v>53</v>
      </c>
      <c r="E44" s="58" t="s">
        <v>301</v>
      </c>
      <c r="F44" s="59"/>
      <c r="G44" s="59"/>
      <c r="H44" s="59">
        <v>5</v>
      </c>
      <c r="I44" s="60">
        <f t="shared" si="0"/>
        <v>5</v>
      </c>
    </row>
    <row r="45" spans="1:10" ht="12">
      <c r="A45" s="56" t="s">
        <v>5</v>
      </c>
      <c r="B45" s="57" t="s">
        <v>12</v>
      </c>
      <c r="C45" s="57" t="s">
        <v>13</v>
      </c>
      <c r="D45" s="57" t="s">
        <v>54</v>
      </c>
      <c r="E45" s="58" t="s">
        <v>302</v>
      </c>
      <c r="F45" s="59"/>
      <c r="G45" s="59">
        <v>10</v>
      </c>
      <c r="H45" s="59"/>
      <c r="I45" s="60">
        <f t="shared" si="0"/>
        <v>10</v>
      </c>
      <c r="J45" s="63"/>
    </row>
    <row r="46" spans="1:9" ht="12">
      <c r="A46" s="56" t="s">
        <v>5</v>
      </c>
      <c r="B46" s="57" t="s">
        <v>12</v>
      </c>
      <c r="C46" s="57" t="s">
        <v>13</v>
      </c>
      <c r="D46" s="62" t="s">
        <v>55</v>
      </c>
      <c r="E46" s="58" t="s">
        <v>63</v>
      </c>
      <c r="F46" s="59"/>
      <c r="G46" s="59"/>
      <c r="H46" s="59">
        <v>10</v>
      </c>
      <c r="I46" s="60">
        <f t="shared" si="0"/>
        <v>10</v>
      </c>
    </row>
    <row r="47" spans="1:9" ht="12">
      <c r="A47" s="56" t="s">
        <v>5</v>
      </c>
      <c r="B47" s="57" t="s">
        <v>12</v>
      </c>
      <c r="C47" s="57" t="s">
        <v>13</v>
      </c>
      <c r="D47" s="62" t="s">
        <v>55</v>
      </c>
      <c r="E47" s="58" t="s">
        <v>303</v>
      </c>
      <c r="F47" s="59">
        <v>10</v>
      </c>
      <c r="G47" s="59"/>
      <c r="H47" s="59">
        <v>10</v>
      </c>
      <c r="I47" s="60">
        <f t="shared" si="0"/>
        <v>20</v>
      </c>
    </row>
    <row r="48" spans="1:9" ht="12">
      <c r="A48" s="56" t="s">
        <v>5</v>
      </c>
      <c r="B48" s="57" t="s">
        <v>12</v>
      </c>
      <c r="C48" s="57" t="s">
        <v>13</v>
      </c>
      <c r="D48" s="62" t="s">
        <v>55</v>
      </c>
      <c r="E48" s="58" t="s">
        <v>304</v>
      </c>
      <c r="F48" s="59">
        <v>15</v>
      </c>
      <c r="G48" s="59">
        <v>40</v>
      </c>
      <c r="H48" s="59">
        <v>10</v>
      </c>
      <c r="I48" s="60">
        <f t="shared" si="0"/>
        <v>65</v>
      </c>
    </row>
    <row r="49" spans="1:9" ht="12">
      <c r="A49" s="56" t="s">
        <v>5</v>
      </c>
      <c r="B49" s="57" t="s">
        <v>12</v>
      </c>
      <c r="C49" s="57" t="s">
        <v>13</v>
      </c>
      <c r="D49" s="62" t="s">
        <v>55</v>
      </c>
      <c r="E49" s="58" t="s">
        <v>64</v>
      </c>
      <c r="F49" s="59">
        <v>90</v>
      </c>
      <c r="G49" s="59">
        <v>110</v>
      </c>
      <c r="H49" s="59">
        <v>31</v>
      </c>
      <c r="I49" s="60">
        <f t="shared" si="0"/>
        <v>231</v>
      </c>
    </row>
    <row r="50" spans="1:9" ht="12">
      <c r="A50" s="56" t="s">
        <v>5</v>
      </c>
      <c r="B50" s="57" t="s">
        <v>12</v>
      </c>
      <c r="C50" s="57" t="s">
        <v>13</v>
      </c>
      <c r="D50" s="62" t="s">
        <v>55</v>
      </c>
      <c r="E50" s="58" t="s">
        <v>305</v>
      </c>
      <c r="F50" s="59">
        <v>10</v>
      </c>
      <c r="G50" s="59">
        <v>10</v>
      </c>
      <c r="H50" s="59">
        <v>15</v>
      </c>
      <c r="I50" s="60">
        <f t="shared" si="0"/>
        <v>35</v>
      </c>
    </row>
    <row r="51" spans="1:9" ht="12">
      <c r="A51" s="56" t="s">
        <v>5</v>
      </c>
      <c r="B51" s="57" t="s">
        <v>12</v>
      </c>
      <c r="C51" s="57" t="s">
        <v>13</v>
      </c>
      <c r="D51" s="62" t="s">
        <v>55</v>
      </c>
      <c r="E51" s="58" t="s">
        <v>306</v>
      </c>
      <c r="F51" s="59">
        <v>5</v>
      </c>
      <c r="G51" s="59"/>
      <c r="H51" s="59">
        <v>5</v>
      </c>
      <c r="I51" s="60">
        <f aca="true" t="shared" si="1" ref="I51:I61">SUM(F51:H51)</f>
        <v>10</v>
      </c>
    </row>
    <row r="52" spans="1:9" ht="12">
      <c r="A52" s="56" t="s">
        <v>5</v>
      </c>
      <c r="B52" s="57" t="s">
        <v>12</v>
      </c>
      <c r="C52" s="57" t="s">
        <v>13</v>
      </c>
      <c r="D52" s="62" t="s">
        <v>55</v>
      </c>
      <c r="E52" s="58" t="s">
        <v>307</v>
      </c>
      <c r="F52" s="59"/>
      <c r="G52" s="59">
        <v>10</v>
      </c>
      <c r="H52" s="59"/>
      <c r="I52" s="60">
        <f t="shared" si="1"/>
        <v>10</v>
      </c>
    </row>
    <row r="53" spans="1:9" ht="12">
      <c r="A53" s="56" t="s">
        <v>5</v>
      </c>
      <c r="B53" s="57" t="s">
        <v>12</v>
      </c>
      <c r="C53" s="57" t="s">
        <v>13</v>
      </c>
      <c r="D53" s="62" t="s">
        <v>55</v>
      </c>
      <c r="E53" s="58" t="s">
        <v>308</v>
      </c>
      <c r="F53" s="59"/>
      <c r="G53" s="59"/>
      <c r="H53" s="59">
        <v>5</v>
      </c>
      <c r="I53" s="60">
        <f>SUM(F53:H53)</f>
        <v>5</v>
      </c>
    </row>
    <row r="54" spans="1:9" ht="12">
      <c r="A54" s="56" t="s">
        <v>5</v>
      </c>
      <c r="B54" s="57" t="s">
        <v>12</v>
      </c>
      <c r="C54" s="57" t="s">
        <v>13</v>
      </c>
      <c r="D54" s="62" t="s">
        <v>55</v>
      </c>
      <c r="E54" s="58" t="s">
        <v>65</v>
      </c>
      <c r="F54" s="59">
        <v>15</v>
      </c>
      <c r="G54" s="59">
        <v>60</v>
      </c>
      <c r="H54" s="59">
        <v>20</v>
      </c>
      <c r="I54" s="60">
        <f t="shared" si="1"/>
        <v>95</v>
      </c>
    </row>
    <row r="55" spans="1:9" ht="12">
      <c r="A55" s="56" t="s">
        <v>5</v>
      </c>
      <c r="B55" s="57" t="s">
        <v>12</v>
      </c>
      <c r="C55" s="57" t="s">
        <v>13</v>
      </c>
      <c r="D55" s="62" t="s">
        <v>55</v>
      </c>
      <c r="E55" s="58" t="s">
        <v>66</v>
      </c>
      <c r="F55" s="59"/>
      <c r="G55" s="59"/>
      <c r="H55" s="59">
        <v>5</v>
      </c>
      <c r="I55" s="60">
        <f t="shared" si="1"/>
        <v>5</v>
      </c>
    </row>
    <row r="56" spans="1:9" ht="12">
      <c r="A56" s="56" t="s">
        <v>5</v>
      </c>
      <c r="B56" s="57" t="s">
        <v>12</v>
      </c>
      <c r="C56" s="57" t="s">
        <v>13</v>
      </c>
      <c r="D56" s="62" t="s">
        <v>55</v>
      </c>
      <c r="E56" s="58" t="s">
        <v>67</v>
      </c>
      <c r="F56" s="59">
        <v>10</v>
      </c>
      <c r="G56" s="59">
        <v>10</v>
      </c>
      <c r="H56" s="59">
        <v>5</v>
      </c>
      <c r="I56" s="60">
        <f t="shared" si="1"/>
        <v>25</v>
      </c>
    </row>
    <row r="57" spans="1:11" ht="12">
      <c r="A57" s="56" t="s">
        <v>5</v>
      </c>
      <c r="B57" s="57" t="s">
        <v>12</v>
      </c>
      <c r="C57" s="57" t="s">
        <v>13</v>
      </c>
      <c r="D57" s="62" t="s">
        <v>55</v>
      </c>
      <c r="E57" s="58" t="s">
        <v>309</v>
      </c>
      <c r="F57" s="59"/>
      <c r="G57" s="59">
        <v>20</v>
      </c>
      <c r="H57" s="59">
        <v>20</v>
      </c>
      <c r="I57" s="60">
        <f>SUM(F57:H57)</f>
        <v>40</v>
      </c>
      <c r="J57" s="1"/>
      <c r="K57" s="1"/>
    </row>
    <row r="58" spans="1:11" ht="12">
      <c r="A58" s="56" t="s">
        <v>5</v>
      </c>
      <c r="B58" s="57" t="s">
        <v>12</v>
      </c>
      <c r="C58" s="57" t="s">
        <v>13</v>
      </c>
      <c r="D58" s="62" t="s">
        <v>55</v>
      </c>
      <c r="E58" s="58" t="s">
        <v>310</v>
      </c>
      <c r="F58" s="59">
        <v>20</v>
      </c>
      <c r="G58" s="59">
        <v>10</v>
      </c>
      <c r="H58" s="59">
        <v>5</v>
      </c>
      <c r="I58" s="60">
        <f t="shared" si="1"/>
        <v>35</v>
      </c>
      <c r="J58" s="1"/>
      <c r="K58" s="1"/>
    </row>
    <row r="59" spans="1:11" ht="12">
      <c r="A59" s="56" t="s">
        <v>5</v>
      </c>
      <c r="B59" s="57" t="s">
        <v>12</v>
      </c>
      <c r="C59" s="57" t="s">
        <v>13</v>
      </c>
      <c r="D59" s="62" t="s">
        <v>55</v>
      </c>
      <c r="E59" s="58" t="s">
        <v>68</v>
      </c>
      <c r="F59" s="59">
        <v>45</v>
      </c>
      <c r="G59" s="59"/>
      <c r="H59" s="59">
        <v>5</v>
      </c>
      <c r="I59" s="60">
        <f t="shared" si="1"/>
        <v>50</v>
      </c>
      <c r="J59" s="3"/>
      <c r="K59" s="3"/>
    </row>
    <row r="60" spans="1:9" ht="12">
      <c r="A60" s="56" t="s">
        <v>5</v>
      </c>
      <c r="B60" s="57" t="s">
        <v>12</v>
      </c>
      <c r="C60" s="57" t="s">
        <v>13</v>
      </c>
      <c r="D60" s="62" t="s">
        <v>55</v>
      </c>
      <c r="E60" s="58" t="s">
        <v>69</v>
      </c>
      <c r="F60" s="59">
        <v>15</v>
      </c>
      <c r="G60" s="59"/>
      <c r="H60" s="59"/>
      <c r="I60" s="60">
        <f>SUM(F60:H60)</f>
        <v>15</v>
      </c>
    </row>
    <row r="61" spans="1:9" ht="12">
      <c r="A61" s="56" t="s">
        <v>5</v>
      </c>
      <c r="B61" s="57" t="s">
        <v>12</v>
      </c>
      <c r="C61" s="57" t="s">
        <v>13</v>
      </c>
      <c r="D61" s="62" t="s">
        <v>55</v>
      </c>
      <c r="E61" s="58" t="s">
        <v>311</v>
      </c>
      <c r="F61" s="59"/>
      <c r="G61" s="59">
        <v>30</v>
      </c>
      <c r="H61" s="59">
        <v>60</v>
      </c>
      <c r="I61" s="60">
        <f t="shared" si="1"/>
        <v>90</v>
      </c>
    </row>
    <row r="62" spans="1:9" ht="12.75" thickBot="1">
      <c r="A62" s="65"/>
      <c r="B62" s="66"/>
      <c r="C62" s="67"/>
      <c r="D62" s="68"/>
      <c r="E62" s="67"/>
      <c r="F62" s="69"/>
      <c r="G62" s="69"/>
      <c r="H62" s="69"/>
      <c r="I62" s="70"/>
    </row>
    <row r="63" spans="1:9" ht="12">
      <c r="A63" s="12" t="s">
        <v>81</v>
      </c>
      <c r="B63" s="13"/>
      <c r="C63" s="13"/>
      <c r="D63" s="13"/>
      <c r="E63" s="11"/>
      <c r="F63" s="21">
        <f>SUM(F10:F62)</f>
        <v>6806</v>
      </c>
      <c r="G63" s="21">
        <f>SUM(G10:G62)</f>
        <v>4297</v>
      </c>
      <c r="H63" s="21">
        <f>SUM(H10:H62)</f>
        <v>3045</v>
      </c>
      <c r="I63" s="18">
        <f>SUM(I10:I62)</f>
        <v>14148</v>
      </c>
    </row>
    <row r="64" spans="1:9" ht="12">
      <c r="A64" s="14" t="s">
        <v>82</v>
      </c>
      <c r="B64" s="2"/>
      <c r="C64" s="2"/>
      <c r="D64" s="2"/>
      <c r="E64" s="10"/>
      <c r="F64" s="22">
        <v>34</v>
      </c>
      <c r="G64" s="22">
        <f>COUNTIF(G10:G62,"&gt;0")</f>
        <v>30</v>
      </c>
      <c r="H64" s="22">
        <v>36</v>
      </c>
      <c r="I64" s="19">
        <v>45</v>
      </c>
    </row>
    <row r="65" spans="1:9" ht="12">
      <c r="A65" s="15" t="s">
        <v>83</v>
      </c>
      <c r="B65" s="71"/>
      <c r="C65" s="71"/>
      <c r="D65" s="71"/>
      <c r="E65" s="72"/>
      <c r="F65" s="10">
        <v>7</v>
      </c>
      <c r="G65" s="10">
        <v>5</v>
      </c>
      <c r="H65" s="10">
        <v>6</v>
      </c>
      <c r="I65" s="40">
        <v>9</v>
      </c>
    </row>
    <row r="66" spans="1:9" ht="12.75" thickBot="1">
      <c r="A66" s="16" t="s">
        <v>84</v>
      </c>
      <c r="B66" s="73"/>
      <c r="C66" s="73"/>
      <c r="D66" s="73"/>
      <c r="E66" s="67"/>
      <c r="F66" s="23">
        <v>5.752602230483271</v>
      </c>
      <c r="G66" s="23">
        <v>5.582378146759507</v>
      </c>
      <c r="H66" s="23">
        <v>6.077404692082111</v>
      </c>
      <c r="I66" s="20">
        <v>5.781676340840492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1" sqref="A1:I1"/>
    </sheetView>
  </sheetViews>
  <sheetFormatPr defaultColWidth="8.8515625" defaultRowHeight="12.75"/>
  <cols>
    <col min="1" max="1" width="12.00390625" style="46" customWidth="1"/>
    <col min="2" max="2" width="12.28125" style="74" customWidth="1"/>
    <col min="3" max="3" width="15.421875" style="74" customWidth="1"/>
    <col min="4" max="4" width="16.7109375" style="74" customWidth="1"/>
    <col min="5" max="5" width="27.140625" style="74" customWidth="1"/>
    <col min="6" max="8" width="9.421875" style="46" bestFit="1" customWidth="1"/>
    <col min="9" max="9" width="7.421875" style="46" customWidth="1"/>
    <col min="10" max="16384" width="8.8515625" style="46" customWidth="1"/>
  </cols>
  <sheetData>
    <row r="1" spans="1:9" ht="12">
      <c r="A1" s="110" t="s">
        <v>251</v>
      </c>
      <c r="B1" s="110"/>
      <c r="C1" s="110"/>
      <c r="D1" s="110"/>
      <c r="E1" s="110"/>
      <c r="F1" s="110"/>
      <c r="G1" s="110"/>
      <c r="H1" s="110"/>
      <c r="I1" s="110"/>
    </row>
    <row r="2" spans="1:9" ht="25.5" customHeight="1" thickBot="1">
      <c r="A2" s="117" t="s">
        <v>286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177</v>
      </c>
      <c r="B3" s="112"/>
      <c r="C3" s="112"/>
      <c r="D3" s="112"/>
      <c r="E3" s="112"/>
      <c r="F3" s="112"/>
      <c r="G3" s="112"/>
      <c r="H3" s="112"/>
      <c r="I3" s="113"/>
    </row>
    <row r="4" spans="1:9" s="51" customFormat="1" ht="12">
      <c r="A4" s="114"/>
      <c r="B4" s="115"/>
      <c r="C4" s="115"/>
      <c r="D4" s="115"/>
      <c r="E4" s="115"/>
      <c r="F4" s="115"/>
      <c r="G4" s="115"/>
      <c r="H4" s="115"/>
      <c r="I4" s="116"/>
    </row>
    <row r="5" spans="1:9" s="51" customFormat="1" ht="12">
      <c r="A5" s="49" t="s">
        <v>229</v>
      </c>
      <c r="B5" s="47"/>
      <c r="C5" s="47" t="s">
        <v>267</v>
      </c>
      <c r="D5" s="47"/>
      <c r="E5" s="47"/>
      <c r="F5" s="47" t="s">
        <v>231</v>
      </c>
      <c r="G5" s="47"/>
      <c r="H5" s="47"/>
      <c r="I5" s="50"/>
    </row>
    <row r="6" spans="1:9" s="51" customFormat="1" ht="12">
      <c r="A6" s="49" t="s">
        <v>230</v>
      </c>
      <c r="B6" s="47"/>
      <c r="C6" s="47" t="s">
        <v>280</v>
      </c>
      <c r="D6" s="47"/>
      <c r="E6" s="47"/>
      <c r="F6" s="47" t="s">
        <v>232</v>
      </c>
      <c r="G6" s="47"/>
      <c r="H6" s="47"/>
      <c r="I6" s="50"/>
    </row>
    <row r="7" spans="1:9" s="51" customFormat="1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s="51" customFormat="1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53"/>
      <c r="B9" s="102"/>
      <c r="C9" s="102"/>
      <c r="D9" s="102"/>
      <c r="E9" s="102"/>
      <c r="F9" s="77"/>
      <c r="G9" s="77"/>
      <c r="H9" s="77"/>
      <c r="I9" s="78"/>
    </row>
    <row r="10" spans="1:9" ht="12">
      <c r="A10" s="56" t="s">
        <v>178</v>
      </c>
      <c r="B10" s="57" t="s">
        <v>179</v>
      </c>
      <c r="C10" s="57" t="s">
        <v>180</v>
      </c>
      <c r="D10" s="57" t="s">
        <v>183</v>
      </c>
      <c r="E10" s="58" t="s">
        <v>349</v>
      </c>
      <c r="F10" s="59"/>
      <c r="G10" s="59">
        <v>3</v>
      </c>
      <c r="H10" s="59"/>
      <c r="I10" s="60">
        <f aca="true" t="shared" si="0" ref="I10:I56">SUM(F10:H10)</f>
        <v>3</v>
      </c>
    </row>
    <row r="11" spans="1:9" ht="12">
      <c r="A11" s="56" t="s">
        <v>86</v>
      </c>
      <c r="B11" s="61" t="s">
        <v>1</v>
      </c>
      <c r="C11" s="61" t="s">
        <v>1</v>
      </c>
      <c r="D11" s="61" t="s">
        <v>1</v>
      </c>
      <c r="E11" s="61" t="s">
        <v>1</v>
      </c>
      <c r="F11" s="59">
        <v>3</v>
      </c>
      <c r="G11" s="59"/>
      <c r="H11" s="59"/>
      <c r="I11" s="60">
        <f t="shared" si="0"/>
        <v>3</v>
      </c>
    </row>
    <row r="12" spans="1:9" ht="12">
      <c r="A12" s="56" t="s">
        <v>3</v>
      </c>
      <c r="B12" s="57" t="s">
        <v>7</v>
      </c>
      <c r="C12" s="57" t="s">
        <v>27</v>
      </c>
      <c r="D12" s="57" t="s">
        <v>30</v>
      </c>
      <c r="E12" s="58" t="s">
        <v>80</v>
      </c>
      <c r="F12" s="59"/>
      <c r="G12" s="59">
        <v>3</v>
      </c>
      <c r="H12" s="59">
        <v>31</v>
      </c>
      <c r="I12" s="60">
        <f t="shared" si="0"/>
        <v>34</v>
      </c>
    </row>
    <row r="13" spans="1:9" ht="12">
      <c r="A13" s="56" t="s">
        <v>3</v>
      </c>
      <c r="B13" s="57" t="s">
        <v>8</v>
      </c>
      <c r="C13" s="57" t="s">
        <v>25</v>
      </c>
      <c r="D13" s="57" t="s">
        <v>33</v>
      </c>
      <c r="E13" s="58" t="s">
        <v>57</v>
      </c>
      <c r="F13" s="59">
        <v>7</v>
      </c>
      <c r="G13" s="59">
        <v>23</v>
      </c>
      <c r="H13" s="59">
        <v>10</v>
      </c>
      <c r="I13" s="60">
        <f t="shared" si="0"/>
        <v>40</v>
      </c>
    </row>
    <row r="14" spans="1:9" ht="12">
      <c r="A14" s="56" t="s">
        <v>4</v>
      </c>
      <c r="B14" s="57" t="s">
        <v>9</v>
      </c>
      <c r="C14" s="57" t="s">
        <v>24</v>
      </c>
      <c r="D14" s="57" t="s">
        <v>108</v>
      </c>
      <c r="E14" s="61" t="s">
        <v>1</v>
      </c>
      <c r="F14" s="59"/>
      <c r="G14" s="59"/>
      <c r="H14" s="59">
        <v>10</v>
      </c>
      <c r="I14" s="60">
        <f t="shared" si="0"/>
        <v>10</v>
      </c>
    </row>
    <row r="15" spans="1:9" ht="12">
      <c r="A15" s="56" t="s">
        <v>4</v>
      </c>
      <c r="B15" s="57" t="s">
        <v>9</v>
      </c>
      <c r="C15" s="57" t="s">
        <v>24</v>
      </c>
      <c r="D15" s="57" t="s">
        <v>35</v>
      </c>
      <c r="E15" s="61" t="s">
        <v>1</v>
      </c>
      <c r="F15" s="59"/>
      <c r="G15" s="59">
        <v>5</v>
      </c>
      <c r="H15" s="59">
        <v>20</v>
      </c>
      <c r="I15" s="60">
        <f t="shared" si="0"/>
        <v>25</v>
      </c>
    </row>
    <row r="16" spans="1:9" ht="12">
      <c r="A16" s="56" t="s">
        <v>4</v>
      </c>
      <c r="B16" s="57" t="s">
        <v>9</v>
      </c>
      <c r="C16" s="57" t="s">
        <v>24</v>
      </c>
      <c r="D16" s="57" t="s">
        <v>35</v>
      </c>
      <c r="E16" s="58" t="s">
        <v>314</v>
      </c>
      <c r="F16" s="59"/>
      <c r="G16" s="59"/>
      <c r="H16" s="59">
        <v>30</v>
      </c>
      <c r="I16" s="60">
        <f t="shared" si="0"/>
        <v>30</v>
      </c>
    </row>
    <row r="17" spans="1:9" ht="12">
      <c r="A17" s="56" t="s">
        <v>4</v>
      </c>
      <c r="B17" s="57" t="s">
        <v>9</v>
      </c>
      <c r="C17" s="57" t="s">
        <v>24</v>
      </c>
      <c r="D17" s="57" t="s">
        <v>35</v>
      </c>
      <c r="E17" s="58" t="s">
        <v>350</v>
      </c>
      <c r="F17" s="59"/>
      <c r="G17" s="59">
        <v>3</v>
      </c>
      <c r="H17" s="59"/>
      <c r="I17" s="60">
        <f t="shared" si="0"/>
        <v>3</v>
      </c>
    </row>
    <row r="18" spans="1:9" ht="12">
      <c r="A18" s="56" t="s">
        <v>4</v>
      </c>
      <c r="B18" s="57" t="s">
        <v>9</v>
      </c>
      <c r="C18" s="57" t="s">
        <v>24</v>
      </c>
      <c r="D18" s="57" t="s">
        <v>36</v>
      </c>
      <c r="E18" s="61" t="s">
        <v>1</v>
      </c>
      <c r="F18" s="59"/>
      <c r="G18" s="59">
        <v>5</v>
      </c>
      <c r="H18" s="59"/>
      <c r="I18" s="60">
        <f t="shared" si="0"/>
        <v>5</v>
      </c>
    </row>
    <row r="19" spans="1:9" ht="12">
      <c r="A19" s="56" t="s">
        <v>4</v>
      </c>
      <c r="B19" s="57" t="s">
        <v>9</v>
      </c>
      <c r="C19" s="57" t="s">
        <v>24</v>
      </c>
      <c r="D19" s="57" t="s">
        <v>36</v>
      </c>
      <c r="E19" s="103" t="s">
        <v>184</v>
      </c>
      <c r="F19" s="59"/>
      <c r="G19" s="59">
        <v>1</v>
      </c>
      <c r="H19" s="59">
        <v>10</v>
      </c>
      <c r="I19" s="60">
        <f t="shared" si="0"/>
        <v>11</v>
      </c>
    </row>
    <row r="20" spans="1:9" ht="12">
      <c r="A20" s="56" t="s">
        <v>4</v>
      </c>
      <c r="B20" s="57" t="s">
        <v>9</v>
      </c>
      <c r="C20" s="57" t="s">
        <v>24</v>
      </c>
      <c r="D20" s="57" t="s">
        <v>37</v>
      </c>
      <c r="E20" s="61" t="s">
        <v>1</v>
      </c>
      <c r="F20" s="59">
        <v>3</v>
      </c>
      <c r="G20" s="59">
        <v>3</v>
      </c>
      <c r="H20" s="59">
        <v>10</v>
      </c>
      <c r="I20" s="60">
        <f t="shared" si="0"/>
        <v>16</v>
      </c>
    </row>
    <row r="21" spans="1:9" ht="12">
      <c r="A21" s="56" t="s">
        <v>4</v>
      </c>
      <c r="B21" s="57" t="s">
        <v>10</v>
      </c>
      <c r="C21" s="57" t="s">
        <v>22</v>
      </c>
      <c r="D21" s="57" t="s">
        <v>39</v>
      </c>
      <c r="E21" s="58" t="s">
        <v>351</v>
      </c>
      <c r="F21" s="59">
        <v>3</v>
      </c>
      <c r="G21" s="59"/>
      <c r="H21" s="59"/>
      <c r="I21" s="60">
        <f t="shared" si="0"/>
        <v>3</v>
      </c>
    </row>
    <row r="22" spans="1:9" ht="12">
      <c r="A22" s="56" t="s">
        <v>5</v>
      </c>
      <c r="B22" s="57" t="s">
        <v>87</v>
      </c>
      <c r="C22" s="57" t="s">
        <v>88</v>
      </c>
      <c r="D22" s="61" t="s">
        <v>1</v>
      </c>
      <c r="E22" s="61" t="s">
        <v>1</v>
      </c>
      <c r="F22" s="59">
        <v>10</v>
      </c>
      <c r="G22" s="59">
        <v>3</v>
      </c>
      <c r="H22" s="59"/>
      <c r="I22" s="60">
        <f t="shared" si="0"/>
        <v>13</v>
      </c>
    </row>
    <row r="23" spans="1:9" ht="12">
      <c r="A23" s="56" t="s">
        <v>5</v>
      </c>
      <c r="B23" s="57" t="s">
        <v>11</v>
      </c>
      <c r="C23" s="57" t="s">
        <v>21</v>
      </c>
      <c r="D23" s="61" t="s">
        <v>1</v>
      </c>
      <c r="E23" s="61" t="s">
        <v>1</v>
      </c>
      <c r="F23" s="59">
        <v>113</v>
      </c>
      <c r="G23" s="59">
        <v>65</v>
      </c>
      <c r="H23" s="59">
        <v>140</v>
      </c>
      <c r="I23" s="60">
        <f t="shared" si="0"/>
        <v>318</v>
      </c>
    </row>
    <row r="24" spans="1:9" ht="12">
      <c r="A24" s="56" t="s">
        <v>5</v>
      </c>
      <c r="B24" s="57" t="s">
        <v>11</v>
      </c>
      <c r="C24" s="57" t="s">
        <v>20</v>
      </c>
      <c r="D24" s="61" t="s">
        <v>1</v>
      </c>
      <c r="E24" s="61" t="s">
        <v>1</v>
      </c>
      <c r="F24" s="59">
        <v>3</v>
      </c>
      <c r="G24" s="59">
        <v>15</v>
      </c>
      <c r="H24" s="59"/>
      <c r="I24" s="60">
        <f t="shared" si="0"/>
        <v>18</v>
      </c>
    </row>
    <row r="25" spans="1:9" ht="12">
      <c r="A25" s="56" t="s">
        <v>5</v>
      </c>
      <c r="B25" s="57" t="s">
        <v>11</v>
      </c>
      <c r="C25" s="57" t="s">
        <v>19</v>
      </c>
      <c r="D25" s="57" t="s">
        <v>40</v>
      </c>
      <c r="E25" s="61" t="s">
        <v>1</v>
      </c>
      <c r="F25" s="59">
        <v>7</v>
      </c>
      <c r="G25" s="59">
        <v>48</v>
      </c>
      <c r="H25" s="59">
        <v>200</v>
      </c>
      <c r="I25" s="60">
        <f t="shared" si="0"/>
        <v>255</v>
      </c>
    </row>
    <row r="26" spans="1:9" ht="12">
      <c r="A26" s="56" t="s">
        <v>5</v>
      </c>
      <c r="B26" s="57" t="s">
        <v>11</v>
      </c>
      <c r="C26" s="57" t="s">
        <v>19</v>
      </c>
      <c r="D26" s="57" t="s">
        <v>182</v>
      </c>
      <c r="E26" s="58" t="s">
        <v>185</v>
      </c>
      <c r="F26" s="59"/>
      <c r="G26" s="59"/>
      <c r="H26" s="59">
        <v>90</v>
      </c>
      <c r="I26" s="60">
        <f t="shared" si="0"/>
        <v>90</v>
      </c>
    </row>
    <row r="27" spans="1:9" ht="12">
      <c r="A27" s="56" t="s">
        <v>5</v>
      </c>
      <c r="B27" s="57" t="s">
        <v>12</v>
      </c>
      <c r="C27" s="57" t="s">
        <v>18</v>
      </c>
      <c r="D27" s="57" t="s">
        <v>42</v>
      </c>
      <c r="E27" s="61" t="s">
        <v>1</v>
      </c>
      <c r="F27" s="59">
        <v>7</v>
      </c>
      <c r="G27" s="59"/>
      <c r="H27" s="59"/>
      <c r="I27" s="60">
        <f t="shared" si="0"/>
        <v>7</v>
      </c>
    </row>
    <row r="28" spans="1:9" ht="12">
      <c r="A28" s="56" t="s">
        <v>5</v>
      </c>
      <c r="B28" s="57" t="s">
        <v>12</v>
      </c>
      <c r="C28" s="57" t="s">
        <v>18</v>
      </c>
      <c r="D28" s="57" t="s">
        <v>42</v>
      </c>
      <c r="E28" s="58" t="s">
        <v>60</v>
      </c>
      <c r="F28" s="59">
        <v>7</v>
      </c>
      <c r="G28" s="59"/>
      <c r="H28" s="59"/>
      <c r="I28" s="60">
        <f t="shared" si="0"/>
        <v>7</v>
      </c>
    </row>
    <row r="29" spans="1:9" ht="12">
      <c r="A29" s="56" t="s">
        <v>5</v>
      </c>
      <c r="B29" s="57" t="s">
        <v>12</v>
      </c>
      <c r="C29" s="57" t="s">
        <v>18</v>
      </c>
      <c r="D29" s="57" t="s">
        <v>44</v>
      </c>
      <c r="E29" s="61" t="s">
        <v>1</v>
      </c>
      <c r="F29" s="59"/>
      <c r="G29" s="59"/>
      <c r="H29" s="59">
        <v>10</v>
      </c>
      <c r="I29" s="60">
        <f t="shared" si="0"/>
        <v>10</v>
      </c>
    </row>
    <row r="30" spans="1:9" ht="12">
      <c r="A30" s="56" t="s">
        <v>5</v>
      </c>
      <c r="B30" s="57" t="s">
        <v>12</v>
      </c>
      <c r="C30" s="57" t="s">
        <v>18</v>
      </c>
      <c r="D30" s="57" t="s">
        <v>44</v>
      </c>
      <c r="E30" s="58" t="s">
        <v>292</v>
      </c>
      <c r="F30" s="59">
        <v>3</v>
      </c>
      <c r="G30" s="59">
        <v>3</v>
      </c>
      <c r="H30" s="59"/>
      <c r="I30" s="60">
        <f t="shared" si="0"/>
        <v>6</v>
      </c>
    </row>
    <row r="31" spans="1:9" ht="12">
      <c r="A31" s="56" t="s">
        <v>5</v>
      </c>
      <c r="B31" s="57" t="s">
        <v>12</v>
      </c>
      <c r="C31" s="57" t="s">
        <v>18</v>
      </c>
      <c r="D31" s="57" t="s">
        <v>44</v>
      </c>
      <c r="E31" s="58" t="s">
        <v>117</v>
      </c>
      <c r="F31" s="59"/>
      <c r="G31" s="59"/>
      <c r="H31" s="59">
        <v>10</v>
      </c>
      <c r="I31" s="60">
        <f t="shared" si="0"/>
        <v>10</v>
      </c>
    </row>
    <row r="32" spans="1:9" ht="12">
      <c r="A32" s="56" t="s">
        <v>5</v>
      </c>
      <c r="B32" s="57" t="s">
        <v>12</v>
      </c>
      <c r="C32" s="57" t="s">
        <v>18</v>
      </c>
      <c r="D32" s="57" t="s">
        <v>45</v>
      </c>
      <c r="E32" s="58" t="s">
        <v>294</v>
      </c>
      <c r="F32" s="59">
        <v>71</v>
      </c>
      <c r="G32" s="59">
        <v>111</v>
      </c>
      <c r="H32" s="59">
        <v>220</v>
      </c>
      <c r="I32" s="60">
        <f t="shared" si="0"/>
        <v>402</v>
      </c>
    </row>
    <row r="33" spans="1:9" ht="12">
      <c r="A33" s="56" t="s">
        <v>5</v>
      </c>
      <c r="B33" s="57" t="s">
        <v>12</v>
      </c>
      <c r="C33" s="57" t="s">
        <v>17</v>
      </c>
      <c r="D33" s="57" t="s">
        <v>46</v>
      </c>
      <c r="E33" s="58" t="s">
        <v>295</v>
      </c>
      <c r="F33" s="59"/>
      <c r="G33" s="59">
        <v>1</v>
      </c>
      <c r="H33" s="59">
        <v>101</v>
      </c>
      <c r="I33" s="60">
        <f t="shared" si="0"/>
        <v>102</v>
      </c>
    </row>
    <row r="34" spans="1:9" ht="12">
      <c r="A34" s="56" t="s">
        <v>5</v>
      </c>
      <c r="B34" s="57" t="s">
        <v>12</v>
      </c>
      <c r="C34" s="57" t="s">
        <v>16</v>
      </c>
      <c r="D34" s="57" t="s">
        <v>47</v>
      </c>
      <c r="E34" s="61" t="s">
        <v>1</v>
      </c>
      <c r="F34" s="59">
        <v>3</v>
      </c>
      <c r="G34" s="59"/>
      <c r="H34" s="59"/>
      <c r="I34" s="60">
        <f t="shared" si="0"/>
        <v>3</v>
      </c>
    </row>
    <row r="35" spans="1:9" ht="12">
      <c r="A35" s="56" t="s">
        <v>5</v>
      </c>
      <c r="B35" s="57" t="s">
        <v>12</v>
      </c>
      <c r="C35" s="57" t="s">
        <v>16</v>
      </c>
      <c r="D35" s="57" t="s">
        <v>47</v>
      </c>
      <c r="E35" s="58" t="s">
        <v>296</v>
      </c>
      <c r="F35" s="59"/>
      <c r="G35" s="59">
        <v>3</v>
      </c>
      <c r="H35" s="59">
        <v>20</v>
      </c>
      <c r="I35" s="60">
        <f t="shared" si="0"/>
        <v>23</v>
      </c>
    </row>
    <row r="36" spans="1:9" ht="12">
      <c r="A36" s="56" t="s">
        <v>5</v>
      </c>
      <c r="B36" s="57" t="s">
        <v>12</v>
      </c>
      <c r="C36" s="57" t="s">
        <v>16</v>
      </c>
      <c r="D36" s="57" t="s">
        <v>47</v>
      </c>
      <c r="E36" s="58" t="s">
        <v>137</v>
      </c>
      <c r="F36" s="59">
        <v>3</v>
      </c>
      <c r="G36" s="59"/>
      <c r="H36" s="59"/>
      <c r="I36" s="60">
        <f t="shared" si="0"/>
        <v>3</v>
      </c>
    </row>
    <row r="37" spans="1:9" ht="12">
      <c r="A37" s="56" t="s">
        <v>5</v>
      </c>
      <c r="B37" s="57" t="s">
        <v>12</v>
      </c>
      <c r="C37" s="57" t="s">
        <v>16</v>
      </c>
      <c r="D37" s="62" t="s">
        <v>48</v>
      </c>
      <c r="E37" s="64" t="s">
        <v>297</v>
      </c>
      <c r="F37" s="59">
        <v>17</v>
      </c>
      <c r="G37" s="59">
        <v>15</v>
      </c>
      <c r="H37" s="59">
        <v>40</v>
      </c>
      <c r="I37" s="60">
        <f t="shared" si="0"/>
        <v>72</v>
      </c>
    </row>
    <row r="38" spans="1:9" ht="12">
      <c r="A38" s="56" t="s">
        <v>5</v>
      </c>
      <c r="B38" s="57" t="s">
        <v>12</v>
      </c>
      <c r="C38" s="57" t="s">
        <v>16</v>
      </c>
      <c r="D38" s="57" t="s">
        <v>49</v>
      </c>
      <c r="E38" s="61" t="s">
        <v>1</v>
      </c>
      <c r="F38" s="59"/>
      <c r="G38" s="59"/>
      <c r="H38" s="59">
        <v>10</v>
      </c>
      <c r="I38" s="60">
        <f t="shared" si="0"/>
        <v>10</v>
      </c>
    </row>
    <row r="39" spans="1:9" ht="12">
      <c r="A39" s="56" t="s">
        <v>5</v>
      </c>
      <c r="B39" s="57" t="s">
        <v>12</v>
      </c>
      <c r="C39" s="57" t="s">
        <v>16</v>
      </c>
      <c r="D39" s="57" t="s">
        <v>92</v>
      </c>
      <c r="E39" s="58" t="s">
        <v>156</v>
      </c>
      <c r="F39" s="59"/>
      <c r="G39" s="59">
        <v>14</v>
      </c>
      <c r="H39" s="59">
        <v>10</v>
      </c>
      <c r="I39" s="60">
        <f t="shared" si="0"/>
        <v>24</v>
      </c>
    </row>
    <row r="40" spans="1:9" ht="12">
      <c r="A40" s="56" t="s">
        <v>5</v>
      </c>
      <c r="B40" s="57" t="s">
        <v>12</v>
      </c>
      <c r="C40" s="57" t="s">
        <v>15</v>
      </c>
      <c r="D40" s="57" t="s">
        <v>51</v>
      </c>
      <c r="E40" s="58" t="s">
        <v>299</v>
      </c>
      <c r="F40" s="59"/>
      <c r="G40" s="59">
        <v>3</v>
      </c>
      <c r="H40" s="59"/>
      <c r="I40" s="60">
        <f t="shared" si="0"/>
        <v>3</v>
      </c>
    </row>
    <row r="41" spans="1:9" ht="12">
      <c r="A41" s="56" t="s">
        <v>5</v>
      </c>
      <c r="B41" s="57" t="s">
        <v>12</v>
      </c>
      <c r="C41" s="57" t="s">
        <v>14</v>
      </c>
      <c r="D41" s="57" t="s">
        <v>52</v>
      </c>
      <c r="E41" s="58" t="s">
        <v>317</v>
      </c>
      <c r="F41" s="59">
        <v>2</v>
      </c>
      <c r="G41" s="59"/>
      <c r="H41" s="59"/>
      <c r="I41" s="60">
        <f t="shared" si="0"/>
        <v>2</v>
      </c>
    </row>
    <row r="42" spans="1:9" ht="12">
      <c r="A42" s="56" t="s">
        <v>5</v>
      </c>
      <c r="B42" s="57" t="s">
        <v>12</v>
      </c>
      <c r="C42" s="57" t="s">
        <v>14</v>
      </c>
      <c r="D42" s="57" t="s">
        <v>52</v>
      </c>
      <c r="E42" s="58" t="s">
        <v>300</v>
      </c>
      <c r="F42" s="59"/>
      <c r="G42" s="59"/>
      <c r="H42" s="59">
        <v>1</v>
      </c>
      <c r="I42" s="60">
        <f t="shared" si="0"/>
        <v>1</v>
      </c>
    </row>
    <row r="43" spans="1:9" ht="12">
      <c r="A43" s="56" t="s">
        <v>5</v>
      </c>
      <c r="B43" s="57" t="s">
        <v>12</v>
      </c>
      <c r="C43" s="57" t="s">
        <v>14</v>
      </c>
      <c r="D43" s="57" t="s">
        <v>52</v>
      </c>
      <c r="E43" s="58" t="s">
        <v>62</v>
      </c>
      <c r="F43" s="59"/>
      <c r="G43" s="59">
        <v>1</v>
      </c>
      <c r="H43" s="59"/>
      <c r="I43" s="60">
        <f t="shared" si="0"/>
        <v>1</v>
      </c>
    </row>
    <row r="44" spans="1:9" ht="12">
      <c r="A44" s="56" t="s">
        <v>5</v>
      </c>
      <c r="B44" s="57" t="s">
        <v>12</v>
      </c>
      <c r="C44" s="57" t="s">
        <v>13</v>
      </c>
      <c r="D44" s="57" t="s">
        <v>54</v>
      </c>
      <c r="E44" s="61" t="s">
        <v>1</v>
      </c>
      <c r="F44" s="59"/>
      <c r="G44" s="59">
        <v>3</v>
      </c>
      <c r="H44" s="59"/>
      <c r="I44" s="60">
        <f t="shared" si="0"/>
        <v>3</v>
      </c>
    </row>
    <row r="45" spans="1:9" ht="12">
      <c r="A45" s="56" t="s">
        <v>5</v>
      </c>
      <c r="B45" s="57" t="s">
        <v>12</v>
      </c>
      <c r="C45" s="57" t="s">
        <v>13</v>
      </c>
      <c r="D45" s="57" t="s">
        <v>55</v>
      </c>
      <c r="E45" s="58" t="s">
        <v>352</v>
      </c>
      <c r="F45" s="59">
        <v>3</v>
      </c>
      <c r="G45" s="59"/>
      <c r="H45" s="59">
        <v>20</v>
      </c>
      <c r="I45" s="60">
        <f t="shared" si="0"/>
        <v>23</v>
      </c>
    </row>
    <row r="46" spans="1:9" ht="12">
      <c r="A46" s="56" t="s">
        <v>5</v>
      </c>
      <c r="B46" s="57" t="s">
        <v>12</v>
      </c>
      <c r="C46" s="57" t="s">
        <v>13</v>
      </c>
      <c r="D46" s="57" t="s">
        <v>55</v>
      </c>
      <c r="E46" s="58" t="s">
        <v>140</v>
      </c>
      <c r="F46" s="59">
        <v>3</v>
      </c>
      <c r="G46" s="59">
        <v>5</v>
      </c>
      <c r="H46" s="59"/>
      <c r="I46" s="60">
        <f t="shared" si="0"/>
        <v>8</v>
      </c>
    </row>
    <row r="47" spans="1:9" ht="12">
      <c r="A47" s="56" t="s">
        <v>5</v>
      </c>
      <c r="B47" s="57" t="s">
        <v>12</v>
      </c>
      <c r="C47" s="57" t="s">
        <v>13</v>
      </c>
      <c r="D47" s="57" t="s">
        <v>55</v>
      </c>
      <c r="E47" s="58" t="s">
        <v>353</v>
      </c>
      <c r="F47" s="59">
        <v>3</v>
      </c>
      <c r="G47" s="59"/>
      <c r="H47" s="59"/>
      <c r="I47" s="60">
        <f t="shared" si="0"/>
        <v>3</v>
      </c>
    </row>
    <row r="48" spans="1:9" ht="12">
      <c r="A48" s="56" t="s">
        <v>5</v>
      </c>
      <c r="B48" s="57" t="s">
        <v>12</v>
      </c>
      <c r="C48" s="57" t="s">
        <v>13</v>
      </c>
      <c r="D48" s="57" t="s">
        <v>55</v>
      </c>
      <c r="E48" s="58" t="s">
        <v>324</v>
      </c>
      <c r="F48" s="59">
        <v>178</v>
      </c>
      <c r="G48" s="59">
        <v>25</v>
      </c>
      <c r="H48" s="59">
        <v>40</v>
      </c>
      <c r="I48" s="60">
        <f t="shared" si="0"/>
        <v>243</v>
      </c>
    </row>
    <row r="49" spans="1:9" ht="12">
      <c r="A49" s="56" t="s">
        <v>5</v>
      </c>
      <c r="B49" s="57" t="s">
        <v>12</v>
      </c>
      <c r="C49" s="57" t="s">
        <v>13</v>
      </c>
      <c r="D49" s="57" t="s">
        <v>55</v>
      </c>
      <c r="E49" s="58" t="s">
        <v>303</v>
      </c>
      <c r="F49" s="59">
        <v>3</v>
      </c>
      <c r="G49" s="59">
        <v>5</v>
      </c>
      <c r="H49" s="59"/>
      <c r="I49" s="60">
        <f t="shared" si="0"/>
        <v>8</v>
      </c>
    </row>
    <row r="50" spans="1:9" ht="12">
      <c r="A50" s="56" t="s">
        <v>5</v>
      </c>
      <c r="B50" s="57" t="s">
        <v>12</v>
      </c>
      <c r="C50" s="57" t="s">
        <v>13</v>
      </c>
      <c r="D50" s="57" t="s">
        <v>55</v>
      </c>
      <c r="E50" s="58" t="s">
        <v>304</v>
      </c>
      <c r="F50" s="59">
        <v>33</v>
      </c>
      <c r="G50" s="59">
        <v>65</v>
      </c>
      <c r="H50" s="59">
        <v>50</v>
      </c>
      <c r="I50" s="60">
        <f t="shared" si="0"/>
        <v>148</v>
      </c>
    </row>
    <row r="51" spans="1:9" ht="12">
      <c r="A51" s="56" t="s">
        <v>5</v>
      </c>
      <c r="B51" s="57" t="s">
        <v>12</v>
      </c>
      <c r="C51" s="57" t="s">
        <v>13</v>
      </c>
      <c r="D51" s="57" t="s">
        <v>55</v>
      </c>
      <c r="E51" s="58" t="s">
        <v>141</v>
      </c>
      <c r="F51" s="59"/>
      <c r="G51" s="59">
        <v>6</v>
      </c>
      <c r="H51" s="59">
        <v>10</v>
      </c>
      <c r="I51" s="60">
        <f t="shared" si="0"/>
        <v>16</v>
      </c>
    </row>
    <row r="52" spans="1:9" ht="12">
      <c r="A52" s="56" t="s">
        <v>5</v>
      </c>
      <c r="B52" s="57" t="s">
        <v>12</v>
      </c>
      <c r="C52" s="57" t="s">
        <v>13</v>
      </c>
      <c r="D52" s="57" t="s">
        <v>55</v>
      </c>
      <c r="E52" s="58" t="s">
        <v>325</v>
      </c>
      <c r="F52" s="59">
        <v>10</v>
      </c>
      <c r="G52" s="59"/>
      <c r="H52" s="59">
        <v>10</v>
      </c>
      <c r="I52" s="60">
        <f t="shared" si="0"/>
        <v>20</v>
      </c>
    </row>
    <row r="53" spans="1:9" ht="12">
      <c r="A53" s="56" t="s">
        <v>5</v>
      </c>
      <c r="B53" s="57" t="s">
        <v>12</v>
      </c>
      <c r="C53" s="57" t="s">
        <v>13</v>
      </c>
      <c r="D53" s="57" t="s">
        <v>55</v>
      </c>
      <c r="E53" s="58" t="s">
        <v>354</v>
      </c>
      <c r="F53" s="59"/>
      <c r="G53" s="59"/>
      <c r="H53" s="59">
        <v>20</v>
      </c>
      <c r="I53" s="60">
        <f t="shared" si="0"/>
        <v>20</v>
      </c>
    </row>
    <row r="54" spans="1:9" ht="12">
      <c r="A54" s="56" t="s">
        <v>5</v>
      </c>
      <c r="B54" s="57" t="s">
        <v>12</v>
      </c>
      <c r="C54" s="57" t="s">
        <v>13</v>
      </c>
      <c r="D54" s="57" t="s">
        <v>55</v>
      </c>
      <c r="E54" s="58" t="s">
        <v>186</v>
      </c>
      <c r="F54" s="59"/>
      <c r="G54" s="59">
        <v>5</v>
      </c>
      <c r="H54" s="59">
        <v>20</v>
      </c>
      <c r="I54" s="60">
        <f t="shared" si="0"/>
        <v>25</v>
      </c>
    </row>
    <row r="55" spans="1:9" ht="12">
      <c r="A55" s="56" t="s">
        <v>5</v>
      </c>
      <c r="B55" s="57" t="s">
        <v>12</v>
      </c>
      <c r="C55" s="57" t="s">
        <v>13</v>
      </c>
      <c r="D55" s="57" t="s">
        <v>55</v>
      </c>
      <c r="E55" s="58" t="s">
        <v>64</v>
      </c>
      <c r="F55" s="59">
        <v>94</v>
      </c>
      <c r="G55" s="59">
        <v>133</v>
      </c>
      <c r="H55" s="59">
        <v>610</v>
      </c>
      <c r="I55" s="60">
        <f t="shared" si="0"/>
        <v>837</v>
      </c>
    </row>
    <row r="56" spans="1:9" ht="12">
      <c r="A56" s="56" t="s">
        <v>5</v>
      </c>
      <c r="B56" s="57" t="s">
        <v>12</v>
      </c>
      <c r="C56" s="57" t="s">
        <v>13</v>
      </c>
      <c r="D56" s="57" t="s">
        <v>55</v>
      </c>
      <c r="E56" s="58" t="s">
        <v>305</v>
      </c>
      <c r="F56" s="59"/>
      <c r="G56" s="59">
        <v>25</v>
      </c>
      <c r="H56" s="59">
        <v>140</v>
      </c>
      <c r="I56" s="60">
        <f t="shared" si="0"/>
        <v>165</v>
      </c>
    </row>
    <row r="57" spans="1:9" ht="12">
      <c r="A57" s="56" t="s">
        <v>5</v>
      </c>
      <c r="B57" s="57" t="s">
        <v>12</v>
      </c>
      <c r="C57" s="57" t="s">
        <v>13</v>
      </c>
      <c r="D57" s="57" t="s">
        <v>55</v>
      </c>
      <c r="E57" s="85" t="s">
        <v>118</v>
      </c>
      <c r="F57" s="59"/>
      <c r="G57" s="59">
        <v>10</v>
      </c>
      <c r="H57" s="59">
        <v>10</v>
      </c>
      <c r="I57" s="60">
        <f aca="true" t="shared" si="1" ref="I57:I74">SUM(F57:H57)</f>
        <v>20</v>
      </c>
    </row>
    <row r="58" spans="1:9" ht="24">
      <c r="A58" s="56" t="s">
        <v>5</v>
      </c>
      <c r="B58" s="57" t="s">
        <v>12</v>
      </c>
      <c r="C58" s="57" t="s">
        <v>13</v>
      </c>
      <c r="D58" s="57" t="s">
        <v>55</v>
      </c>
      <c r="E58" s="85" t="s">
        <v>154</v>
      </c>
      <c r="F58" s="59">
        <v>10</v>
      </c>
      <c r="G58" s="59">
        <v>6</v>
      </c>
      <c r="H58" s="59">
        <v>20</v>
      </c>
      <c r="I58" s="60">
        <f t="shared" si="1"/>
        <v>36</v>
      </c>
    </row>
    <row r="59" spans="1:9" ht="12">
      <c r="A59" s="56" t="s">
        <v>5</v>
      </c>
      <c r="B59" s="57" t="s">
        <v>12</v>
      </c>
      <c r="C59" s="57" t="s">
        <v>13</v>
      </c>
      <c r="D59" s="57" t="s">
        <v>55</v>
      </c>
      <c r="E59" s="58" t="s">
        <v>119</v>
      </c>
      <c r="F59" s="59">
        <v>3</v>
      </c>
      <c r="G59" s="59">
        <v>10</v>
      </c>
      <c r="H59" s="59">
        <v>20</v>
      </c>
      <c r="I59" s="60">
        <f t="shared" si="1"/>
        <v>33</v>
      </c>
    </row>
    <row r="60" spans="1:9" ht="12">
      <c r="A60" s="56" t="s">
        <v>5</v>
      </c>
      <c r="B60" s="57" t="s">
        <v>12</v>
      </c>
      <c r="C60" s="57" t="s">
        <v>13</v>
      </c>
      <c r="D60" s="57" t="s">
        <v>55</v>
      </c>
      <c r="E60" s="58" t="s">
        <v>328</v>
      </c>
      <c r="F60" s="59"/>
      <c r="G60" s="59">
        <v>10</v>
      </c>
      <c r="H60" s="59"/>
      <c r="I60" s="60">
        <f t="shared" si="1"/>
        <v>10</v>
      </c>
    </row>
    <row r="61" spans="1:9" ht="12">
      <c r="A61" s="56" t="s">
        <v>5</v>
      </c>
      <c r="B61" s="57" t="s">
        <v>12</v>
      </c>
      <c r="C61" s="57" t="s">
        <v>13</v>
      </c>
      <c r="D61" s="57" t="s">
        <v>55</v>
      </c>
      <c r="E61" s="58" t="s">
        <v>121</v>
      </c>
      <c r="F61" s="59"/>
      <c r="G61" s="59">
        <v>1</v>
      </c>
      <c r="H61" s="59"/>
      <c r="I61" s="60">
        <f t="shared" si="1"/>
        <v>1</v>
      </c>
    </row>
    <row r="62" spans="1:9" ht="12">
      <c r="A62" s="56" t="s">
        <v>5</v>
      </c>
      <c r="B62" s="57" t="s">
        <v>12</v>
      </c>
      <c r="C62" s="57" t="s">
        <v>13</v>
      </c>
      <c r="D62" s="57" t="s">
        <v>55</v>
      </c>
      <c r="E62" s="58" t="s">
        <v>326</v>
      </c>
      <c r="F62" s="59"/>
      <c r="G62" s="59">
        <v>5</v>
      </c>
      <c r="H62" s="59"/>
      <c r="I62" s="60">
        <f t="shared" si="1"/>
        <v>5</v>
      </c>
    </row>
    <row r="63" spans="1:9" ht="12">
      <c r="A63" s="56" t="s">
        <v>5</v>
      </c>
      <c r="B63" s="57" t="s">
        <v>12</v>
      </c>
      <c r="C63" s="57" t="s">
        <v>13</v>
      </c>
      <c r="D63" s="57" t="s">
        <v>55</v>
      </c>
      <c r="E63" s="58" t="s">
        <v>67</v>
      </c>
      <c r="F63" s="59">
        <v>13</v>
      </c>
      <c r="G63" s="59">
        <v>40</v>
      </c>
      <c r="H63" s="59">
        <v>20</v>
      </c>
      <c r="I63" s="60">
        <f t="shared" si="1"/>
        <v>73</v>
      </c>
    </row>
    <row r="64" spans="1:9" ht="12">
      <c r="A64" s="56" t="s">
        <v>5</v>
      </c>
      <c r="B64" s="57" t="s">
        <v>12</v>
      </c>
      <c r="C64" s="57" t="s">
        <v>13</v>
      </c>
      <c r="D64" s="57" t="s">
        <v>55</v>
      </c>
      <c r="E64" s="58" t="s">
        <v>355</v>
      </c>
      <c r="F64" s="59">
        <v>3</v>
      </c>
      <c r="G64" s="59"/>
      <c r="H64" s="59"/>
      <c r="I64" s="60">
        <f t="shared" si="1"/>
        <v>3</v>
      </c>
    </row>
    <row r="65" spans="1:9" ht="12">
      <c r="A65" s="56" t="s">
        <v>5</v>
      </c>
      <c r="B65" s="57" t="s">
        <v>12</v>
      </c>
      <c r="C65" s="57" t="s">
        <v>13</v>
      </c>
      <c r="D65" s="57" t="s">
        <v>55</v>
      </c>
      <c r="E65" s="58" t="s">
        <v>327</v>
      </c>
      <c r="F65" s="59">
        <v>34</v>
      </c>
      <c r="G65" s="59">
        <v>35</v>
      </c>
      <c r="H65" s="59">
        <v>110</v>
      </c>
      <c r="I65" s="60">
        <f t="shared" si="1"/>
        <v>179</v>
      </c>
    </row>
    <row r="66" spans="1:9" ht="12">
      <c r="A66" s="56" t="s">
        <v>5</v>
      </c>
      <c r="B66" s="57" t="s">
        <v>12</v>
      </c>
      <c r="C66" s="57" t="s">
        <v>13</v>
      </c>
      <c r="D66" s="57" t="s">
        <v>55</v>
      </c>
      <c r="E66" s="58" t="s">
        <v>332</v>
      </c>
      <c r="F66" s="59"/>
      <c r="G66" s="59"/>
      <c r="H66" s="59">
        <v>10</v>
      </c>
      <c r="I66" s="60">
        <f>SUM(F66:H66)</f>
        <v>10</v>
      </c>
    </row>
    <row r="67" spans="1:9" ht="12">
      <c r="A67" s="56" t="s">
        <v>5</v>
      </c>
      <c r="B67" s="57" t="s">
        <v>12</v>
      </c>
      <c r="C67" s="57" t="s">
        <v>13</v>
      </c>
      <c r="D67" s="57" t="s">
        <v>55</v>
      </c>
      <c r="E67" s="58" t="s">
        <v>309</v>
      </c>
      <c r="F67" s="59">
        <v>13</v>
      </c>
      <c r="G67" s="59">
        <v>10</v>
      </c>
      <c r="H67" s="59"/>
      <c r="I67" s="60">
        <f>SUM(F67:H67)</f>
        <v>23</v>
      </c>
    </row>
    <row r="68" spans="1:9" ht="12">
      <c r="A68" s="56" t="s">
        <v>5</v>
      </c>
      <c r="B68" s="57" t="s">
        <v>12</v>
      </c>
      <c r="C68" s="57" t="s">
        <v>13</v>
      </c>
      <c r="D68" s="57" t="s">
        <v>55</v>
      </c>
      <c r="E68" s="58" t="s">
        <v>152</v>
      </c>
      <c r="F68" s="59"/>
      <c r="G68" s="59">
        <v>5</v>
      </c>
      <c r="H68" s="59"/>
      <c r="I68" s="60">
        <f t="shared" si="1"/>
        <v>5</v>
      </c>
    </row>
    <row r="69" spans="1:9" ht="12">
      <c r="A69" s="56" t="s">
        <v>5</v>
      </c>
      <c r="B69" s="57" t="s">
        <v>12</v>
      </c>
      <c r="C69" s="57" t="s">
        <v>13</v>
      </c>
      <c r="D69" s="57" t="s">
        <v>55</v>
      </c>
      <c r="E69" s="58" t="s">
        <v>347</v>
      </c>
      <c r="F69" s="59">
        <v>3</v>
      </c>
      <c r="G69" s="59"/>
      <c r="H69" s="59"/>
      <c r="I69" s="60">
        <f t="shared" si="1"/>
        <v>3</v>
      </c>
    </row>
    <row r="70" spans="1:9" ht="12">
      <c r="A70" s="56" t="s">
        <v>5</v>
      </c>
      <c r="B70" s="57" t="s">
        <v>12</v>
      </c>
      <c r="C70" s="57" t="s">
        <v>13</v>
      </c>
      <c r="D70" s="57" t="s">
        <v>55</v>
      </c>
      <c r="E70" s="58" t="s">
        <v>310</v>
      </c>
      <c r="F70" s="59">
        <v>43</v>
      </c>
      <c r="G70" s="59">
        <v>55</v>
      </c>
      <c r="H70" s="59">
        <v>120</v>
      </c>
      <c r="I70" s="60">
        <f t="shared" si="1"/>
        <v>218</v>
      </c>
    </row>
    <row r="71" spans="1:9" ht="12">
      <c r="A71" s="56" t="s">
        <v>5</v>
      </c>
      <c r="B71" s="57" t="s">
        <v>12</v>
      </c>
      <c r="C71" s="57" t="s">
        <v>13</v>
      </c>
      <c r="D71" s="57" t="s">
        <v>55</v>
      </c>
      <c r="E71" s="58" t="s">
        <v>329</v>
      </c>
      <c r="F71" s="59"/>
      <c r="G71" s="59"/>
      <c r="H71" s="59">
        <v>10</v>
      </c>
      <c r="I71" s="60">
        <f>SUM(F71:H71)</f>
        <v>10</v>
      </c>
    </row>
    <row r="72" spans="1:9" ht="12">
      <c r="A72" s="56" t="s">
        <v>5</v>
      </c>
      <c r="B72" s="57" t="s">
        <v>12</v>
      </c>
      <c r="C72" s="57" t="s">
        <v>13</v>
      </c>
      <c r="D72" s="57" t="s">
        <v>55</v>
      </c>
      <c r="E72" s="58" t="s">
        <v>68</v>
      </c>
      <c r="F72" s="59"/>
      <c r="G72" s="59">
        <v>10</v>
      </c>
      <c r="H72" s="59">
        <v>20</v>
      </c>
      <c r="I72" s="60">
        <f t="shared" si="1"/>
        <v>30</v>
      </c>
    </row>
    <row r="73" spans="1:9" ht="12">
      <c r="A73" s="56" t="s">
        <v>5</v>
      </c>
      <c r="B73" s="57" t="s">
        <v>12</v>
      </c>
      <c r="C73" s="57" t="s">
        <v>13</v>
      </c>
      <c r="D73" s="57" t="s">
        <v>55</v>
      </c>
      <c r="E73" s="58" t="s">
        <v>145</v>
      </c>
      <c r="F73" s="59">
        <v>23</v>
      </c>
      <c r="G73" s="59">
        <v>20</v>
      </c>
      <c r="H73" s="59"/>
      <c r="I73" s="60">
        <f t="shared" si="1"/>
        <v>43</v>
      </c>
    </row>
    <row r="74" spans="1:9" ht="12">
      <c r="A74" s="56" t="s">
        <v>5</v>
      </c>
      <c r="B74" s="57" t="s">
        <v>12</v>
      </c>
      <c r="C74" s="57" t="s">
        <v>13</v>
      </c>
      <c r="D74" s="57" t="s">
        <v>55</v>
      </c>
      <c r="E74" s="58" t="s">
        <v>311</v>
      </c>
      <c r="F74" s="59"/>
      <c r="G74" s="59">
        <v>15</v>
      </c>
      <c r="H74" s="59">
        <v>40</v>
      </c>
      <c r="I74" s="60">
        <f t="shared" si="1"/>
        <v>55</v>
      </c>
    </row>
    <row r="75" spans="1:9" ht="12">
      <c r="A75" s="56" t="s">
        <v>5</v>
      </c>
      <c r="B75" s="57" t="s">
        <v>12</v>
      </c>
      <c r="C75" s="57" t="s">
        <v>13</v>
      </c>
      <c r="D75" s="57" t="s">
        <v>181</v>
      </c>
      <c r="E75" s="58" t="s">
        <v>356</v>
      </c>
      <c r="F75" s="59"/>
      <c r="G75" s="59"/>
      <c r="H75" s="59">
        <v>10</v>
      </c>
      <c r="I75" s="60">
        <f>SUM(F75:H75)</f>
        <v>10</v>
      </c>
    </row>
    <row r="76" spans="1:9" ht="12.75" thickBot="1">
      <c r="A76" s="65"/>
      <c r="B76" s="96"/>
      <c r="C76" s="96"/>
      <c r="D76" s="96"/>
      <c r="E76" s="96"/>
      <c r="F76" s="69"/>
      <c r="G76" s="69"/>
      <c r="H76" s="69"/>
      <c r="I76" s="70"/>
    </row>
    <row r="77" spans="1:9" ht="12">
      <c r="A77" s="12" t="s">
        <v>81</v>
      </c>
      <c r="B77" s="17"/>
      <c r="C77" s="17"/>
      <c r="D77" s="17"/>
      <c r="E77" s="21"/>
      <c r="F77" s="21">
        <f>SUM(F10:F75)</f>
        <v>734</v>
      </c>
      <c r="G77" s="21">
        <f>SUM(G10:G75)</f>
        <v>832</v>
      </c>
      <c r="H77" s="21">
        <f>SUM(H10:H75)</f>
        <v>2283</v>
      </c>
      <c r="I77" s="18">
        <f>SUM(I10:I75)</f>
        <v>3849</v>
      </c>
    </row>
    <row r="78" spans="1:9" ht="12">
      <c r="A78" s="14" t="s">
        <v>82</v>
      </c>
      <c r="B78" s="41"/>
      <c r="C78" s="41"/>
      <c r="D78" s="41"/>
      <c r="E78" s="22"/>
      <c r="F78" s="22">
        <v>31</v>
      </c>
      <c r="G78" s="22">
        <v>40</v>
      </c>
      <c r="H78" s="22">
        <v>34</v>
      </c>
      <c r="I78" s="19">
        <v>56</v>
      </c>
    </row>
    <row r="79" spans="1:9" ht="12">
      <c r="A79" s="15" t="s">
        <v>83</v>
      </c>
      <c r="B79" s="71"/>
      <c r="C79" s="71"/>
      <c r="D79" s="71"/>
      <c r="E79" s="72"/>
      <c r="F79" s="10">
        <v>5</v>
      </c>
      <c r="G79" s="10">
        <v>5</v>
      </c>
      <c r="H79" s="10">
        <v>6</v>
      </c>
      <c r="I79" s="40">
        <v>9</v>
      </c>
    </row>
    <row r="80" spans="1:9" ht="12.75" thickBot="1">
      <c r="A80" s="26" t="s">
        <v>84</v>
      </c>
      <c r="B80" s="73"/>
      <c r="C80" s="73"/>
      <c r="D80" s="73"/>
      <c r="E80" s="67"/>
      <c r="F80" s="23">
        <v>6.166832740213523</v>
      </c>
      <c r="G80" s="23">
        <v>6.273700305810397</v>
      </c>
      <c r="H80" s="23">
        <v>6.224403771491958</v>
      </c>
      <c r="I80" s="20">
        <v>6.2243656840013255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46" customWidth="1"/>
    <col min="2" max="2" width="11.421875" style="74" customWidth="1"/>
    <col min="3" max="3" width="16.00390625" style="74" customWidth="1"/>
    <col min="4" max="4" width="14.7109375" style="74" customWidth="1"/>
    <col min="5" max="5" width="27.421875" style="74" customWidth="1"/>
    <col min="6" max="8" width="9.421875" style="46" bestFit="1" customWidth="1"/>
    <col min="9" max="9" width="7.421875" style="46" customWidth="1"/>
    <col min="10" max="16384" width="8.8515625" style="46" customWidth="1"/>
  </cols>
  <sheetData>
    <row r="1" spans="1:9" ht="12">
      <c r="A1" s="110" t="s">
        <v>252</v>
      </c>
      <c r="B1" s="110"/>
      <c r="C1" s="110"/>
      <c r="D1" s="110"/>
      <c r="E1" s="110"/>
      <c r="F1" s="110"/>
      <c r="G1" s="110"/>
      <c r="H1" s="110"/>
      <c r="I1" s="110"/>
    </row>
    <row r="2" spans="1:9" ht="12.75" thickBot="1">
      <c r="A2" s="117" t="s">
        <v>285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130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14"/>
      <c r="B4" s="115"/>
      <c r="C4" s="115"/>
      <c r="D4" s="115"/>
      <c r="E4" s="115"/>
      <c r="F4" s="115"/>
      <c r="G4" s="115"/>
      <c r="H4" s="115"/>
      <c r="I4" s="116"/>
    </row>
    <row r="5" spans="1:9" ht="12">
      <c r="A5" s="49" t="s">
        <v>233</v>
      </c>
      <c r="B5" s="47"/>
      <c r="C5" s="47" t="s">
        <v>268</v>
      </c>
      <c r="D5" s="47"/>
      <c r="E5" s="47"/>
      <c r="F5" s="47" t="s">
        <v>234</v>
      </c>
      <c r="G5" s="47"/>
      <c r="H5" s="47"/>
      <c r="I5" s="50"/>
    </row>
    <row r="6" spans="1:9" ht="12">
      <c r="A6" s="49" t="s">
        <v>131</v>
      </c>
      <c r="B6" s="47"/>
      <c r="C6" s="47" t="s">
        <v>281</v>
      </c>
      <c r="D6" s="47"/>
      <c r="E6" s="47"/>
      <c r="F6" s="47" t="s">
        <v>235</v>
      </c>
      <c r="G6" s="47"/>
      <c r="H6" s="47"/>
      <c r="I6" s="50"/>
    </row>
    <row r="7" spans="1:9" ht="12.75" thickBot="1">
      <c r="A7" s="34"/>
      <c r="B7" s="35"/>
      <c r="C7" s="35"/>
      <c r="D7" s="35"/>
      <c r="E7" s="35"/>
      <c r="F7" s="48"/>
      <c r="G7" s="48"/>
      <c r="H7" s="48"/>
      <c r="I7" s="52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104"/>
      <c r="B9" s="90"/>
      <c r="C9" s="90"/>
      <c r="D9" s="90"/>
      <c r="E9" s="90"/>
      <c r="F9" s="93"/>
      <c r="G9" s="93"/>
      <c r="H9" s="93"/>
      <c r="I9" s="94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>
        <v>10</v>
      </c>
      <c r="G10" s="59">
        <v>21</v>
      </c>
      <c r="H10" s="59"/>
      <c r="I10" s="60">
        <f aca="true" t="shared" si="0" ref="I10:I40">SUM(F10:H10)</f>
        <v>31</v>
      </c>
    </row>
    <row r="11" spans="1:9" ht="12">
      <c r="A11" s="56" t="s">
        <v>3</v>
      </c>
      <c r="B11" s="57" t="s">
        <v>7</v>
      </c>
      <c r="C11" s="57" t="s">
        <v>27</v>
      </c>
      <c r="D11" s="57" t="s">
        <v>30</v>
      </c>
      <c r="E11" s="58" t="s">
        <v>80</v>
      </c>
      <c r="F11" s="59"/>
      <c r="G11" s="59">
        <v>10</v>
      </c>
      <c r="H11" s="59">
        <v>10</v>
      </c>
      <c r="I11" s="60">
        <f t="shared" si="0"/>
        <v>20</v>
      </c>
    </row>
    <row r="12" spans="1:9" ht="12">
      <c r="A12" s="56" t="s">
        <v>3</v>
      </c>
      <c r="B12" s="57" t="s">
        <v>8</v>
      </c>
      <c r="C12" s="57" t="s">
        <v>26</v>
      </c>
      <c r="D12" s="57" t="s">
        <v>32</v>
      </c>
      <c r="E12" s="58" t="s">
        <v>288</v>
      </c>
      <c r="F12" s="59"/>
      <c r="G12" s="59"/>
      <c r="H12" s="59">
        <v>11</v>
      </c>
      <c r="I12" s="60">
        <f t="shared" si="0"/>
        <v>11</v>
      </c>
    </row>
    <row r="13" spans="1:9" ht="12">
      <c r="A13" s="56" t="s">
        <v>3</v>
      </c>
      <c r="B13" s="57" t="s">
        <v>8</v>
      </c>
      <c r="C13" s="57" t="s">
        <v>25</v>
      </c>
      <c r="D13" s="57" t="s">
        <v>33</v>
      </c>
      <c r="E13" s="58" t="s">
        <v>57</v>
      </c>
      <c r="F13" s="59">
        <v>10</v>
      </c>
      <c r="G13" s="59"/>
      <c r="H13" s="59">
        <v>41</v>
      </c>
      <c r="I13" s="60">
        <f t="shared" si="0"/>
        <v>51</v>
      </c>
    </row>
    <row r="14" spans="1:9" ht="12">
      <c r="A14" s="56" t="s">
        <v>3</v>
      </c>
      <c r="B14" s="57" t="s">
        <v>8</v>
      </c>
      <c r="C14" s="57" t="s">
        <v>25</v>
      </c>
      <c r="D14" s="57" t="s">
        <v>34</v>
      </c>
      <c r="E14" s="58" t="s">
        <v>289</v>
      </c>
      <c r="F14" s="59"/>
      <c r="G14" s="59"/>
      <c r="H14" s="59">
        <v>1</v>
      </c>
      <c r="I14" s="60">
        <f t="shared" si="0"/>
        <v>1</v>
      </c>
    </row>
    <row r="15" spans="1:10" ht="12">
      <c r="A15" s="56" t="s">
        <v>5</v>
      </c>
      <c r="B15" s="57" t="s">
        <v>87</v>
      </c>
      <c r="C15" s="57" t="s">
        <v>88</v>
      </c>
      <c r="D15" s="61" t="s">
        <v>1</v>
      </c>
      <c r="E15" s="61" t="s">
        <v>1</v>
      </c>
      <c r="F15" s="59">
        <v>20</v>
      </c>
      <c r="G15" s="59"/>
      <c r="H15" s="59">
        <v>50</v>
      </c>
      <c r="I15" s="60">
        <f t="shared" si="0"/>
        <v>70</v>
      </c>
      <c r="J15" s="63"/>
    </row>
    <row r="16" spans="1:10" ht="12">
      <c r="A16" s="56" t="s">
        <v>5</v>
      </c>
      <c r="B16" s="57" t="s">
        <v>11</v>
      </c>
      <c r="C16" s="57" t="s">
        <v>21</v>
      </c>
      <c r="D16" s="61" t="s">
        <v>1</v>
      </c>
      <c r="E16" s="61" t="s">
        <v>1</v>
      </c>
      <c r="F16" s="59">
        <v>270</v>
      </c>
      <c r="G16" s="59">
        <v>150</v>
      </c>
      <c r="H16" s="59">
        <v>1120</v>
      </c>
      <c r="I16" s="60">
        <f t="shared" si="0"/>
        <v>1540</v>
      </c>
      <c r="J16" s="63"/>
    </row>
    <row r="17" spans="1:10" ht="12">
      <c r="A17" s="56" t="s">
        <v>5</v>
      </c>
      <c r="B17" s="57" t="s">
        <v>11</v>
      </c>
      <c r="C17" s="57" t="s">
        <v>19</v>
      </c>
      <c r="D17" s="57" t="s">
        <v>40</v>
      </c>
      <c r="E17" s="61" t="s">
        <v>1</v>
      </c>
      <c r="F17" s="59"/>
      <c r="G17" s="59"/>
      <c r="H17" s="59">
        <v>20</v>
      </c>
      <c r="I17" s="60">
        <f t="shared" si="0"/>
        <v>20</v>
      </c>
      <c r="J17" s="63"/>
    </row>
    <row r="18" spans="1:10" ht="12">
      <c r="A18" s="56" t="s">
        <v>5</v>
      </c>
      <c r="B18" s="57" t="s">
        <v>12</v>
      </c>
      <c r="C18" s="57" t="s">
        <v>18</v>
      </c>
      <c r="D18" s="57" t="s">
        <v>42</v>
      </c>
      <c r="E18" s="61" t="s">
        <v>1</v>
      </c>
      <c r="F18" s="59">
        <v>170</v>
      </c>
      <c r="G18" s="59">
        <v>130</v>
      </c>
      <c r="H18" s="59">
        <v>60</v>
      </c>
      <c r="I18" s="60">
        <f t="shared" si="0"/>
        <v>360</v>
      </c>
      <c r="J18" s="63"/>
    </row>
    <row r="19" spans="1:10" ht="12">
      <c r="A19" s="56" t="s">
        <v>5</v>
      </c>
      <c r="B19" s="57" t="s">
        <v>12</v>
      </c>
      <c r="C19" s="57" t="s">
        <v>18</v>
      </c>
      <c r="D19" s="57" t="s">
        <v>42</v>
      </c>
      <c r="E19" s="58" t="s">
        <v>60</v>
      </c>
      <c r="F19" s="59">
        <v>51</v>
      </c>
      <c r="G19" s="59">
        <v>190</v>
      </c>
      <c r="H19" s="59">
        <v>41</v>
      </c>
      <c r="I19" s="60">
        <f t="shared" si="0"/>
        <v>282</v>
      </c>
      <c r="J19" s="63"/>
    </row>
    <row r="20" spans="1:10" ht="12">
      <c r="A20" s="56" t="s">
        <v>5</v>
      </c>
      <c r="B20" s="57" t="s">
        <v>12</v>
      </c>
      <c r="C20" s="57" t="s">
        <v>18</v>
      </c>
      <c r="D20" s="57" t="s">
        <v>44</v>
      </c>
      <c r="E20" s="61" t="s">
        <v>1</v>
      </c>
      <c r="F20" s="59">
        <v>30</v>
      </c>
      <c r="G20" s="59"/>
      <c r="H20" s="59">
        <v>50</v>
      </c>
      <c r="I20" s="60">
        <f t="shared" si="0"/>
        <v>80</v>
      </c>
      <c r="J20" s="63"/>
    </row>
    <row r="21" spans="1:10" ht="12">
      <c r="A21" s="56" t="s">
        <v>5</v>
      </c>
      <c r="B21" s="57" t="s">
        <v>12</v>
      </c>
      <c r="C21" s="57" t="s">
        <v>18</v>
      </c>
      <c r="D21" s="57" t="s">
        <v>44</v>
      </c>
      <c r="E21" s="58" t="s">
        <v>357</v>
      </c>
      <c r="F21" s="59"/>
      <c r="G21" s="59">
        <v>10</v>
      </c>
      <c r="H21" s="59">
        <v>1</v>
      </c>
      <c r="I21" s="60">
        <f t="shared" si="0"/>
        <v>11</v>
      </c>
      <c r="J21" s="63"/>
    </row>
    <row r="22" spans="1:10" ht="12">
      <c r="A22" s="56" t="s">
        <v>5</v>
      </c>
      <c r="B22" s="57" t="s">
        <v>12</v>
      </c>
      <c r="C22" s="57" t="s">
        <v>18</v>
      </c>
      <c r="D22" s="57" t="s">
        <v>44</v>
      </c>
      <c r="E22" s="58" t="s">
        <v>292</v>
      </c>
      <c r="F22" s="59"/>
      <c r="G22" s="59">
        <v>10</v>
      </c>
      <c r="H22" s="59">
        <v>11</v>
      </c>
      <c r="I22" s="60">
        <f t="shared" si="0"/>
        <v>21</v>
      </c>
      <c r="J22" s="63"/>
    </row>
    <row r="23" spans="1:10" ht="12">
      <c r="A23" s="56" t="s">
        <v>5</v>
      </c>
      <c r="B23" s="57" t="s">
        <v>12</v>
      </c>
      <c r="C23" s="57" t="s">
        <v>18</v>
      </c>
      <c r="D23" s="57" t="s">
        <v>45</v>
      </c>
      <c r="E23" s="58" t="s">
        <v>294</v>
      </c>
      <c r="F23" s="59">
        <v>40</v>
      </c>
      <c r="G23" s="59">
        <v>111</v>
      </c>
      <c r="H23" s="59">
        <v>30</v>
      </c>
      <c r="I23" s="60">
        <f t="shared" si="0"/>
        <v>181</v>
      </c>
      <c r="J23" s="63"/>
    </row>
    <row r="24" spans="1:10" ht="12">
      <c r="A24" s="56" t="s">
        <v>5</v>
      </c>
      <c r="B24" s="57" t="s">
        <v>12</v>
      </c>
      <c r="C24" s="57" t="s">
        <v>16</v>
      </c>
      <c r="D24" s="57" t="s">
        <v>47</v>
      </c>
      <c r="E24" s="61" t="s">
        <v>1</v>
      </c>
      <c r="F24" s="59">
        <v>220</v>
      </c>
      <c r="G24" s="59">
        <v>200</v>
      </c>
      <c r="H24" s="59">
        <v>110</v>
      </c>
      <c r="I24" s="60">
        <f t="shared" si="0"/>
        <v>530</v>
      </c>
      <c r="J24" s="63"/>
    </row>
    <row r="25" spans="1:10" ht="12">
      <c r="A25" s="56" t="s">
        <v>5</v>
      </c>
      <c r="B25" s="57" t="s">
        <v>12</v>
      </c>
      <c r="C25" s="57" t="s">
        <v>16</v>
      </c>
      <c r="D25" s="57" t="s">
        <v>47</v>
      </c>
      <c r="E25" s="58" t="s">
        <v>358</v>
      </c>
      <c r="F25" s="59"/>
      <c r="G25" s="59">
        <v>30</v>
      </c>
      <c r="H25" s="59"/>
      <c r="I25" s="60">
        <f t="shared" si="0"/>
        <v>30</v>
      </c>
      <c r="J25" s="63"/>
    </row>
    <row r="26" spans="1:10" ht="12">
      <c r="A26" s="56" t="s">
        <v>5</v>
      </c>
      <c r="B26" s="57" t="s">
        <v>12</v>
      </c>
      <c r="C26" s="57" t="s">
        <v>16</v>
      </c>
      <c r="D26" s="57" t="s">
        <v>47</v>
      </c>
      <c r="E26" s="58" t="s">
        <v>135</v>
      </c>
      <c r="F26" s="59">
        <v>60</v>
      </c>
      <c r="G26" s="59">
        <v>31</v>
      </c>
      <c r="H26" s="59"/>
      <c r="I26" s="60">
        <f t="shared" si="0"/>
        <v>91</v>
      </c>
      <c r="J26" s="63"/>
    </row>
    <row r="27" spans="1:10" ht="12">
      <c r="A27" s="56" t="s">
        <v>5</v>
      </c>
      <c r="B27" s="57" t="s">
        <v>12</v>
      </c>
      <c r="C27" s="57" t="s">
        <v>16</v>
      </c>
      <c r="D27" s="57" t="s">
        <v>47</v>
      </c>
      <c r="E27" s="58" t="s">
        <v>296</v>
      </c>
      <c r="F27" s="59">
        <v>271</v>
      </c>
      <c r="G27" s="59">
        <v>231</v>
      </c>
      <c r="H27" s="59">
        <v>101</v>
      </c>
      <c r="I27" s="60">
        <f t="shared" si="0"/>
        <v>603</v>
      </c>
      <c r="J27" s="63"/>
    </row>
    <row r="28" spans="1:10" ht="12">
      <c r="A28" s="56" t="s">
        <v>5</v>
      </c>
      <c r="B28" s="57" t="s">
        <v>12</v>
      </c>
      <c r="C28" s="57" t="s">
        <v>16</v>
      </c>
      <c r="D28" s="57" t="s">
        <v>47</v>
      </c>
      <c r="E28" s="58" t="s">
        <v>334</v>
      </c>
      <c r="F28" s="59"/>
      <c r="G28" s="59">
        <v>10</v>
      </c>
      <c r="H28" s="59"/>
      <c r="I28" s="60">
        <f t="shared" si="0"/>
        <v>10</v>
      </c>
      <c r="J28" s="63"/>
    </row>
    <row r="29" spans="1:10" ht="12">
      <c r="A29" s="56" t="s">
        <v>5</v>
      </c>
      <c r="B29" s="57" t="s">
        <v>12</v>
      </c>
      <c r="C29" s="57" t="s">
        <v>16</v>
      </c>
      <c r="D29" s="62" t="s">
        <v>48</v>
      </c>
      <c r="E29" s="61" t="s">
        <v>1</v>
      </c>
      <c r="F29" s="59">
        <v>20</v>
      </c>
      <c r="G29" s="59"/>
      <c r="H29" s="59"/>
      <c r="I29" s="60">
        <f t="shared" si="0"/>
        <v>20</v>
      </c>
      <c r="J29" s="63"/>
    </row>
    <row r="30" spans="1:10" ht="12">
      <c r="A30" s="56" t="s">
        <v>5</v>
      </c>
      <c r="B30" s="57" t="s">
        <v>12</v>
      </c>
      <c r="C30" s="57" t="s">
        <v>16</v>
      </c>
      <c r="D30" s="62" t="s">
        <v>48</v>
      </c>
      <c r="E30" s="64" t="s">
        <v>297</v>
      </c>
      <c r="F30" s="59"/>
      <c r="G30" s="59">
        <v>20</v>
      </c>
      <c r="H30" s="59">
        <v>30</v>
      </c>
      <c r="I30" s="60">
        <f t="shared" si="0"/>
        <v>50</v>
      </c>
      <c r="J30" s="63"/>
    </row>
    <row r="31" spans="1:10" ht="12">
      <c r="A31" s="56" t="s">
        <v>5</v>
      </c>
      <c r="B31" s="57" t="s">
        <v>12</v>
      </c>
      <c r="C31" s="57" t="s">
        <v>16</v>
      </c>
      <c r="D31" s="57" t="s">
        <v>163</v>
      </c>
      <c r="E31" s="58" t="s">
        <v>343</v>
      </c>
      <c r="F31" s="59">
        <v>10</v>
      </c>
      <c r="G31" s="59">
        <v>50</v>
      </c>
      <c r="H31" s="59">
        <v>10</v>
      </c>
      <c r="I31" s="60">
        <f t="shared" si="0"/>
        <v>70</v>
      </c>
      <c r="J31" s="63"/>
    </row>
    <row r="32" spans="1:10" ht="12">
      <c r="A32" s="56" t="s">
        <v>5</v>
      </c>
      <c r="B32" s="57" t="s">
        <v>12</v>
      </c>
      <c r="C32" s="57" t="s">
        <v>15</v>
      </c>
      <c r="D32" s="57" t="s">
        <v>51</v>
      </c>
      <c r="E32" s="58" t="s">
        <v>299</v>
      </c>
      <c r="F32" s="59">
        <v>20</v>
      </c>
      <c r="G32" s="59">
        <v>31</v>
      </c>
      <c r="H32" s="59">
        <v>250</v>
      </c>
      <c r="I32" s="60">
        <f t="shared" si="0"/>
        <v>301</v>
      </c>
      <c r="J32" s="63"/>
    </row>
    <row r="33" spans="1:10" ht="12">
      <c r="A33" s="56" t="s">
        <v>5</v>
      </c>
      <c r="B33" s="57" t="s">
        <v>12</v>
      </c>
      <c r="C33" s="57" t="s">
        <v>14</v>
      </c>
      <c r="D33" s="57" t="s">
        <v>52</v>
      </c>
      <c r="E33" s="58" t="s">
        <v>300</v>
      </c>
      <c r="F33" s="59">
        <v>81</v>
      </c>
      <c r="G33" s="59">
        <v>91</v>
      </c>
      <c r="H33" s="59">
        <v>101</v>
      </c>
      <c r="I33" s="60">
        <f t="shared" si="0"/>
        <v>273</v>
      </c>
      <c r="J33" s="63"/>
    </row>
    <row r="34" spans="1:10" ht="12">
      <c r="A34" s="56" t="s">
        <v>5</v>
      </c>
      <c r="B34" s="57" t="s">
        <v>12</v>
      </c>
      <c r="C34" s="57" t="s">
        <v>14</v>
      </c>
      <c r="D34" s="57" t="s">
        <v>52</v>
      </c>
      <c r="E34" s="58" t="s">
        <v>62</v>
      </c>
      <c r="F34" s="59">
        <v>10</v>
      </c>
      <c r="G34" s="59"/>
      <c r="H34" s="59"/>
      <c r="I34" s="60">
        <f t="shared" si="0"/>
        <v>10</v>
      </c>
      <c r="J34" s="63"/>
    </row>
    <row r="35" spans="1:10" ht="12">
      <c r="A35" s="56" t="s">
        <v>5</v>
      </c>
      <c r="B35" s="57" t="s">
        <v>12</v>
      </c>
      <c r="C35" s="57" t="s">
        <v>13</v>
      </c>
      <c r="D35" s="57" t="s">
        <v>55</v>
      </c>
      <c r="E35" s="58" t="s">
        <v>140</v>
      </c>
      <c r="F35" s="59">
        <v>120</v>
      </c>
      <c r="G35" s="59">
        <v>83</v>
      </c>
      <c r="H35" s="59">
        <v>41</v>
      </c>
      <c r="I35" s="60">
        <f t="shared" si="0"/>
        <v>244</v>
      </c>
      <c r="J35" s="63"/>
    </row>
    <row r="36" spans="1:10" ht="12">
      <c r="A36" s="56" t="s">
        <v>5</v>
      </c>
      <c r="B36" s="57" t="s">
        <v>12</v>
      </c>
      <c r="C36" s="57" t="s">
        <v>13</v>
      </c>
      <c r="D36" s="57" t="s">
        <v>55</v>
      </c>
      <c r="E36" s="58" t="s">
        <v>324</v>
      </c>
      <c r="F36" s="59"/>
      <c r="G36" s="59">
        <v>10</v>
      </c>
      <c r="H36" s="59"/>
      <c r="I36" s="60">
        <f t="shared" si="0"/>
        <v>10</v>
      </c>
      <c r="J36" s="63"/>
    </row>
    <row r="37" spans="1:10" ht="12">
      <c r="A37" s="56" t="s">
        <v>5</v>
      </c>
      <c r="B37" s="57" t="s">
        <v>12</v>
      </c>
      <c r="C37" s="57" t="s">
        <v>13</v>
      </c>
      <c r="D37" s="57" t="s">
        <v>55</v>
      </c>
      <c r="E37" s="58" t="s">
        <v>304</v>
      </c>
      <c r="F37" s="59">
        <v>250</v>
      </c>
      <c r="G37" s="59">
        <v>350</v>
      </c>
      <c r="H37" s="59">
        <v>390</v>
      </c>
      <c r="I37" s="60">
        <f t="shared" si="0"/>
        <v>990</v>
      </c>
      <c r="J37" s="63"/>
    </row>
    <row r="38" spans="1:10" ht="12">
      <c r="A38" s="56" t="s">
        <v>5</v>
      </c>
      <c r="B38" s="57" t="s">
        <v>12</v>
      </c>
      <c r="C38" s="57" t="s">
        <v>13</v>
      </c>
      <c r="D38" s="57" t="s">
        <v>55</v>
      </c>
      <c r="E38" s="58" t="s">
        <v>141</v>
      </c>
      <c r="F38" s="59"/>
      <c r="G38" s="59">
        <v>10</v>
      </c>
      <c r="H38" s="59"/>
      <c r="I38" s="60">
        <f t="shared" si="0"/>
        <v>10</v>
      </c>
      <c r="J38" s="63"/>
    </row>
    <row r="39" spans="1:10" ht="12">
      <c r="A39" s="56" t="s">
        <v>5</v>
      </c>
      <c r="B39" s="57" t="s">
        <v>12</v>
      </c>
      <c r="C39" s="57" t="s">
        <v>13</v>
      </c>
      <c r="D39" s="57" t="s">
        <v>55</v>
      </c>
      <c r="E39" s="58" t="s">
        <v>64</v>
      </c>
      <c r="F39" s="59"/>
      <c r="G39" s="59"/>
      <c r="H39" s="59">
        <v>20</v>
      </c>
      <c r="I39" s="60">
        <f t="shared" si="0"/>
        <v>20</v>
      </c>
      <c r="J39" s="63"/>
    </row>
    <row r="40" spans="1:10" ht="12">
      <c r="A40" s="56" t="s">
        <v>5</v>
      </c>
      <c r="B40" s="57" t="s">
        <v>12</v>
      </c>
      <c r="C40" s="57" t="s">
        <v>13</v>
      </c>
      <c r="D40" s="57" t="s">
        <v>55</v>
      </c>
      <c r="E40" s="58" t="s">
        <v>305</v>
      </c>
      <c r="F40" s="59">
        <v>41</v>
      </c>
      <c r="G40" s="59">
        <v>120</v>
      </c>
      <c r="H40" s="59">
        <v>260</v>
      </c>
      <c r="I40" s="60">
        <f t="shared" si="0"/>
        <v>421</v>
      </c>
      <c r="J40" s="63"/>
    </row>
    <row r="41" spans="1:10" ht="12">
      <c r="A41" s="56" t="s">
        <v>5</v>
      </c>
      <c r="B41" s="57" t="s">
        <v>12</v>
      </c>
      <c r="C41" s="57" t="s">
        <v>13</v>
      </c>
      <c r="D41" s="57" t="s">
        <v>55</v>
      </c>
      <c r="E41" s="58" t="s">
        <v>307</v>
      </c>
      <c r="F41" s="59">
        <v>10</v>
      </c>
      <c r="G41" s="59"/>
      <c r="H41" s="59"/>
      <c r="I41" s="60">
        <f aca="true" t="shared" si="1" ref="I41:I54">SUM(F41:H41)</f>
        <v>10</v>
      </c>
      <c r="J41" s="63"/>
    </row>
    <row r="42" spans="1:10" ht="24">
      <c r="A42" s="56" t="s">
        <v>5</v>
      </c>
      <c r="B42" s="57" t="s">
        <v>12</v>
      </c>
      <c r="C42" s="57" t="s">
        <v>13</v>
      </c>
      <c r="D42" s="57" t="s">
        <v>55</v>
      </c>
      <c r="E42" s="85" t="s">
        <v>187</v>
      </c>
      <c r="F42" s="59"/>
      <c r="G42" s="59">
        <v>20</v>
      </c>
      <c r="H42" s="59"/>
      <c r="I42" s="60">
        <f t="shared" si="1"/>
        <v>20</v>
      </c>
      <c r="J42" s="63"/>
    </row>
    <row r="43" spans="1:10" ht="12">
      <c r="A43" s="56" t="s">
        <v>5</v>
      </c>
      <c r="B43" s="57" t="s">
        <v>12</v>
      </c>
      <c r="C43" s="57" t="s">
        <v>13</v>
      </c>
      <c r="D43" s="57" t="s">
        <v>55</v>
      </c>
      <c r="E43" s="58" t="s">
        <v>328</v>
      </c>
      <c r="F43" s="59">
        <v>80</v>
      </c>
      <c r="G43" s="59">
        <v>40</v>
      </c>
      <c r="H43" s="59">
        <v>20</v>
      </c>
      <c r="I43" s="60">
        <f t="shared" si="1"/>
        <v>140</v>
      </c>
      <c r="J43" s="63"/>
    </row>
    <row r="44" spans="1:10" ht="12">
      <c r="A44" s="56" t="s">
        <v>5</v>
      </c>
      <c r="B44" s="57" t="s">
        <v>12</v>
      </c>
      <c r="C44" s="57" t="s">
        <v>13</v>
      </c>
      <c r="D44" s="57" t="s">
        <v>55</v>
      </c>
      <c r="E44" s="58" t="s">
        <v>308</v>
      </c>
      <c r="F44" s="59"/>
      <c r="G44" s="59">
        <v>10</v>
      </c>
      <c r="H44" s="59"/>
      <c r="I44" s="60">
        <f>SUM(F44:H44)</f>
        <v>10</v>
      </c>
      <c r="J44" s="63"/>
    </row>
    <row r="45" spans="1:10" ht="12">
      <c r="A45" s="56" t="s">
        <v>5</v>
      </c>
      <c r="B45" s="57" t="s">
        <v>12</v>
      </c>
      <c r="C45" s="57" t="s">
        <v>13</v>
      </c>
      <c r="D45" s="57" t="s">
        <v>55</v>
      </c>
      <c r="E45" s="58" t="s">
        <v>65</v>
      </c>
      <c r="F45" s="59">
        <v>70</v>
      </c>
      <c r="G45" s="59">
        <v>80</v>
      </c>
      <c r="H45" s="59">
        <v>70</v>
      </c>
      <c r="I45" s="60">
        <f t="shared" si="1"/>
        <v>220</v>
      </c>
      <c r="J45" s="63"/>
    </row>
    <row r="46" spans="1:10" ht="12">
      <c r="A46" s="56" t="s">
        <v>5</v>
      </c>
      <c r="B46" s="57" t="s">
        <v>12</v>
      </c>
      <c r="C46" s="57" t="s">
        <v>13</v>
      </c>
      <c r="D46" s="57" t="s">
        <v>55</v>
      </c>
      <c r="E46" s="58" t="s">
        <v>66</v>
      </c>
      <c r="F46" s="59"/>
      <c r="G46" s="59">
        <v>10</v>
      </c>
      <c r="H46" s="59"/>
      <c r="I46" s="60">
        <f t="shared" si="1"/>
        <v>10</v>
      </c>
      <c r="J46" s="63"/>
    </row>
    <row r="47" spans="1:10" ht="12">
      <c r="A47" s="56" t="s">
        <v>5</v>
      </c>
      <c r="B47" s="57" t="s">
        <v>12</v>
      </c>
      <c r="C47" s="57" t="s">
        <v>13</v>
      </c>
      <c r="D47" s="57" t="s">
        <v>55</v>
      </c>
      <c r="E47" s="58" t="s">
        <v>309</v>
      </c>
      <c r="F47" s="59">
        <v>321</v>
      </c>
      <c r="G47" s="59">
        <v>450</v>
      </c>
      <c r="H47" s="59">
        <v>740</v>
      </c>
      <c r="I47" s="60">
        <f>SUM(F47:H47)</f>
        <v>1511</v>
      </c>
      <c r="J47" s="63"/>
    </row>
    <row r="48" spans="1:10" ht="12">
      <c r="A48" s="56" t="s">
        <v>5</v>
      </c>
      <c r="B48" s="57" t="s">
        <v>12</v>
      </c>
      <c r="C48" s="57" t="s">
        <v>13</v>
      </c>
      <c r="D48" s="57" t="s">
        <v>55</v>
      </c>
      <c r="E48" s="58" t="s">
        <v>347</v>
      </c>
      <c r="F48" s="59"/>
      <c r="G48" s="59">
        <v>10</v>
      </c>
      <c r="H48" s="59"/>
      <c r="I48" s="60">
        <f t="shared" si="1"/>
        <v>10</v>
      </c>
      <c r="J48" s="63"/>
    </row>
    <row r="49" spans="1:10" ht="12">
      <c r="A49" s="56" t="s">
        <v>5</v>
      </c>
      <c r="B49" s="57" t="s">
        <v>12</v>
      </c>
      <c r="C49" s="57" t="s">
        <v>13</v>
      </c>
      <c r="D49" s="57" t="s">
        <v>55</v>
      </c>
      <c r="E49" s="58" t="s">
        <v>310</v>
      </c>
      <c r="F49" s="59"/>
      <c r="G49" s="59"/>
      <c r="H49" s="59">
        <v>40</v>
      </c>
      <c r="I49" s="60">
        <f t="shared" si="1"/>
        <v>40</v>
      </c>
      <c r="J49" s="63"/>
    </row>
    <row r="50" spans="1:10" ht="12">
      <c r="A50" s="56" t="s">
        <v>5</v>
      </c>
      <c r="B50" s="57" t="s">
        <v>12</v>
      </c>
      <c r="C50" s="57" t="s">
        <v>13</v>
      </c>
      <c r="D50" s="57" t="s">
        <v>55</v>
      </c>
      <c r="E50" s="58" t="s">
        <v>329</v>
      </c>
      <c r="F50" s="59">
        <v>10</v>
      </c>
      <c r="G50" s="59"/>
      <c r="H50" s="59"/>
      <c r="I50" s="60">
        <f>SUM(F50:H50)</f>
        <v>10</v>
      </c>
      <c r="J50" s="63"/>
    </row>
    <row r="51" spans="1:10" ht="12">
      <c r="A51" s="56" t="s">
        <v>5</v>
      </c>
      <c r="B51" s="57" t="s">
        <v>12</v>
      </c>
      <c r="C51" s="57" t="s">
        <v>13</v>
      </c>
      <c r="D51" s="57" t="s">
        <v>55</v>
      </c>
      <c r="E51" s="58" t="s">
        <v>145</v>
      </c>
      <c r="F51" s="59">
        <v>271</v>
      </c>
      <c r="G51" s="59">
        <v>290</v>
      </c>
      <c r="H51" s="59">
        <v>140</v>
      </c>
      <c r="I51" s="60">
        <f t="shared" si="1"/>
        <v>701</v>
      </c>
      <c r="J51" s="63"/>
    </row>
    <row r="52" spans="1:10" ht="12">
      <c r="A52" s="56" t="s">
        <v>5</v>
      </c>
      <c r="B52" s="57" t="s">
        <v>12</v>
      </c>
      <c r="C52" s="57" t="s">
        <v>13</v>
      </c>
      <c r="D52" s="57" t="s">
        <v>55</v>
      </c>
      <c r="E52" s="58" t="s">
        <v>148</v>
      </c>
      <c r="F52" s="59"/>
      <c r="G52" s="59"/>
      <c r="H52" s="59">
        <v>90</v>
      </c>
      <c r="I52" s="60">
        <f t="shared" si="1"/>
        <v>90</v>
      </c>
      <c r="J52" s="63"/>
    </row>
    <row r="53" spans="1:10" ht="12">
      <c r="A53" s="56" t="s">
        <v>5</v>
      </c>
      <c r="B53" s="57" t="s">
        <v>12</v>
      </c>
      <c r="C53" s="57" t="s">
        <v>13</v>
      </c>
      <c r="D53" s="57" t="s">
        <v>55</v>
      </c>
      <c r="E53" s="58" t="s">
        <v>311</v>
      </c>
      <c r="F53" s="59"/>
      <c r="G53" s="59">
        <v>30</v>
      </c>
      <c r="H53" s="59">
        <v>41</v>
      </c>
      <c r="I53" s="60">
        <f t="shared" si="1"/>
        <v>71</v>
      </c>
      <c r="J53" s="63"/>
    </row>
    <row r="54" spans="1:10" ht="12">
      <c r="A54" s="56" t="s">
        <v>5</v>
      </c>
      <c r="B54" s="57" t="s">
        <v>12</v>
      </c>
      <c r="C54" s="57" t="s">
        <v>13</v>
      </c>
      <c r="D54" s="57" t="s">
        <v>55</v>
      </c>
      <c r="E54" s="58" t="s">
        <v>188</v>
      </c>
      <c r="F54" s="59"/>
      <c r="G54" s="59">
        <v>10</v>
      </c>
      <c r="H54" s="59"/>
      <c r="I54" s="60">
        <f t="shared" si="1"/>
        <v>10</v>
      </c>
      <c r="J54" s="63"/>
    </row>
    <row r="55" spans="1:10" ht="12">
      <c r="A55" s="56" t="s">
        <v>5</v>
      </c>
      <c r="B55" s="57" t="s">
        <v>12</v>
      </c>
      <c r="C55" s="57" t="s">
        <v>13</v>
      </c>
      <c r="D55" s="57" t="s">
        <v>181</v>
      </c>
      <c r="E55" s="58" t="s">
        <v>356</v>
      </c>
      <c r="F55" s="59">
        <v>30</v>
      </c>
      <c r="G55" s="59">
        <v>10</v>
      </c>
      <c r="H55" s="59"/>
      <c r="I55" s="60">
        <f>SUM(F55:H55)</f>
        <v>40</v>
      </c>
      <c r="J55" s="63"/>
    </row>
    <row r="56" spans="1:9" ht="12.75" thickBot="1">
      <c r="A56" s="65"/>
      <c r="B56" s="67"/>
      <c r="C56" s="67"/>
      <c r="D56" s="67"/>
      <c r="E56" s="67"/>
      <c r="F56" s="95"/>
      <c r="G56" s="95"/>
      <c r="H56" s="69"/>
      <c r="I56" s="70"/>
    </row>
    <row r="57" spans="1:9" ht="12">
      <c r="A57" s="12" t="s">
        <v>81</v>
      </c>
      <c r="B57" s="17"/>
      <c r="C57" s="17"/>
      <c r="D57" s="17"/>
      <c r="E57" s="21"/>
      <c r="F57" s="21">
        <f>SUM(F10:F55)</f>
        <v>2496</v>
      </c>
      <c r="G57" s="21">
        <f>SUM(G10:G55)</f>
        <v>2859</v>
      </c>
      <c r="H57" s="21">
        <f>SUM(H10:H55)</f>
        <v>3900</v>
      </c>
      <c r="I57" s="18">
        <f>SUM(I10:I55)</f>
        <v>9255</v>
      </c>
    </row>
    <row r="58" spans="1:9" ht="12">
      <c r="A58" s="14" t="s">
        <v>82</v>
      </c>
      <c r="B58" s="41"/>
      <c r="C58" s="41"/>
      <c r="D58" s="41"/>
      <c r="E58" s="22"/>
      <c r="F58" s="22">
        <v>22</v>
      </c>
      <c r="G58" s="22">
        <v>28</v>
      </c>
      <c r="H58" s="22">
        <v>27</v>
      </c>
      <c r="I58" s="19">
        <v>38</v>
      </c>
    </row>
    <row r="59" spans="1:9" ht="12">
      <c r="A59" s="15" t="s">
        <v>83</v>
      </c>
      <c r="B59" s="71"/>
      <c r="C59" s="71"/>
      <c r="D59" s="71"/>
      <c r="E59" s="72"/>
      <c r="F59" s="10">
        <v>7</v>
      </c>
      <c r="G59" s="10">
        <v>9</v>
      </c>
      <c r="H59" s="10">
        <v>7</v>
      </c>
      <c r="I59" s="40">
        <v>9</v>
      </c>
    </row>
    <row r="60" spans="1:9" ht="12.75" thickBot="1">
      <c r="A60" s="26" t="s">
        <v>84</v>
      </c>
      <c r="B60" s="73"/>
      <c r="C60" s="73"/>
      <c r="D60" s="73"/>
      <c r="E60" s="67"/>
      <c r="F60" s="23">
        <v>5.675220779220779</v>
      </c>
      <c r="G60" s="23">
        <v>5.9425826705734615</v>
      </c>
      <c r="H60" s="23">
        <v>6.263306451612904</v>
      </c>
      <c r="I60" s="20">
        <v>5.983901972328525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:I1"/>
    </sheetView>
  </sheetViews>
  <sheetFormatPr defaultColWidth="8.8515625" defaultRowHeight="12.75"/>
  <cols>
    <col min="1" max="1" width="13.8515625" style="46" customWidth="1"/>
    <col min="2" max="2" width="11.421875" style="74" customWidth="1"/>
    <col min="3" max="3" width="15.7109375" style="74" customWidth="1"/>
    <col min="4" max="4" width="16.8515625" style="74" customWidth="1"/>
    <col min="5" max="5" width="24.00390625" style="74" customWidth="1"/>
    <col min="6" max="8" width="9.421875" style="46" bestFit="1" customWidth="1"/>
    <col min="9" max="9" width="7.140625" style="46" customWidth="1"/>
    <col min="10" max="16384" width="8.8515625" style="46" customWidth="1"/>
  </cols>
  <sheetData>
    <row r="1" spans="1:9" ht="12">
      <c r="A1" s="110" t="s">
        <v>253</v>
      </c>
      <c r="B1" s="110"/>
      <c r="C1" s="110"/>
      <c r="D1" s="110"/>
      <c r="E1" s="110"/>
      <c r="F1" s="110"/>
      <c r="G1" s="110"/>
      <c r="H1" s="110"/>
      <c r="I1" s="110"/>
    </row>
    <row r="2" spans="1:9" ht="27" customHeight="1" thickBot="1">
      <c r="A2" s="117" t="s">
        <v>318</v>
      </c>
      <c r="B2" s="118"/>
      <c r="C2" s="118"/>
      <c r="D2" s="118"/>
      <c r="E2" s="118"/>
      <c r="F2" s="118"/>
      <c r="G2" s="118"/>
      <c r="H2" s="118"/>
      <c r="I2" s="118"/>
    </row>
    <row r="3" spans="1:9" ht="12.75" thickBot="1">
      <c r="A3" s="111" t="s">
        <v>126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31"/>
      <c r="B4" s="32"/>
      <c r="C4" s="32"/>
      <c r="D4" s="32"/>
      <c r="E4" s="32"/>
      <c r="F4" s="32"/>
      <c r="G4" s="32"/>
      <c r="H4" s="32"/>
      <c r="I4" s="33"/>
    </row>
    <row r="5" spans="1:9" ht="12">
      <c r="A5" s="49" t="s">
        <v>225</v>
      </c>
      <c r="B5" s="47"/>
      <c r="C5" s="47" t="s">
        <v>269</v>
      </c>
      <c r="D5" s="47"/>
      <c r="E5" s="47"/>
      <c r="F5" s="47" t="s">
        <v>236</v>
      </c>
      <c r="G5" s="47"/>
      <c r="H5" s="47"/>
      <c r="I5" s="50"/>
    </row>
    <row r="6" spans="1:9" ht="12">
      <c r="A6" s="49" t="s">
        <v>129</v>
      </c>
      <c r="B6" s="47"/>
      <c r="C6" s="47" t="s">
        <v>282</v>
      </c>
      <c r="D6" s="47"/>
      <c r="E6" s="47"/>
      <c r="F6" s="47" t="s">
        <v>237</v>
      </c>
      <c r="G6" s="47"/>
      <c r="H6" s="47"/>
      <c r="I6" s="50"/>
    </row>
    <row r="7" spans="1:9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105"/>
      <c r="B9" s="102"/>
      <c r="C9" s="102"/>
      <c r="D9" s="102"/>
      <c r="E9" s="102"/>
      <c r="F9" s="77"/>
      <c r="G9" s="77"/>
      <c r="H9" s="77"/>
      <c r="I9" s="78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>
        <v>10</v>
      </c>
      <c r="G10" s="59">
        <v>1</v>
      </c>
      <c r="H10" s="59"/>
      <c r="I10" s="60">
        <f aca="true" t="shared" si="0" ref="I10:I41">SUM(F10:H10)</f>
        <v>11</v>
      </c>
    </row>
    <row r="11" spans="1:9" ht="12">
      <c r="A11" s="56" t="s">
        <v>3</v>
      </c>
      <c r="B11" s="57" t="s">
        <v>8</v>
      </c>
      <c r="C11" s="57" t="s">
        <v>25</v>
      </c>
      <c r="D11" s="57" t="s">
        <v>33</v>
      </c>
      <c r="E11" s="58" t="s">
        <v>57</v>
      </c>
      <c r="F11" s="59"/>
      <c r="G11" s="59"/>
      <c r="H11" s="59">
        <v>10</v>
      </c>
      <c r="I11" s="60">
        <f t="shared" si="0"/>
        <v>10</v>
      </c>
    </row>
    <row r="12" spans="1:9" ht="12">
      <c r="A12" s="56" t="s">
        <v>4</v>
      </c>
      <c r="B12" s="57" t="s">
        <v>9</v>
      </c>
      <c r="C12" s="57" t="s">
        <v>24</v>
      </c>
      <c r="D12" s="57" t="s">
        <v>108</v>
      </c>
      <c r="E12" s="61" t="s">
        <v>1</v>
      </c>
      <c r="F12" s="59"/>
      <c r="G12" s="59">
        <v>10</v>
      </c>
      <c r="H12" s="59"/>
      <c r="I12" s="60">
        <f t="shared" si="0"/>
        <v>10</v>
      </c>
    </row>
    <row r="13" spans="1:9" ht="12">
      <c r="A13" s="56" t="s">
        <v>4</v>
      </c>
      <c r="B13" s="57" t="s">
        <v>9</v>
      </c>
      <c r="C13" s="57" t="s">
        <v>24</v>
      </c>
      <c r="D13" s="57" t="s">
        <v>35</v>
      </c>
      <c r="E13" s="61" t="s">
        <v>1</v>
      </c>
      <c r="F13" s="59"/>
      <c r="G13" s="59">
        <v>10</v>
      </c>
      <c r="H13" s="59"/>
      <c r="I13" s="60">
        <f t="shared" si="0"/>
        <v>10</v>
      </c>
    </row>
    <row r="14" spans="1:9" ht="12">
      <c r="A14" s="56" t="s">
        <v>4</v>
      </c>
      <c r="B14" s="57" t="s">
        <v>9</v>
      </c>
      <c r="C14" s="57" t="s">
        <v>24</v>
      </c>
      <c r="D14" s="57" t="s">
        <v>35</v>
      </c>
      <c r="E14" s="58" t="s">
        <v>314</v>
      </c>
      <c r="F14" s="59"/>
      <c r="G14" s="59">
        <v>30</v>
      </c>
      <c r="H14" s="59">
        <v>10</v>
      </c>
      <c r="I14" s="60">
        <f t="shared" si="0"/>
        <v>40</v>
      </c>
    </row>
    <row r="15" spans="1:9" ht="12">
      <c r="A15" s="56" t="s">
        <v>4</v>
      </c>
      <c r="B15" s="57" t="s">
        <v>9</v>
      </c>
      <c r="C15" s="57" t="s">
        <v>24</v>
      </c>
      <c r="D15" s="57" t="s">
        <v>35</v>
      </c>
      <c r="E15" s="58" t="s">
        <v>315</v>
      </c>
      <c r="F15" s="59"/>
      <c r="G15" s="59"/>
      <c r="H15" s="59">
        <v>5</v>
      </c>
      <c r="I15" s="60">
        <f t="shared" si="0"/>
        <v>5</v>
      </c>
    </row>
    <row r="16" spans="1:9" ht="12">
      <c r="A16" s="56" t="s">
        <v>4</v>
      </c>
      <c r="B16" s="57" t="s">
        <v>9</v>
      </c>
      <c r="C16" s="57" t="s">
        <v>24</v>
      </c>
      <c r="D16" s="57" t="s">
        <v>36</v>
      </c>
      <c r="E16" s="61" t="s">
        <v>1</v>
      </c>
      <c r="F16" s="59"/>
      <c r="G16" s="59"/>
      <c r="H16" s="59">
        <v>5</v>
      </c>
      <c r="I16" s="60">
        <f t="shared" si="0"/>
        <v>5</v>
      </c>
    </row>
    <row r="17" spans="1:9" ht="12">
      <c r="A17" s="56" t="s">
        <v>4</v>
      </c>
      <c r="B17" s="57" t="s">
        <v>9</v>
      </c>
      <c r="C17" s="57" t="s">
        <v>24</v>
      </c>
      <c r="D17" s="57" t="s">
        <v>37</v>
      </c>
      <c r="E17" s="61" t="s">
        <v>1</v>
      </c>
      <c r="F17" s="59"/>
      <c r="G17" s="59"/>
      <c r="H17" s="59">
        <v>15</v>
      </c>
      <c r="I17" s="60">
        <f t="shared" si="0"/>
        <v>15</v>
      </c>
    </row>
    <row r="18" spans="1:9" ht="12">
      <c r="A18" s="56" t="s">
        <v>189</v>
      </c>
      <c r="B18" s="57" t="s">
        <v>11</v>
      </c>
      <c r="C18" s="57" t="s">
        <v>21</v>
      </c>
      <c r="D18" s="61" t="s">
        <v>1</v>
      </c>
      <c r="E18" s="61" t="s">
        <v>1</v>
      </c>
      <c r="F18" s="59"/>
      <c r="G18" s="59">
        <v>10</v>
      </c>
      <c r="H18" s="59"/>
      <c r="I18" s="60">
        <f t="shared" si="0"/>
        <v>10</v>
      </c>
    </row>
    <row r="19" spans="1:9" ht="12">
      <c r="A19" s="56" t="s">
        <v>189</v>
      </c>
      <c r="B19" s="57" t="s">
        <v>11</v>
      </c>
      <c r="C19" s="57" t="s">
        <v>20</v>
      </c>
      <c r="D19" s="61" t="s">
        <v>1</v>
      </c>
      <c r="E19" s="61" t="s">
        <v>1</v>
      </c>
      <c r="F19" s="59">
        <v>10</v>
      </c>
      <c r="G19" s="59"/>
      <c r="H19" s="59">
        <v>170</v>
      </c>
      <c r="I19" s="60">
        <f t="shared" si="0"/>
        <v>180</v>
      </c>
    </row>
    <row r="20" spans="1:10" ht="12">
      <c r="A20" s="56" t="s">
        <v>189</v>
      </c>
      <c r="B20" s="57" t="s">
        <v>11</v>
      </c>
      <c r="C20" s="57" t="s">
        <v>19</v>
      </c>
      <c r="D20" s="57" t="s">
        <v>40</v>
      </c>
      <c r="E20" s="61" t="s">
        <v>1</v>
      </c>
      <c r="F20" s="59"/>
      <c r="G20" s="59"/>
      <c r="H20" s="59">
        <v>30</v>
      </c>
      <c r="I20" s="60">
        <f t="shared" si="0"/>
        <v>30</v>
      </c>
      <c r="J20" s="63"/>
    </row>
    <row r="21" spans="1:9" ht="12">
      <c r="A21" s="56" t="s">
        <v>189</v>
      </c>
      <c r="B21" s="57" t="s">
        <v>12</v>
      </c>
      <c r="C21" s="57" t="s">
        <v>18</v>
      </c>
      <c r="D21" s="57" t="s">
        <v>42</v>
      </c>
      <c r="E21" s="61" t="s">
        <v>1</v>
      </c>
      <c r="F21" s="59"/>
      <c r="G21" s="59">
        <v>70</v>
      </c>
      <c r="H21" s="59">
        <v>5</v>
      </c>
      <c r="I21" s="60">
        <f t="shared" si="0"/>
        <v>75</v>
      </c>
    </row>
    <row r="22" spans="1:9" ht="12">
      <c r="A22" s="56" t="s">
        <v>189</v>
      </c>
      <c r="B22" s="57" t="s">
        <v>12</v>
      </c>
      <c r="C22" s="57" t="s">
        <v>18</v>
      </c>
      <c r="D22" s="57" t="s">
        <v>42</v>
      </c>
      <c r="E22" s="58" t="s">
        <v>170</v>
      </c>
      <c r="F22" s="59"/>
      <c r="G22" s="59">
        <v>10</v>
      </c>
      <c r="H22" s="59"/>
      <c r="I22" s="60">
        <f t="shared" si="0"/>
        <v>10</v>
      </c>
    </row>
    <row r="23" spans="1:9" ht="12">
      <c r="A23" s="56" t="s">
        <v>189</v>
      </c>
      <c r="B23" s="57" t="s">
        <v>12</v>
      </c>
      <c r="C23" s="57" t="s">
        <v>18</v>
      </c>
      <c r="D23" s="57" t="s">
        <v>44</v>
      </c>
      <c r="E23" s="61" t="s">
        <v>1</v>
      </c>
      <c r="F23" s="59"/>
      <c r="G23" s="59">
        <v>10</v>
      </c>
      <c r="H23" s="59"/>
      <c r="I23" s="60">
        <f t="shared" si="0"/>
        <v>10</v>
      </c>
    </row>
    <row r="24" spans="1:10" ht="12">
      <c r="A24" s="56" t="s">
        <v>189</v>
      </c>
      <c r="B24" s="57" t="s">
        <v>12</v>
      </c>
      <c r="C24" s="57" t="s">
        <v>18</v>
      </c>
      <c r="D24" s="57" t="s">
        <v>44</v>
      </c>
      <c r="E24" s="58" t="s">
        <v>190</v>
      </c>
      <c r="F24" s="59">
        <v>12</v>
      </c>
      <c r="G24" s="59">
        <v>1</v>
      </c>
      <c r="H24" s="59">
        <v>21</v>
      </c>
      <c r="I24" s="60">
        <f t="shared" si="0"/>
        <v>34</v>
      </c>
      <c r="J24" s="63"/>
    </row>
    <row r="25" spans="1:9" ht="12">
      <c r="A25" s="56" t="s">
        <v>189</v>
      </c>
      <c r="B25" s="57" t="s">
        <v>12</v>
      </c>
      <c r="C25" s="57" t="s">
        <v>17</v>
      </c>
      <c r="D25" s="57" t="s">
        <v>46</v>
      </c>
      <c r="E25" s="58" t="s">
        <v>295</v>
      </c>
      <c r="F25" s="59"/>
      <c r="G25" s="59"/>
      <c r="H25" s="59">
        <v>1</v>
      </c>
      <c r="I25" s="60">
        <f t="shared" si="0"/>
        <v>1</v>
      </c>
    </row>
    <row r="26" spans="1:9" ht="12">
      <c r="A26" s="56" t="s">
        <v>189</v>
      </c>
      <c r="B26" s="57" t="s">
        <v>12</v>
      </c>
      <c r="C26" s="57" t="s">
        <v>16</v>
      </c>
      <c r="D26" s="57" t="s">
        <v>47</v>
      </c>
      <c r="E26" s="58" t="s">
        <v>135</v>
      </c>
      <c r="F26" s="59"/>
      <c r="G26" s="59">
        <v>30</v>
      </c>
      <c r="H26" s="59"/>
      <c r="I26" s="60">
        <f t="shared" si="0"/>
        <v>30</v>
      </c>
    </row>
    <row r="27" spans="1:9" ht="12">
      <c r="A27" s="56" t="s">
        <v>189</v>
      </c>
      <c r="B27" s="57" t="s">
        <v>12</v>
      </c>
      <c r="C27" s="57" t="s">
        <v>16</v>
      </c>
      <c r="D27" s="57" t="s">
        <v>47</v>
      </c>
      <c r="E27" s="58" t="s">
        <v>296</v>
      </c>
      <c r="F27" s="59"/>
      <c r="G27" s="59">
        <v>1</v>
      </c>
      <c r="H27" s="59"/>
      <c r="I27" s="60">
        <f t="shared" si="0"/>
        <v>1</v>
      </c>
    </row>
    <row r="28" spans="1:9" ht="12">
      <c r="A28" s="56" t="s">
        <v>189</v>
      </c>
      <c r="B28" s="57" t="s">
        <v>12</v>
      </c>
      <c r="C28" s="57" t="s">
        <v>16</v>
      </c>
      <c r="D28" s="57" t="s">
        <v>47</v>
      </c>
      <c r="E28" s="58" t="s">
        <v>334</v>
      </c>
      <c r="F28" s="59"/>
      <c r="G28" s="59">
        <v>10</v>
      </c>
      <c r="H28" s="59"/>
      <c r="I28" s="60">
        <f t="shared" si="0"/>
        <v>10</v>
      </c>
    </row>
    <row r="29" spans="1:9" ht="12">
      <c r="A29" s="56" t="s">
        <v>189</v>
      </c>
      <c r="B29" s="57" t="s">
        <v>12</v>
      </c>
      <c r="C29" s="57" t="s">
        <v>16</v>
      </c>
      <c r="D29" s="57" t="s">
        <v>47</v>
      </c>
      <c r="E29" s="58" t="s">
        <v>331</v>
      </c>
      <c r="F29" s="59">
        <v>10</v>
      </c>
      <c r="G29" s="59"/>
      <c r="H29" s="59"/>
      <c r="I29" s="60">
        <f t="shared" si="0"/>
        <v>10</v>
      </c>
    </row>
    <row r="30" spans="1:9" ht="12">
      <c r="A30" s="56" t="s">
        <v>189</v>
      </c>
      <c r="B30" s="57" t="s">
        <v>12</v>
      </c>
      <c r="C30" s="57" t="s">
        <v>16</v>
      </c>
      <c r="D30" s="62" t="s">
        <v>48</v>
      </c>
      <c r="E30" s="61" t="s">
        <v>1</v>
      </c>
      <c r="F30" s="59"/>
      <c r="G30" s="59"/>
      <c r="H30" s="59">
        <v>15</v>
      </c>
      <c r="I30" s="60">
        <f t="shared" si="0"/>
        <v>15</v>
      </c>
    </row>
    <row r="31" spans="1:10" ht="12">
      <c r="A31" s="56" t="s">
        <v>189</v>
      </c>
      <c r="B31" s="57" t="s">
        <v>12</v>
      </c>
      <c r="C31" s="57" t="s">
        <v>16</v>
      </c>
      <c r="D31" s="62" t="s">
        <v>48</v>
      </c>
      <c r="E31" s="64" t="s">
        <v>297</v>
      </c>
      <c r="F31" s="59">
        <v>30</v>
      </c>
      <c r="G31" s="59">
        <v>70</v>
      </c>
      <c r="H31" s="59"/>
      <c r="I31" s="60">
        <f t="shared" si="0"/>
        <v>100</v>
      </c>
      <c r="J31" s="63"/>
    </row>
    <row r="32" spans="1:10" ht="12">
      <c r="A32" s="56" t="s">
        <v>189</v>
      </c>
      <c r="B32" s="57" t="s">
        <v>12</v>
      </c>
      <c r="C32" s="57" t="s">
        <v>13</v>
      </c>
      <c r="D32" s="57" t="s">
        <v>54</v>
      </c>
      <c r="E32" s="61" t="s">
        <v>1</v>
      </c>
      <c r="F32" s="59"/>
      <c r="G32" s="59"/>
      <c r="H32" s="59">
        <v>5</v>
      </c>
      <c r="I32" s="60">
        <f t="shared" si="0"/>
        <v>5</v>
      </c>
      <c r="J32" s="63"/>
    </row>
    <row r="33" spans="1:9" ht="12">
      <c r="A33" s="56" t="s">
        <v>189</v>
      </c>
      <c r="B33" s="57" t="s">
        <v>12</v>
      </c>
      <c r="C33" s="57" t="s">
        <v>13</v>
      </c>
      <c r="D33" s="57" t="s">
        <v>54</v>
      </c>
      <c r="E33" s="58" t="s">
        <v>359</v>
      </c>
      <c r="F33" s="59">
        <v>10</v>
      </c>
      <c r="G33" s="59"/>
      <c r="H33" s="59"/>
      <c r="I33" s="60">
        <f t="shared" si="0"/>
        <v>10</v>
      </c>
    </row>
    <row r="34" spans="1:9" ht="12">
      <c r="A34" s="56" t="s">
        <v>189</v>
      </c>
      <c r="B34" s="57" t="s">
        <v>12</v>
      </c>
      <c r="C34" s="57" t="s">
        <v>13</v>
      </c>
      <c r="D34" s="57" t="s">
        <v>55</v>
      </c>
      <c r="E34" s="58" t="s">
        <v>353</v>
      </c>
      <c r="F34" s="59">
        <v>41</v>
      </c>
      <c r="G34" s="59"/>
      <c r="H34" s="59">
        <v>1</v>
      </c>
      <c r="I34" s="60">
        <f t="shared" si="0"/>
        <v>42</v>
      </c>
    </row>
    <row r="35" spans="1:9" ht="12">
      <c r="A35" s="56" t="s">
        <v>189</v>
      </c>
      <c r="B35" s="57" t="s">
        <v>12</v>
      </c>
      <c r="C35" s="57" t="s">
        <v>13</v>
      </c>
      <c r="D35" s="57" t="s">
        <v>55</v>
      </c>
      <c r="E35" s="58" t="s">
        <v>324</v>
      </c>
      <c r="F35" s="59">
        <v>40</v>
      </c>
      <c r="G35" s="59">
        <v>20</v>
      </c>
      <c r="H35" s="59">
        <v>65</v>
      </c>
      <c r="I35" s="60">
        <f t="shared" si="0"/>
        <v>125</v>
      </c>
    </row>
    <row r="36" spans="1:9" ht="12">
      <c r="A36" s="56" t="s">
        <v>189</v>
      </c>
      <c r="B36" s="57" t="s">
        <v>12</v>
      </c>
      <c r="C36" s="57" t="s">
        <v>13</v>
      </c>
      <c r="D36" s="57" t="s">
        <v>55</v>
      </c>
      <c r="E36" s="58" t="s">
        <v>360</v>
      </c>
      <c r="F36" s="59"/>
      <c r="G36" s="59"/>
      <c r="H36" s="59">
        <v>1</v>
      </c>
      <c r="I36" s="60">
        <f t="shared" si="0"/>
        <v>1</v>
      </c>
    </row>
    <row r="37" spans="1:9" ht="12">
      <c r="A37" s="56" t="s">
        <v>189</v>
      </c>
      <c r="B37" s="57" t="s">
        <v>12</v>
      </c>
      <c r="C37" s="57" t="s">
        <v>13</v>
      </c>
      <c r="D37" s="57" t="s">
        <v>55</v>
      </c>
      <c r="E37" s="58" t="s">
        <v>303</v>
      </c>
      <c r="F37" s="59"/>
      <c r="G37" s="59"/>
      <c r="H37" s="59">
        <v>15</v>
      </c>
      <c r="I37" s="60">
        <f t="shared" si="0"/>
        <v>15</v>
      </c>
    </row>
    <row r="38" spans="1:9" ht="12">
      <c r="A38" s="56" t="s">
        <v>189</v>
      </c>
      <c r="B38" s="57" t="s">
        <v>12</v>
      </c>
      <c r="C38" s="57" t="s">
        <v>13</v>
      </c>
      <c r="D38" s="57" t="s">
        <v>55</v>
      </c>
      <c r="E38" s="58" t="s">
        <v>304</v>
      </c>
      <c r="F38" s="59">
        <v>542</v>
      </c>
      <c r="G38" s="59">
        <v>620</v>
      </c>
      <c r="H38" s="59">
        <v>110</v>
      </c>
      <c r="I38" s="60">
        <f t="shared" si="0"/>
        <v>1272</v>
      </c>
    </row>
    <row r="39" spans="1:9" ht="24">
      <c r="A39" s="56" t="s">
        <v>189</v>
      </c>
      <c r="B39" s="57" t="s">
        <v>12</v>
      </c>
      <c r="C39" s="57" t="s">
        <v>13</v>
      </c>
      <c r="D39" s="57" t="s">
        <v>55</v>
      </c>
      <c r="E39" s="101" t="s">
        <v>341</v>
      </c>
      <c r="F39" s="59">
        <v>20</v>
      </c>
      <c r="G39" s="59">
        <v>50</v>
      </c>
      <c r="H39" s="59">
        <v>30</v>
      </c>
      <c r="I39" s="60">
        <f t="shared" si="0"/>
        <v>100</v>
      </c>
    </row>
    <row r="40" spans="1:9" ht="12">
      <c r="A40" s="56" t="s">
        <v>189</v>
      </c>
      <c r="B40" s="57" t="s">
        <v>12</v>
      </c>
      <c r="C40" s="57" t="s">
        <v>13</v>
      </c>
      <c r="D40" s="57" t="s">
        <v>55</v>
      </c>
      <c r="E40" s="58" t="s">
        <v>64</v>
      </c>
      <c r="F40" s="59">
        <v>220</v>
      </c>
      <c r="G40" s="59">
        <v>120</v>
      </c>
      <c r="H40" s="59">
        <v>211</v>
      </c>
      <c r="I40" s="60">
        <f t="shared" si="0"/>
        <v>551</v>
      </c>
    </row>
    <row r="41" spans="1:9" ht="12">
      <c r="A41" s="56" t="s">
        <v>189</v>
      </c>
      <c r="B41" s="57" t="s">
        <v>12</v>
      </c>
      <c r="C41" s="57" t="s">
        <v>13</v>
      </c>
      <c r="D41" s="57" t="s">
        <v>55</v>
      </c>
      <c r="E41" s="58" t="s">
        <v>305</v>
      </c>
      <c r="F41" s="59">
        <v>40</v>
      </c>
      <c r="G41" s="59"/>
      <c r="H41" s="59"/>
      <c r="I41" s="60">
        <f t="shared" si="0"/>
        <v>40</v>
      </c>
    </row>
    <row r="42" spans="1:9" ht="12">
      <c r="A42" s="56" t="s">
        <v>189</v>
      </c>
      <c r="B42" s="57" t="s">
        <v>12</v>
      </c>
      <c r="C42" s="57" t="s">
        <v>13</v>
      </c>
      <c r="D42" s="57" t="s">
        <v>55</v>
      </c>
      <c r="E42" s="58" t="s">
        <v>307</v>
      </c>
      <c r="F42" s="59"/>
      <c r="G42" s="59">
        <v>20</v>
      </c>
      <c r="H42" s="59"/>
      <c r="I42" s="60">
        <f aca="true" t="shared" si="1" ref="I42:I55">SUM(F42:H42)</f>
        <v>20</v>
      </c>
    </row>
    <row r="43" spans="1:9" ht="14.25" customHeight="1">
      <c r="A43" s="56" t="s">
        <v>189</v>
      </c>
      <c r="B43" s="57" t="s">
        <v>12</v>
      </c>
      <c r="C43" s="57" t="s">
        <v>13</v>
      </c>
      <c r="D43" s="57" t="s">
        <v>55</v>
      </c>
      <c r="E43" s="85" t="s">
        <v>118</v>
      </c>
      <c r="F43" s="59"/>
      <c r="G43" s="59">
        <v>20</v>
      </c>
      <c r="H43" s="59"/>
      <c r="I43" s="60">
        <f t="shared" si="1"/>
        <v>20</v>
      </c>
    </row>
    <row r="44" spans="1:9" ht="27.75" customHeight="1">
      <c r="A44" s="56" t="s">
        <v>189</v>
      </c>
      <c r="B44" s="57" t="s">
        <v>12</v>
      </c>
      <c r="C44" s="57" t="s">
        <v>13</v>
      </c>
      <c r="D44" s="57" t="s">
        <v>55</v>
      </c>
      <c r="E44" s="85" t="s">
        <v>154</v>
      </c>
      <c r="F44" s="59">
        <v>20</v>
      </c>
      <c r="G44" s="59"/>
      <c r="H44" s="59"/>
      <c r="I44" s="60">
        <f t="shared" si="1"/>
        <v>20</v>
      </c>
    </row>
    <row r="45" spans="1:9" ht="12">
      <c r="A45" s="56" t="s">
        <v>189</v>
      </c>
      <c r="B45" s="57" t="s">
        <v>12</v>
      </c>
      <c r="C45" s="57" t="s">
        <v>13</v>
      </c>
      <c r="D45" s="57" t="s">
        <v>55</v>
      </c>
      <c r="E45" s="64" t="s">
        <v>191</v>
      </c>
      <c r="F45" s="59">
        <v>70</v>
      </c>
      <c r="G45" s="59">
        <v>20</v>
      </c>
      <c r="H45" s="59"/>
      <c r="I45" s="60">
        <f t="shared" si="1"/>
        <v>90</v>
      </c>
    </row>
    <row r="46" spans="1:9" ht="12">
      <c r="A46" s="56" t="s">
        <v>189</v>
      </c>
      <c r="B46" s="57" t="s">
        <v>12</v>
      </c>
      <c r="C46" s="57" t="s">
        <v>13</v>
      </c>
      <c r="D46" s="57" t="s">
        <v>55</v>
      </c>
      <c r="E46" s="58" t="s">
        <v>328</v>
      </c>
      <c r="F46" s="59">
        <v>90</v>
      </c>
      <c r="G46" s="59">
        <v>250</v>
      </c>
      <c r="H46" s="59"/>
      <c r="I46" s="60">
        <f t="shared" si="1"/>
        <v>340</v>
      </c>
    </row>
    <row r="47" spans="1:9" ht="12">
      <c r="A47" s="56" t="s">
        <v>189</v>
      </c>
      <c r="B47" s="57" t="s">
        <v>12</v>
      </c>
      <c r="C47" s="57" t="s">
        <v>13</v>
      </c>
      <c r="D47" s="57" t="s">
        <v>55</v>
      </c>
      <c r="E47" s="58" t="s">
        <v>346</v>
      </c>
      <c r="F47" s="59">
        <v>580</v>
      </c>
      <c r="G47" s="59">
        <v>300</v>
      </c>
      <c r="H47" s="59">
        <v>670</v>
      </c>
      <c r="I47" s="60">
        <f t="shared" si="1"/>
        <v>1550</v>
      </c>
    </row>
    <row r="48" spans="1:9" ht="12">
      <c r="A48" s="56" t="s">
        <v>189</v>
      </c>
      <c r="B48" s="57" t="s">
        <v>12</v>
      </c>
      <c r="C48" s="57" t="s">
        <v>13</v>
      </c>
      <c r="D48" s="57" t="s">
        <v>55</v>
      </c>
      <c r="E48" s="58" t="s">
        <v>65</v>
      </c>
      <c r="F48" s="59"/>
      <c r="G48" s="59">
        <v>50</v>
      </c>
      <c r="H48" s="59"/>
      <c r="I48" s="60">
        <f t="shared" si="1"/>
        <v>50</v>
      </c>
    </row>
    <row r="49" spans="1:9" ht="12">
      <c r="A49" s="56" t="s">
        <v>189</v>
      </c>
      <c r="B49" s="57" t="s">
        <v>12</v>
      </c>
      <c r="C49" s="57" t="s">
        <v>13</v>
      </c>
      <c r="D49" s="57" t="s">
        <v>55</v>
      </c>
      <c r="E49" s="58" t="s">
        <v>67</v>
      </c>
      <c r="F49" s="59"/>
      <c r="G49" s="59">
        <v>20</v>
      </c>
      <c r="H49" s="59">
        <v>50</v>
      </c>
      <c r="I49" s="60">
        <f t="shared" si="1"/>
        <v>70</v>
      </c>
    </row>
    <row r="50" spans="1:9" ht="12">
      <c r="A50" s="56" t="s">
        <v>189</v>
      </c>
      <c r="B50" s="57" t="s">
        <v>12</v>
      </c>
      <c r="C50" s="57" t="s">
        <v>13</v>
      </c>
      <c r="D50" s="57" t="s">
        <v>55</v>
      </c>
      <c r="E50" s="58" t="s">
        <v>361</v>
      </c>
      <c r="F50" s="59"/>
      <c r="G50" s="59"/>
      <c r="H50" s="59">
        <v>15</v>
      </c>
      <c r="I50" s="60">
        <f t="shared" si="1"/>
        <v>15</v>
      </c>
    </row>
    <row r="51" spans="1:9" ht="12">
      <c r="A51" s="56" t="s">
        <v>189</v>
      </c>
      <c r="B51" s="57" t="s">
        <v>12</v>
      </c>
      <c r="C51" s="57" t="s">
        <v>13</v>
      </c>
      <c r="D51" s="57" t="s">
        <v>55</v>
      </c>
      <c r="E51" s="58" t="s">
        <v>309</v>
      </c>
      <c r="F51" s="59"/>
      <c r="G51" s="59">
        <v>20</v>
      </c>
      <c r="H51" s="59">
        <v>15</v>
      </c>
      <c r="I51" s="60">
        <f>SUM(F51:H51)</f>
        <v>35</v>
      </c>
    </row>
    <row r="52" spans="1:9" ht="12">
      <c r="A52" s="56" t="s">
        <v>189</v>
      </c>
      <c r="B52" s="57" t="s">
        <v>12</v>
      </c>
      <c r="C52" s="57" t="s">
        <v>13</v>
      </c>
      <c r="D52" s="57" t="s">
        <v>55</v>
      </c>
      <c r="E52" s="58" t="s">
        <v>152</v>
      </c>
      <c r="F52" s="59"/>
      <c r="G52" s="59">
        <v>140</v>
      </c>
      <c r="H52" s="59"/>
      <c r="I52" s="60">
        <f t="shared" si="1"/>
        <v>140</v>
      </c>
    </row>
    <row r="53" spans="1:9" ht="12">
      <c r="A53" s="56" t="s">
        <v>189</v>
      </c>
      <c r="B53" s="57" t="s">
        <v>12</v>
      </c>
      <c r="C53" s="57" t="s">
        <v>13</v>
      </c>
      <c r="D53" s="57" t="s">
        <v>55</v>
      </c>
      <c r="E53" s="58" t="s">
        <v>192</v>
      </c>
      <c r="F53" s="59">
        <v>1</v>
      </c>
      <c r="G53" s="59"/>
      <c r="H53" s="59"/>
      <c r="I53" s="60">
        <f t="shared" si="1"/>
        <v>1</v>
      </c>
    </row>
    <row r="54" spans="1:9" ht="12">
      <c r="A54" s="56" t="s">
        <v>189</v>
      </c>
      <c r="B54" s="57" t="s">
        <v>12</v>
      </c>
      <c r="C54" s="57" t="s">
        <v>13</v>
      </c>
      <c r="D54" s="57" t="s">
        <v>55</v>
      </c>
      <c r="E54" s="58" t="s">
        <v>310</v>
      </c>
      <c r="F54" s="59">
        <v>451</v>
      </c>
      <c r="G54" s="59">
        <v>501</v>
      </c>
      <c r="H54" s="59">
        <v>415</v>
      </c>
      <c r="I54" s="60">
        <f t="shared" si="1"/>
        <v>1367</v>
      </c>
    </row>
    <row r="55" spans="1:9" ht="12">
      <c r="A55" s="56" t="s">
        <v>189</v>
      </c>
      <c r="B55" s="57" t="s">
        <v>12</v>
      </c>
      <c r="C55" s="57" t="s">
        <v>13</v>
      </c>
      <c r="D55" s="57" t="s">
        <v>55</v>
      </c>
      <c r="E55" s="58" t="s">
        <v>311</v>
      </c>
      <c r="F55" s="59">
        <v>122</v>
      </c>
      <c r="G55" s="59">
        <v>141</v>
      </c>
      <c r="H55" s="59"/>
      <c r="I55" s="60">
        <f t="shared" si="1"/>
        <v>263</v>
      </c>
    </row>
    <row r="56" spans="1:9" ht="12">
      <c r="A56" s="56" t="s">
        <v>189</v>
      </c>
      <c r="B56" s="57" t="s">
        <v>12</v>
      </c>
      <c r="C56" s="57" t="s">
        <v>13</v>
      </c>
      <c r="D56" s="57" t="s">
        <v>181</v>
      </c>
      <c r="E56" s="58" t="s">
        <v>356</v>
      </c>
      <c r="F56" s="59">
        <v>10</v>
      </c>
      <c r="G56" s="59">
        <v>10</v>
      </c>
      <c r="H56" s="59"/>
      <c r="I56" s="60">
        <f>SUM(F56:H56)</f>
        <v>20</v>
      </c>
    </row>
    <row r="57" spans="1:9" ht="12.75" thickBot="1">
      <c r="A57" s="65"/>
      <c r="B57" s="67"/>
      <c r="C57" s="67"/>
      <c r="D57" s="67"/>
      <c r="E57" s="67"/>
      <c r="F57" s="69"/>
      <c r="G57" s="69"/>
      <c r="H57" s="69"/>
      <c r="I57" s="70"/>
    </row>
    <row r="58" spans="1:9" ht="12">
      <c r="A58" s="12" t="s">
        <v>81</v>
      </c>
      <c r="B58" s="13"/>
      <c r="C58" s="13"/>
      <c r="D58" s="13"/>
      <c r="E58" s="11"/>
      <c r="F58" s="21">
        <f>SUM(F10:F56)</f>
        <v>2329</v>
      </c>
      <c r="G58" s="21">
        <f>SUM(G10:G56)</f>
        <v>2565</v>
      </c>
      <c r="H58" s="21">
        <f>SUM(H10:H56)</f>
        <v>1890</v>
      </c>
      <c r="I58" s="18">
        <f>SUM(I10:I56)</f>
        <v>6784</v>
      </c>
    </row>
    <row r="59" spans="1:9" ht="12">
      <c r="A59" s="14" t="s">
        <v>82</v>
      </c>
      <c r="B59" s="2"/>
      <c r="C59" s="2"/>
      <c r="D59" s="2"/>
      <c r="E59" s="10"/>
      <c r="F59" s="22">
        <v>19</v>
      </c>
      <c r="G59" s="22">
        <v>25</v>
      </c>
      <c r="H59" s="22">
        <v>22</v>
      </c>
      <c r="I59" s="19">
        <v>39</v>
      </c>
    </row>
    <row r="60" spans="1:9" ht="12">
      <c r="A60" s="15" t="s">
        <v>83</v>
      </c>
      <c r="B60" s="71"/>
      <c r="C60" s="71"/>
      <c r="D60" s="71"/>
      <c r="E60" s="72"/>
      <c r="F60" s="10">
        <v>3</v>
      </c>
      <c r="G60" s="10">
        <v>6</v>
      </c>
      <c r="H60" s="10">
        <v>3</v>
      </c>
      <c r="I60" s="40">
        <v>6</v>
      </c>
    </row>
    <row r="61" spans="1:9" ht="12.75" thickBot="1">
      <c r="A61" s="26" t="s">
        <v>84</v>
      </c>
      <c r="B61" s="73"/>
      <c r="C61" s="73"/>
      <c r="D61" s="73"/>
      <c r="E61" s="67"/>
      <c r="F61" s="23">
        <v>6.4900759946356725</v>
      </c>
      <c r="G61" s="23">
        <v>6.2721247484909455</v>
      </c>
      <c r="H61" s="23">
        <v>6.400785973397824</v>
      </c>
      <c r="I61" s="20">
        <v>6.382869045747524</v>
      </c>
    </row>
    <row r="62" ht="12">
      <c r="E62" s="46"/>
    </row>
    <row r="63" ht="12">
      <c r="E63" s="46"/>
    </row>
    <row r="64" ht="12">
      <c r="E64" s="46"/>
    </row>
  </sheetData>
  <sheetProtection/>
  <mergeCells count="3">
    <mergeCell ref="A1:I1"/>
    <mergeCell ref="A3:I3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46" customWidth="1"/>
    <col min="2" max="2" width="11.28125" style="74" customWidth="1"/>
    <col min="3" max="3" width="15.421875" style="74" customWidth="1"/>
    <col min="4" max="4" width="16.421875" style="74" customWidth="1"/>
    <col min="5" max="5" width="24.140625" style="46" customWidth="1"/>
    <col min="6" max="8" width="9.421875" style="46" customWidth="1"/>
    <col min="9" max="9" width="7.421875" style="46" customWidth="1"/>
    <col min="10" max="16384" width="8.8515625" style="46" customWidth="1"/>
  </cols>
  <sheetData>
    <row r="1" spans="1:9" ht="12">
      <c r="A1" s="110" t="s">
        <v>254</v>
      </c>
      <c r="B1" s="110"/>
      <c r="C1" s="110"/>
      <c r="D1" s="110"/>
      <c r="E1" s="110"/>
      <c r="F1" s="110"/>
      <c r="G1" s="110"/>
      <c r="H1" s="110"/>
      <c r="I1" s="110"/>
    </row>
    <row r="2" spans="1:9" ht="25.5" customHeight="1" thickBot="1">
      <c r="A2" s="117" t="s">
        <v>318</v>
      </c>
      <c r="B2" s="118"/>
      <c r="C2" s="118"/>
      <c r="D2" s="118"/>
      <c r="E2" s="118"/>
      <c r="F2" s="118"/>
      <c r="G2" s="118"/>
      <c r="H2" s="118"/>
      <c r="I2" s="118"/>
    </row>
    <row r="3" spans="1:9" ht="12.75" thickBot="1">
      <c r="A3" s="111" t="s">
        <v>126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14" t="s">
        <v>127</v>
      </c>
      <c r="B4" s="115"/>
      <c r="C4" s="115"/>
      <c r="D4" s="115"/>
      <c r="E4" s="115"/>
      <c r="F4" s="115"/>
      <c r="G4" s="115"/>
      <c r="H4" s="115"/>
      <c r="I4" s="116"/>
    </row>
    <row r="5" spans="1:9" ht="12">
      <c r="A5" s="49" t="s">
        <v>225</v>
      </c>
      <c r="B5" s="47"/>
      <c r="C5" s="47" t="s">
        <v>269</v>
      </c>
      <c r="D5" s="47"/>
      <c r="E5" s="47"/>
      <c r="F5" s="47" t="s">
        <v>236</v>
      </c>
      <c r="G5" s="47"/>
      <c r="H5" s="47"/>
      <c r="I5" s="50"/>
    </row>
    <row r="6" spans="1:9" ht="12">
      <c r="A6" s="49" t="s">
        <v>128</v>
      </c>
      <c r="B6" s="47"/>
      <c r="C6" s="47" t="s">
        <v>282</v>
      </c>
      <c r="D6" s="47"/>
      <c r="E6" s="47"/>
      <c r="F6" s="47" t="s">
        <v>237</v>
      </c>
      <c r="G6" s="47"/>
      <c r="H6" s="47"/>
      <c r="I6" s="50"/>
    </row>
    <row r="7" spans="1:9" ht="12.75" thickBot="1">
      <c r="A7" s="24"/>
      <c r="B7" s="25"/>
      <c r="C7" s="25"/>
      <c r="D7" s="25"/>
      <c r="E7" s="25"/>
      <c r="F7" s="48"/>
      <c r="G7" s="48"/>
      <c r="H7" s="48"/>
      <c r="I7" s="52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92"/>
      <c r="B9" s="106"/>
      <c r="C9" s="106"/>
      <c r="D9" s="106"/>
      <c r="E9" s="37"/>
      <c r="F9" s="38"/>
      <c r="G9" s="38"/>
      <c r="H9" s="38"/>
      <c r="I9" s="39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/>
      <c r="G10" s="59">
        <v>30</v>
      </c>
      <c r="H10" s="59"/>
      <c r="I10" s="60">
        <f aca="true" t="shared" si="0" ref="I10:I44">SUM(F10:H10)</f>
        <v>30</v>
      </c>
    </row>
    <row r="11" spans="1:9" ht="12">
      <c r="A11" s="56" t="s">
        <v>86</v>
      </c>
      <c r="B11" s="61" t="s">
        <v>1</v>
      </c>
      <c r="C11" s="61" t="s">
        <v>1</v>
      </c>
      <c r="D11" s="61" t="s">
        <v>1</v>
      </c>
      <c r="E11" s="61" t="s">
        <v>1</v>
      </c>
      <c r="F11" s="59"/>
      <c r="G11" s="59">
        <v>14</v>
      </c>
      <c r="H11" s="59"/>
      <c r="I11" s="60">
        <f t="shared" si="0"/>
        <v>14</v>
      </c>
    </row>
    <row r="12" spans="1:9" ht="12">
      <c r="A12" s="56" t="s">
        <v>3</v>
      </c>
      <c r="B12" s="57" t="s">
        <v>7</v>
      </c>
      <c r="C12" s="57" t="s">
        <v>27</v>
      </c>
      <c r="D12" s="57" t="s">
        <v>30</v>
      </c>
      <c r="E12" s="58" t="s">
        <v>80</v>
      </c>
      <c r="F12" s="59">
        <v>1</v>
      </c>
      <c r="G12" s="59">
        <v>1</v>
      </c>
      <c r="H12" s="59"/>
      <c r="I12" s="60">
        <f t="shared" si="0"/>
        <v>2</v>
      </c>
    </row>
    <row r="13" spans="1:9" ht="12">
      <c r="A13" s="56" t="s">
        <v>3</v>
      </c>
      <c r="B13" s="57" t="s">
        <v>8</v>
      </c>
      <c r="C13" s="57" t="s">
        <v>25</v>
      </c>
      <c r="D13" s="57" t="s">
        <v>33</v>
      </c>
      <c r="E13" s="58" t="s">
        <v>57</v>
      </c>
      <c r="F13" s="59"/>
      <c r="G13" s="59">
        <v>14</v>
      </c>
      <c r="H13" s="59"/>
      <c r="I13" s="60">
        <f t="shared" si="0"/>
        <v>14</v>
      </c>
    </row>
    <row r="14" spans="1:9" ht="12">
      <c r="A14" s="56" t="s">
        <v>4</v>
      </c>
      <c r="B14" s="57" t="s">
        <v>9</v>
      </c>
      <c r="C14" s="57" t="s">
        <v>24</v>
      </c>
      <c r="D14" s="57" t="s">
        <v>35</v>
      </c>
      <c r="E14" s="61" t="s">
        <v>1</v>
      </c>
      <c r="F14" s="59"/>
      <c r="G14" s="59">
        <v>57</v>
      </c>
      <c r="H14" s="59">
        <v>40</v>
      </c>
      <c r="I14" s="60">
        <f t="shared" si="0"/>
        <v>97</v>
      </c>
    </row>
    <row r="15" spans="1:9" ht="12">
      <c r="A15" s="56" t="s">
        <v>4</v>
      </c>
      <c r="B15" s="57" t="s">
        <v>9</v>
      </c>
      <c r="C15" s="57" t="s">
        <v>24</v>
      </c>
      <c r="D15" s="57" t="s">
        <v>35</v>
      </c>
      <c r="E15" s="58" t="s">
        <v>314</v>
      </c>
      <c r="F15" s="59">
        <v>5</v>
      </c>
      <c r="G15" s="59">
        <v>29</v>
      </c>
      <c r="H15" s="59">
        <v>50</v>
      </c>
      <c r="I15" s="60">
        <f t="shared" si="0"/>
        <v>84</v>
      </c>
    </row>
    <row r="16" spans="1:9" ht="12">
      <c r="A16" s="56" t="s">
        <v>4</v>
      </c>
      <c r="B16" s="57" t="s">
        <v>9</v>
      </c>
      <c r="C16" s="57" t="s">
        <v>24</v>
      </c>
      <c r="D16" s="57" t="s">
        <v>35</v>
      </c>
      <c r="E16" s="58" t="s">
        <v>315</v>
      </c>
      <c r="F16" s="59">
        <v>10</v>
      </c>
      <c r="G16" s="59">
        <v>29</v>
      </c>
      <c r="H16" s="59">
        <v>70</v>
      </c>
      <c r="I16" s="60">
        <f t="shared" si="0"/>
        <v>109</v>
      </c>
    </row>
    <row r="17" spans="1:9" ht="12">
      <c r="A17" s="56" t="s">
        <v>4</v>
      </c>
      <c r="B17" s="57" t="s">
        <v>9</v>
      </c>
      <c r="C17" s="57" t="s">
        <v>24</v>
      </c>
      <c r="D17" s="57" t="s">
        <v>35</v>
      </c>
      <c r="E17" s="58" t="s">
        <v>350</v>
      </c>
      <c r="F17" s="59"/>
      <c r="G17" s="59">
        <v>14</v>
      </c>
      <c r="H17" s="59"/>
      <c r="I17" s="60">
        <f t="shared" si="0"/>
        <v>14</v>
      </c>
    </row>
    <row r="18" spans="1:9" ht="12">
      <c r="A18" s="56" t="s">
        <v>4</v>
      </c>
      <c r="B18" s="57" t="s">
        <v>9</v>
      </c>
      <c r="C18" s="57" t="s">
        <v>24</v>
      </c>
      <c r="D18" s="57" t="s">
        <v>36</v>
      </c>
      <c r="E18" s="61" t="s">
        <v>1</v>
      </c>
      <c r="F18" s="59"/>
      <c r="G18" s="59">
        <v>14</v>
      </c>
      <c r="H18" s="59">
        <v>30</v>
      </c>
      <c r="I18" s="60">
        <f t="shared" si="0"/>
        <v>44</v>
      </c>
    </row>
    <row r="19" spans="1:9" ht="12">
      <c r="A19" s="56" t="s">
        <v>4</v>
      </c>
      <c r="B19" s="57" t="s">
        <v>9</v>
      </c>
      <c r="C19" s="57" t="s">
        <v>24</v>
      </c>
      <c r="D19" s="57" t="s">
        <v>37</v>
      </c>
      <c r="E19" s="61" t="s">
        <v>1</v>
      </c>
      <c r="F19" s="59"/>
      <c r="G19" s="59"/>
      <c r="H19" s="59">
        <v>20</v>
      </c>
      <c r="I19" s="60">
        <f t="shared" si="0"/>
        <v>20</v>
      </c>
    </row>
    <row r="20" spans="1:9" ht="12">
      <c r="A20" s="56" t="s">
        <v>4</v>
      </c>
      <c r="B20" s="57" t="s">
        <v>9</v>
      </c>
      <c r="C20" s="57" t="s">
        <v>24</v>
      </c>
      <c r="D20" s="57" t="s">
        <v>37</v>
      </c>
      <c r="E20" s="58" t="s">
        <v>114</v>
      </c>
      <c r="F20" s="59"/>
      <c r="G20" s="59"/>
      <c r="H20" s="59">
        <v>10</v>
      </c>
      <c r="I20" s="60">
        <f t="shared" si="0"/>
        <v>10</v>
      </c>
    </row>
    <row r="21" spans="1:9" ht="12">
      <c r="A21" s="56" t="s">
        <v>4</v>
      </c>
      <c r="B21" s="57" t="s">
        <v>10</v>
      </c>
      <c r="C21" s="62" t="s">
        <v>23</v>
      </c>
      <c r="D21" s="57" t="s">
        <v>38</v>
      </c>
      <c r="E21" s="61" t="s">
        <v>1</v>
      </c>
      <c r="F21" s="59"/>
      <c r="G21" s="59"/>
      <c r="H21" s="59">
        <v>1</v>
      </c>
      <c r="I21" s="60">
        <f t="shared" si="0"/>
        <v>1</v>
      </c>
    </row>
    <row r="22" spans="1:9" ht="12">
      <c r="A22" s="56" t="s">
        <v>5</v>
      </c>
      <c r="B22" s="57" t="s">
        <v>11</v>
      </c>
      <c r="C22" s="57" t="s">
        <v>21</v>
      </c>
      <c r="D22" s="61" t="s">
        <v>1</v>
      </c>
      <c r="E22" s="61" t="s">
        <v>1</v>
      </c>
      <c r="F22" s="59"/>
      <c r="G22" s="59">
        <v>14</v>
      </c>
      <c r="H22" s="59">
        <v>10</v>
      </c>
      <c r="I22" s="60">
        <f t="shared" si="0"/>
        <v>24</v>
      </c>
    </row>
    <row r="23" spans="1:9" ht="12">
      <c r="A23" s="56" t="s">
        <v>5</v>
      </c>
      <c r="B23" s="57" t="s">
        <v>11</v>
      </c>
      <c r="C23" s="57" t="s">
        <v>20</v>
      </c>
      <c r="D23" s="61" t="s">
        <v>1</v>
      </c>
      <c r="E23" s="61" t="s">
        <v>1</v>
      </c>
      <c r="F23" s="59">
        <v>5</v>
      </c>
      <c r="G23" s="59">
        <v>57</v>
      </c>
      <c r="H23" s="59">
        <v>50</v>
      </c>
      <c r="I23" s="60">
        <f t="shared" si="0"/>
        <v>112</v>
      </c>
    </row>
    <row r="24" spans="1:10" ht="12">
      <c r="A24" s="56" t="s">
        <v>5</v>
      </c>
      <c r="B24" s="57" t="s">
        <v>11</v>
      </c>
      <c r="C24" s="57" t="s">
        <v>19</v>
      </c>
      <c r="D24" s="57" t="s">
        <v>40</v>
      </c>
      <c r="E24" s="61" t="s">
        <v>1</v>
      </c>
      <c r="F24" s="59"/>
      <c r="G24" s="59"/>
      <c r="H24" s="59">
        <v>30</v>
      </c>
      <c r="I24" s="60">
        <f t="shared" si="0"/>
        <v>30</v>
      </c>
      <c r="J24" s="63"/>
    </row>
    <row r="25" spans="1:9" ht="12">
      <c r="A25" s="56" t="s">
        <v>5</v>
      </c>
      <c r="B25" s="57" t="s">
        <v>12</v>
      </c>
      <c r="C25" s="57" t="s">
        <v>18</v>
      </c>
      <c r="D25" s="57" t="s">
        <v>42</v>
      </c>
      <c r="E25" s="58" t="s">
        <v>170</v>
      </c>
      <c r="F25" s="59"/>
      <c r="G25" s="59">
        <v>29</v>
      </c>
      <c r="H25" s="59"/>
      <c r="I25" s="60">
        <f t="shared" si="0"/>
        <v>29</v>
      </c>
    </row>
    <row r="26" spans="1:9" ht="12">
      <c r="A26" s="56" t="s">
        <v>5</v>
      </c>
      <c r="B26" s="57" t="s">
        <v>12</v>
      </c>
      <c r="C26" s="57" t="s">
        <v>18</v>
      </c>
      <c r="D26" s="57" t="s">
        <v>42</v>
      </c>
      <c r="E26" s="58" t="s">
        <v>60</v>
      </c>
      <c r="F26" s="59"/>
      <c r="G26" s="59">
        <v>14</v>
      </c>
      <c r="H26" s="59">
        <v>10</v>
      </c>
      <c r="I26" s="60">
        <f t="shared" si="0"/>
        <v>24</v>
      </c>
    </row>
    <row r="27" spans="1:9" ht="12">
      <c r="A27" s="56" t="s">
        <v>5</v>
      </c>
      <c r="B27" s="57" t="s">
        <v>12</v>
      </c>
      <c r="C27" s="57" t="s">
        <v>18</v>
      </c>
      <c r="D27" s="57" t="s">
        <v>44</v>
      </c>
      <c r="E27" s="58" t="s">
        <v>190</v>
      </c>
      <c r="F27" s="59"/>
      <c r="G27" s="59">
        <v>1</v>
      </c>
      <c r="H27" s="59"/>
      <c r="I27" s="60">
        <f t="shared" si="0"/>
        <v>1</v>
      </c>
    </row>
    <row r="28" spans="1:10" ht="12">
      <c r="A28" s="56" t="s">
        <v>5</v>
      </c>
      <c r="B28" s="57" t="s">
        <v>12</v>
      </c>
      <c r="C28" s="57" t="s">
        <v>18</v>
      </c>
      <c r="D28" s="57" t="s">
        <v>45</v>
      </c>
      <c r="E28" s="58" t="s">
        <v>294</v>
      </c>
      <c r="F28" s="59">
        <v>5</v>
      </c>
      <c r="G28" s="59"/>
      <c r="H28" s="59"/>
      <c r="I28" s="60">
        <f t="shared" si="0"/>
        <v>5</v>
      </c>
      <c r="J28" s="63"/>
    </row>
    <row r="29" spans="1:9" ht="12">
      <c r="A29" s="56" t="s">
        <v>5</v>
      </c>
      <c r="B29" s="57" t="s">
        <v>12</v>
      </c>
      <c r="C29" s="57" t="s">
        <v>17</v>
      </c>
      <c r="D29" s="57" t="s">
        <v>46</v>
      </c>
      <c r="E29" s="58" t="s">
        <v>295</v>
      </c>
      <c r="F29" s="59"/>
      <c r="G29" s="59">
        <v>14</v>
      </c>
      <c r="H29" s="59">
        <v>11</v>
      </c>
      <c r="I29" s="60">
        <f t="shared" si="0"/>
        <v>25</v>
      </c>
    </row>
    <row r="30" spans="1:9" ht="12">
      <c r="A30" s="56" t="s">
        <v>5</v>
      </c>
      <c r="B30" s="57" t="s">
        <v>12</v>
      </c>
      <c r="C30" s="57" t="s">
        <v>16</v>
      </c>
      <c r="D30" s="57" t="s">
        <v>47</v>
      </c>
      <c r="E30" s="61" t="s">
        <v>1</v>
      </c>
      <c r="F30" s="59"/>
      <c r="G30" s="59">
        <v>14</v>
      </c>
      <c r="H30" s="59">
        <v>10</v>
      </c>
      <c r="I30" s="60">
        <f t="shared" si="0"/>
        <v>24</v>
      </c>
    </row>
    <row r="31" spans="1:9" ht="12">
      <c r="A31" s="56" t="s">
        <v>5</v>
      </c>
      <c r="B31" s="57" t="s">
        <v>12</v>
      </c>
      <c r="C31" s="57" t="s">
        <v>16</v>
      </c>
      <c r="D31" s="57" t="s">
        <v>47</v>
      </c>
      <c r="E31" s="58" t="s">
        <v>135</v>
      </c>
      <c r="F31" s="59"/>
      <c r="G31" s="59"/>
      <c r="H31" s="59">
        <v>10</v>
      </c>
      <c r="I31" s="60">
        <f t="shared" si="0"/>
        <v>10</v>
      </c>
    </row>
    <row r="32" spans="1:9" ht="12">
      <c r="A32" s="56" t="s">
        <v>5</v>
      </c>
      <c r="B32" s="57" t="s">
        <v>12</v>
      </c>
      <c r="C32" s="57" t="s">
        <v>16</v>
      </c>
      <c r="D32" s="57" t="s">
        <v>47</v>
      </c>
      <c r="E32" s="58" t="s">
        <v>296</v>
      </c>
      <c r="F32" s="59">
        <v>1</v>
      </c>
      <c r="G32" s="59">
        <v>30</v>
      </c>
      <c r="H32" s="59"/>
      <c r="I32" s="60">
        <f t="shared" si="0"/>
        <v>31</v>
      </c>
    </row>
    <row r="33" spans="1:9" ht="12">
      <c r="A33" s="56" t="s">
        <v>5</v>
      </c>
      <c r="B33" s="57" t="s">
        <v>12</v>
      </c>
      <c r="C33" s="57" t="s">
        <v>16</v>
      </c>
      <c r="D33" s="57" t="s">
        <v>47</v>
      </c>
      <c r="E33" s="58" t="s">
        <v>334</v>
      </c>
      <c r="F33" s="59"/>
      <c r="G33" s="59"/>
      <c r="H33" s="59">
        <v>10</v>
      </c>
      <c r="I33" s="60">
        <f t="shared" si="0"/>
        <v>10</v>
      </c>
    </row>
    <row r="34" spans="1:9" ht="12">
      <c r="A34" s="56" t="s">
        <v>5</v>
      </c>
      <c r="B34" s="57" t="s">
        <v>12</v>
      </c>
      <c r="C34" s="57" t="s">
        <v>16</v>
      </c>
      <c r="D34" s="62" t="s">
        <v>48</v>
      </c>
      <c r="E34" s="61" t="s">
        <v>1</v>
      </c>
      <c r="F34" s="59"/>
      <c r="G34" s="59">
        <v>71</v>
      </c>
      <c r="H34" s="59"/>
      <c r="I34" s="60">
        <f t="shared" si="0"/>
        <v>71</v>
      </c>
    </row>
    <row r="35" spans="1:10" ht="12">
      <c r="A35" s="56" t="s">
        <v>5</v>
      </c>
      <c r="B35" s="57" t="s">
        <v>12</v>
      </c>
      <c r="C35" s="57" t="s">
        <v>16</v>
      </c>
      <c r="D35" s="62" t="s">
        <v>48</v>
      </c>
      <c r="E35" s="64" t="s">
        <v>297</v>
      </c>
      <c r="F35" s="59"/>
      <c r="G35" s="59"/>
      <c r="H35" s="59">
        <v>50</v>
      </c>
      <c r="I35" s="60">
        <f t="shared" si="0"/>
        <v>50</v>
      </c>
      <c r="J35" s="63"/>
    </row>
    <row r="36" spans="1:9" ht="12">
      <c r="A36" s="56" t="s">
        <v>5</v>
      </c>
      <c r="B36" s="57" t="s">
        <v>12</v>
      </c>
      <c r="C36" s="57" t="s">
        <v>14</v>
      </c>
      <c r="D36" s="57" t="s">
        <v>52</v>
      </c>
      <c r="E36" s="58" t="s">
        <v>300</v>
      </c>
      <c r="F36" s="59">
        <v>6</v>
      </c>
      <c r="G36" s="59">
        <v>14</v>
      </c>
      <c r="H36" s="59"/>
      <c r="I36" s="60">
        <f t="shared" si="0"/>
        <v>20</v>
      </c>
    </row>
    <row r="37" spans="1:10" ht="12">
      <c r="A37" s="56" t="s">
        <v>5</v>
      </c>
      <c r="B37" s="57" t="s">
        <v>12</v>
      </c>
      <c r="C37" s="57" t="s">
        <v>13</v>
      </c>
      <c r="D37" s="57" t="s">
        <v>54</v>
      </c>
      <c r="E37" s="61" t="s">
        <v>1</v>
      </c>
      <c r="F37" s="59">
        <v>5</v>
      </c>
      <c r="G37" s="59"/>
      <c r="H37" s="59"/>
      <c r="I37" s="60">
        <f t="shared" si="0"/>
        <v>5</v>
      </c>
      <c r="J37" s="63"/>
    </row>
    <row r="38" spans="1:9" ht="12">
      <c r="A38" s="56" t="s">
        <v>5</v>
      </c>
      <c r="B38" s="57" t="s">
        <v>12</v>
      </c>
      <c r="C38" s="57" t="s">
        <v>13</v>
      </c>
      <c r="D38" s="57" t="s">
        <v>54</v>
      </c>
      <c r="E38" s="58" t="s">
        <v>302</v>
      </c>
      <c r="F38" s="59"/>
      <c r="G38" s="59"/>
      <c r="H38" s="59">
        <v>10</v>
      </c>
      <c r="I38" s="60">
        <f t="shared" si="0"/>
        <v>10</v>
      </c>
    </row>
    <row r="39" spans="1:9" ht="12">
      <c r="A39" s="56" t="s">
        <v>5</v>
      </c>
      <c r="B39" s="57" t="s">
        <v>12</v>
      </c>
      <c r="C39" s="57" t="s">
        <v>13</v>
      </c>
      <c r="D39" s="57" t="s">
        <v>55</v>
      </c>
      <c r="E39" s="58" t="s">
        <v>324</v>
      </c>
      <c r="F39" s="59">
        <v>25</v>
      </c>
      <c r="G39" s="59"/>
      <c r="H39" s="59"/>
      <c r="I39" s="60">
        <f t="shared" si="0"/>
        <v>25</v>
      </c>
    </row>
    <row r="40" spans="1:9" ht="12">
      <c r="A40" s="56" t="s">
        <v>5</v>
      </c>
      <c r="B40" s="57" t="s">
        <v>12</v>
      </c>
      <c r="C40" s="57" t="s">
        <v>13</v>
      </c>
      <c r="D40" s="57" t="s">
        <v>55</v>
      </c>
      <c r="E40" s="58" t="s">
        <v>303</v>
      </c>
      <c r="F40" s="59"/>
      <c r="G40" s="59"/>
      <c r="H40" s="59">
        <v>40</v>
      </c>
      <c r="I40" s="60">
        <f t="shared" si="0"/>
        <v>40</v>
      </c>
    </row>
    <row r="41" spans="1:9" ht="12">
      <c r="A41" s="56" t="s">
        <v>5</v>
      </c>
      <c r="B41" s="57" t="s">
        <v>12</v>
      </c>
      <c r="C41" s="57" t="s">
        <v>13</v>
      </c>
      <c r="D41" s="57" t="s">
        <v>55</v>
      </c>
      <c r="E41" s="58" t="s">
        <v>304</v>
      </c>
      <c r="F41" s="59">
        <v>415</v>
      </c>
      <c r="G41" s="59">
        <v>942</v>
      </c>
      <c r="H41" s="59">
        <v>1130</v>
      </c>
      <c r="I41" s="60">
        <f t="shared" si="0"/>
        <v>2487</v>
      </c>
    </row>
    <row r="42" spans="1:9" ht="12">
      <c r="A42" s="56" t="s">
        <v>5</v>
      </c>
      <c r="B42" s="57" t="s">
        <v>12</v>
      </c>
      <c r="C42" s="57" t="s">
        <v>13</v>
      </c>
      <c r="D42" s="57" t="s">
        <v>55</v>
      </c>
      <c r="E42" s="58" t="s">
        <v>193</v>
      </c>
      <c r="F42" s="59"/>
      <c r="G42" s="59">
        <v>29</v>
      </c>
      <c r="H42" s="59"/>
      <c r="I42" s="60">
        <f t="shared" si="0"/>
        <v>29</v>
      </c>
    </row>
    <row r="43" spans="1:9" ht="24">
      <c r="A43" s="56" t="s">
        <v>5</v>
      </c>
      <c r="B43" s="57" t="s">
        <v>12</v>
      </c>
      <c r="C43" s="57" t="s">
        <v>13</v>
      </c>
      <c r="D43" s="57" t="s">
        <v>55</v>
      </c>
      <c r="E43" s="101" t="s">
        <v>341</v>
      </c>
      <c r="F43" s="59">
        <v>95</v>
      </c>
      <c r="G43" s="59">
        <v>100</v>
      </c>
      <c r="H43" s="59">
        <v>80</v>
      </c>
      <c r="I43" s="60">
        <f t="shared" si="0"/>
        <v>275</v>
      </c>
    </row>
    <row r="44" spans="1:9" ht="12">
      <c r="A44" s="56" t="s">
        <v>5</v>
      </c>
      <c r="B44" s="57" t="s">
        <v>12</v>
      </c>
      <c r="C44" s="57" t="s">
        <v>13</v>
      </c>
      <c r="D44" s="57" t="s">
        <v>55</v>
      </c>
      <c r="E44" s="58" t="s">
        <v>64</v>
      </c>
      <c r="F44" s="59">
        <v>145</v>
      </c>
      <c r="G44" s="59">
        <v>215</v>
      </c>
      <c r="H44" s="59">
        <v>371</v>
      </c>
      <c r="I44" s="60">
        <f t="shared" si="0"/>
        <v>731</v>
      </c>
    </row>
    <row r="45" spans="1:9" ht="12">
      <c r="A45" s="56" t="s">
        <v>5</v>
      </c>
      <c r="B45" s="57" t="s">
        <v>12</v>
      </c>
      <c r="C45" s="57" t="s">
        <v>13</v>
      </c>
      <c r="D45" s="57" t="s">
        <v>55</v>
      </c>
      <c r="E45" s="85" t="s">
        <v>118</v>
      </c>
      <c r="F45" s="59"/>
      <c r="G45" s="59">
        <v>71</v>
      </c>
      <c r="H45" s="59">
        <v>80</v>
      </c>
      <c r="I45" s="60">
        <f aca="true" t="shared" si="1" ref="I45:I57">SUM(F45:H45)</f>
        <v>151</v>
      </c>
    </row>
    <row r="46" spans="1:9" ht="12">
      <c r="A46" s="56" t="s">
        <v>5</v>
      </c>
      <c r="B46" s="57" t="s">
        <v>12</v>
      </c>
      <c r="C46" s="57" t="s">
        <v>13</v>
      </c>
      <c r="D46" s="57" t="s">
        <v>55</v>
      </c>
      <c r="E46" s="58" t="s">
        <v>119</v>
      </c>
      <c r="F46" s="59"/>
      <c r="G46" s="59">
        <v>71</v>
      </c>
      <c r="H46" s="59"/>
      <c r="I46" s="60">
        <f t="shared" si="1"/>
        <v>71</v>
      </c>
    </row>
    <row r="47" spans="1:9" ht="12">
      <c r="A47" s="56" t="s">
        <v>5</v>
      </c>
      <c r="B47" s="57" t="s">
        <v>12</v>
      </c>
      <c r="C47" s="57" t="s">
        <v>13</v>
      </c>
      <c r="D47" s="57" t="s">
        <v>55</v>
      </c>
      <c r="E47" s="64" t="s">
        <v>191</v>
      </c>
      <c r="F47" s="59"/>
      <c r="G47" s="59">
        <v>29</v>
      </c>
      <c r="H47" s="59"/>
      <c r="I47" s="60">
        <f t="shared" si="1"/>
        <v>29</v>
      </c>
    </row>
    <row r="48" spans="1:9" ht="12">
      <c r="A48" s="56" t="s">
        <v>5</v>
      </c>
      <c r="B48" s="57" t="s">
        <v>12</v>
      </c>
      <c r="C48" s="57" t="s">
        <v>13</v>
      </c>
      <c r="D48" s="57" t="s">
        <v>55</v>
      </c>
      <c r="E48" s="58" t="s">
        <v>328</v>
      </c>
      <c r="F48" s="59"/>
      <c r="G48" s="59"/>
      <c r="H48" s="59">
        <v>40</v>
      </c>
      <c r="I48" s="60">
        <f t="shared" si="1"/>
        <v>40</v>
      </c>
    </row>
    <row r="49" spans="1:9" ht="12">
      <c r="A49" s="56" t="s">
        <v>5</v>
      </c>
      <c r="B49" s="57" t="s">
        <v>12</v>
      </c>
      <c r="C49" s="57" t="s">
        <v>13</v>
      </c>
      <c r="D49" s="57" t="s">
        <v>55</v>
      </c>
      <c r="E49" s="58" t="s">
        <v>346</v>
      </c>
      <c r="F49" s="59">
        <v>255</v>
      </c>
      <c r="G49" s="59">
        <v>428</v>
      </c>
      <c r="H49" s="59">
        <v>1130</v>
      </c>
      <c r="I49" s="60">
        <f t="shared" si="1"/>
        <v>1813</v>
      </c>
    </row>
    <row r="50" spans="1:9" ht="12">
      <c r="A50" s="56" t="s">
        <v>5</v>
      </c>
      <c r="B50" s="57" t="s">
        <v>12</v>
      </c>
      <c r="C50" s="57" t="s">
        <v>13</v>
      </c>
      <c r="D50" s="57" t="s">
        <v>55</v>
      </c>
      <c r="E50" s="58" t="s">
        <v>121</v>
      </c>
      <c r="F50" s="59"/>
      <c r="G50" s="59">
        <v>1</v>
      </c>
      <c r="H50" s="59"/>
      <c r="I50" s="60">
        <f t="shared" si="1"/>
        <v>1</v>
      </c>
    </row>
    <row r="51" spans="1:9" ht="12">
      <c r="A51" s="56" t="s">
        <v>5</v>
      </c>
      <c r="B51" s="57" t="s">
        <v>12</v>
      </c>
      <c r="C51" s="57" t="s">
        <v>13</v>
      </c>
      <c r="D51" s="57" t="s">
        <v>55</v>
      </c>
      <c r="E51" s="58" t="s">
        <v>65</v>
      </c>
      <c r="F51" s="59">
        <v>25</v>
      </c>
      <c r="G51" s="59"/>
      <c r="H51" s="59">
        <v>80</v>
      </c>
      <c r="I51" s="60">
        <f t="shared" si="1"/>
        <v>105</v>
      </c>
    </row>
    <row r="52" spans="1:9" ht="12">
      <c r="A52" s="56" t="s">
        <v>5</v>
      </c>
      <c r="B52" s="57" t="s">
        <v>12</v>
      </c>
      <c r="C52" s="57" t="s">
        <v>13</v>
      </c>
      <c r="D52" s="57" t="s">
        <v>55</v>
      </c>
      <c r="E52" s="58" t="s">
        <v>67</v>
      </c>
      <c r="F52" s="59">
        <v>80</v>
      </c>
      <c r="G52" s="59">
        <v>171</v>
      </c>
      <c r="H52" s="59">
        <v>40</v>
      </c>
      <c r="I52" s="60">
        <f t="shared" si="1"/>
        <v>291</v>
      </c>
    </row>
    <row r="53" spans="1:9" ht="12">
      <c r="A53" s="56" t="s">
        <v>5</v>
      </c>
      <c r="B53" s="57" t="s">
        <v>12</v>
      </c>
      <c r="C53" s="57" t="s">
        <v>13</v>
      </c>
      <c r="D53" s="57" t="s">
        <v>55</v>
      </c>
      <c r="E53" s="58" t="s">
        <v>309</v>
      </c>
      <c r="F53" s="59">
        <v>15</v>
      </c>
      <c r="G53" s="59"/>
      <c r="H53" s="59">
        <v>40</v>
      </c>
      <c r="I53" s="60">
        <f>SUM(F53:H53)</f>
        <v>55</v>
      </c>
    </row>
    <row r="54" spans="1:9" ht="12">
      <c r="A54" s="56" t="s">
        <v>5</v>
      </c>
      <c r="B54" s="57" t="s">
        <v>12</v>
      </c>
      <c r="C54" s="57" t="s">
        <v>13</v>
      </c>
      <c r="D54" s="57" t="s">
        <v>55</v>
      </c>
      <c r="E54" s="58" t="s">
        <v>152</v>
      </c>
      <c r="F54" s="59">
        <v>15</v>
      </c>
      <c r="G54" s="59"/>
      <c r="H54" s="59"/>
      <c r="I54" s="60">
        <f t="shared" si="1"/>
        <v>15</v>
      </c>
    </row>
    <row r="55" spans="1:9" ht="12">
      <c r="A55" s="56" t="s">
        <v>5</v>
      </c>
      <c r="B55" s="57" t="s">
        <v>12</v>
      </c>
      <c r="C55" s="57" t="s">
        <v>13</v>
      </c>
      <c r="D55" s="57" t="s">
        <v>55</v>
      </c>
      <c r="E55" s="58" t="s">
        <v>310</v>
      </c>
      <c r="F55" s="59">
        <v>265</v>
      </c>
      <c r="G55" s="59"/>
      <c r="H55" s="59">
        <v>930</v>
      </c>
      <c r="I55" s="60">
        <f t="shared" si="1"/>
        <v>1195</v>
      </c>
    </row>
    <row r="56" spans="1:9" ht="12">
      <c r="A56" s="56" t="s">
        <v>5</v>
      </c>
      <c r="B56" s="57" t="s">
        <v>12</v>
      </c>
      <c r="C56" s="57" t="s">
        <v>13</v>
      </c>
      <c r="D56" s="57" t="s">
        <v>55</v>
      </c>
      <c r="E56" s="58" t="s">
        <v>122</v>
      </c>
      <c r="F56" s="59"/>
      <c r="G56" s="59">
        <v>1328</v>
      </c>
      <c r="H56" s="59"/>
      <c r="I56" s="60">
        <f t="shared" si="1"/>
        <v>1328</v>
      </c>
    </row>
    <row r="57" spans="1:9" ht="12">
      <c r="A57" s="56" t="s">
        <v>5</v>
      </c>
      <c r="B57" s="57" t="s">
        <v>12</v>
      </c>
      <c r="C57" s="57" t="s">
        <v>13</v>
      </c>
      <c r="D57" s="57" t="s">
        <v>55</v>
      </c>
      <c r="E57" s="58" t="s">
        <v>311</v>
      </c>
      <c r="F57" s="59">
        <v>2</v>
      </c>
      <c r="G57" s="59">
        <v>101</v>
      </c>
      <c r="H57" s="59">
        <v>82</v>
      </c>
      <c r="I57" s="60">
        <f t="shared" si="1"/>
        <v>185</v>
      </c>
    </row>
    <row r="58" spans="1:9" ht="12">
      <c r="A58" s="56" t="s">
        <v>5</v>
      </c>
      <c r="B58" s="57" t="s">
        <v>12</v>
      </c>
      <c r="C58" s="57" t="s">
        <v>13</v>
      </c>
      <c r="D58" s="57" t="s">
        <v>181</v>
      </c>
      <c r="E58" s="58" t="s">
        <v>356</v>
      </c>
      <c r="F58" s="59"/>
      <c r="G58" s="59"/>
      <c r="H58" s="59">
        <v>20</v>
      </c>
      <c r="I58" s="60">
        <f>SUM(F58:H58)</f>
        <v>20</v>
      </c>
    </row>
    <row r="59" spans="1:9" ht="12">
      <c r="A59" s="56" t="s">
        <v>5</v>
      </c>
      <c r="B59" s="57" t="s">
        <v>12</v>
      </c>
      <c r="C59" s="57" t="s">
        <v>13</v>
      </c>
      <c r="D59" s="57" t="s">
        <v>168</v>
      </c>
      <c r="E59" s="58" t="s">
        <v>362</v>
      </c>
      <c r="F59" s="59"/>
      <c r="G59" s="59"/>
      <c r="H59" s="59">
        <v>10</v>
      </c>
      <c r="I59" s="60">
        <f>SUM(F59:H59)</f>
        <v>10</v>
      </c>
    </row>
    <row r="60" spans="1:9" ht="12.75" thickBot="1">
      <c r="A60" s="65"/>
      <c r="B60" s="67"/>
      <c r="C60" s="67"/>
      <c r="D60" s="67"/>
      <c r="E60" s="66"/>
      <c r="F60" s="69"/>
      <c r="G60" s="69"/>
      <c r="H60" s="69"/>
      <c r="I60" s="70"/>
    </row>
    <row r="61" spans="1:9" ht="12">
      <c r="A61" s="12" t="s">
        <v>81</v>
      </c>
      <c r="B61" s="13"/>
      <c r="C61" s="13"/>
      <c r="D61" s="13"/>
      <c r="E61" s="11"/>
      <c r="F61" s="21">
        <f>SUM(F10:F59)</f>
        <v>1375</v>
      </c>
      <c r="G61" s="21">
        <f>SUM(G10:G59)</f>
        <v>3946</v>
      </c>
      <c r="H61" s="21">
        <f>SUM(H10:H59)</f>
        <v>4495</v>
      </c>
      <c r="I61" s="18">
        <f>SUM(I10:I59)</f>
        <v>9816</v>
      </c>
    </row>
    <row r="62" spans="1:9" ht="12">
      <c r="A62" s="14" t="s">
        <v>82</v>
      </c>
      <c r="B62" s="2"/>
      <c r="C62" s="2"/>
      <c r="D62" s="2"/>
      <c r="E62" s="10"/>
      <c r="F62" s="10">
        <v>17</v>
      </c>
      <c r="G62" s="10">
        <v>27</v>
      </c>
      <c r="H62" s="10">
        <v>26</v>
      </c>
      <c r="I62" s="40">
        <v>43</v>
      </c>
    </row>
    <row r="63" spans="1:9" ht="12">
      <c r="A63" s="15" t="s">
        <v>83</v>
      </c>
      <c r="B63" s="71"/>
      <c r="C63" s="71"/>
      <c r="D63" s="71"/>
      <c r="E63" s="57"/>
      <c r="F63" s="10">
        <v>2</v>
      </c>
      <c r="G63" s="10">
        <v>5</v>
      </c>
      <c r="H63" s="10">
        <v>4</v>
      </c>
      <c r="I63" s="40">
        <v>8</v>
      </c>
    </row>
    <row r="64" spans="1:9" ht="12.75" thickBot="1">
      <c r="A64" s="26" t="s">
        <v>84</v>
      </c>
      <c r="B64" s="73"/>
      <c r="C64" s="73"/>
      <c r="D64" s="73"/>
      <c r="E64" s="66"/>
      <c r="F64" s="23">
        <v>6.687351778656127</v>
      </c>
      <c r="G64" s="23">
        <v>6.52311475409836</v>
      </c>
      <c r="H64" s="23">
        <v>6.541656662665066</v>
      </c>
      <c r="I64" s="45">
        <v>6.5598967475477545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46" customWidth="1"/>
    <col min="2" max="2" width="11.140625" style="74" customWidth="1"/>
    <col min="3" max="3" width="15.7109375" style="74" customWidth="1"/>
    <col min="4" max="4" width="16.421875" style="74" customWidth="1"/>
    <col min="5" max="5" width="25.140625" style="74" customWidth="1"/>
    <col min="6" max="8" width="9.421875" style="46" bestFit="1" customWidth="1"/>
    <col min="9" max="9" width="7.140625" style="46" customWidth="1"/>
    <col min="10" max="16384" width="8.8515625" style="46" customWidth="1"/>
  </cols>
  <sheetData>
    <row r="1" spans="1:9" ht="12">
      <c r="A1" s="110" t="s">
        <v>255</v>
      </c>
      <c r="B1" s="110"/>
      <c r="C1" s="110"/>
      <c r="D1" s="110"/>
      <c r="E1" s="110"/>
      <c r="F1" s="110"/>
      <c r="G1" s="110"/>
      <c r="H1" s="110"/>
      <c r="I1" s="110"/>
    </row>
    <row r="2" spans="1:9" ht="26.25" customHeight="1" thickBot="1">
      <c r="A2" s="117" t="s">
        <v>318</v>
      </c>
      <c r="B2" s="118"/>
      <c r="C2" s="118"/>
      <c r="D2" s="118"/>
      <c r="E2" s="118"/>
      <c r="F2" s="118"/>
      <c r="G2" s="118"/>
      <c r="H2" s="118"/>
      <c r="I2" s="118"/>
    </row>
    <row r="3" spans="1:9" ht="12.75" thickBot="1">
      <c r="A3" s="111" t="s">
        <v>125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14"/>
      <c r="B4" s="115"/>
      <c r="C4" s="115"/>
      <c r="D4" s="115"/>
      <c r="E4" s="115"/>
      <c r="F4" s="115"/>
      <c r="G4" s="115"/>
      <c r="H4" s="115"/>
      <c r="I4" s="116"/>
    </row>
    <row r="5" spans="1:9" ht="12">
      <c r="A5" s="49" t="s">
        <v>225</v>
      </c>
      <c r="B5" s="47"/>
      <c r="C5" s="47" t="s">
        <v>270</v>
      </c>
      <c r="D5" s="47"/>
      <c r="E5" s="47"/>
      <c r="F5" s="47" t="s">
        <v>239</v>
      </c>
      <c r="G5" s="47"/>
      <c r="H5" s="47"/>
      <c r="I5" s="50"/>
    </row>
    <row r="6" spans="1:9" ht="12">
      <c r="A6" s="49" t="s">
        <v>238</v>
      </c>
      <c r="B6" s="47"/>
      <c r="C6" s="47" t="s">
        <v>283</v>
      </c>
      <c r="D6" s="47"/>
      <c r="E6" s="47"/>
      <c r="F6" s="47" t="s">
        <v>240</v>
      </c>
      <c r="G6" s="47"/>
      <c r="H6" s="47"/>
      <c r="I6" s="50"/>
    </row>
    <row r="7" spans="1:9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104"/>
      <c r="B9" s="90"/>
      <c r="C9" s="90"/>
      <c r="D9" s="90"/>
      <c r="E9" s="90"/>
      <c r="F9" s="93"/>
      <c r="G9" s="93"/>
      <c r="H9" s="93"/>
      <c r="I9" s="94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/>
      <c r="G10" s="59">
        <v>7</v>
      </c>
      <c r="H10" s="59">
        <v>80</v>
      </c>
      <c r="I10" s="60">
        <f aca="true" t="shared" si="0" ref="I10:I47">SUM(F10:H10)</f>
        <v>87</v>
      </c>
    </row>
    <row r="11" spans="1:9" ht="12">
      <c r="A11" s="56" t="s">
        <v>3</v>
      </c>
      <c r="B11" s="57" t="s">
        <v>7</v>
      </c>
      <c r="C11" s="57" t="s">
        <v>27</v>
      </c>
      <c r="D11" s="57" t="s">
        <v>30</v>
      </c>
      <c r="E11" s="58" t="s">
        <v>80</v>
      </c>
      <c r="F11" s="59">
        <v>1</v>
      </c>
      <c r="G11" s="59"/>
      <c r="H11" s="59">
        <v>20</v>
      </c>
      <c r="I11" s="60">
        <f t="shared" si="0"/>
        <v>21</v>
      </c>
    </row>
    <row r="12" spans="1:9" ht="12">
      <c r="A12" s="56" t="s">
        <v>3</v>
      </c>
      <c r="B12" s="57" t="s">
        <v>7</v>
      </c>
      <c r="C12" s="57" t="s">
        <v>27</v>
      </c>
      <c r="D12" s="57" t="s">
        <v>31</v>
      </c>
      <c r="E12" s="58" t="s">
        <v>287</v>
      </c>
      <c r="F12" s="59">
        <v>20</v>
      </c>
      <c r="G12" s="59"/>
      <c r="H12" s="59"/>
      <c r="I12" s="60">
        <f t="shared" si="0"/>
        <v>20</v>
      </c>
    </row>
    <row r="13" spans="1:9" ht="12">
      <c r="A13" s="56" t="s">
        <v>3</v>
      </c>
      <c r="B13" s="57" t="s">
        <v>8</v>
      </c>
      <c r="C13" s="57" t="s">
        <v>25</v>
      </c>
      <c r="D13" s="57" t="s">
        <v>33</v>
      </c>
      <c r="E13" s="58" t="s">
        <v>57</v>
      </c>
      <c r="F13" s="59">
        <v>161</v>
      </c>
      <c r="G13" s="59">
        <v>13</v>
      </c>
      <c r="H13" s="59">
        <v>21</v>
      </c>
      <c r="I13" s="60">
        <f t="shared" si="0"/>
        <v>195</v>
      </c>
    </row>
    <row r="14" spans="1:9" ht="12">
      <c r="A14" s="56" t="s">
        <v>4</v>
      </c>
      <c r="B14" s="57" t="s">
        <v>9</v>
      </c>
      <c r="C14" s="57" t="s">
        <v>24</v>
      </c>
      <c r="D14" s="57" t="s">
        <v>194</v>
      </c>
      <c r="E14" s="61" t="s">
        <v>1</v>
      </c>
      <c r="F14" s="59"/>
      <c r="G14" s="59"/>
      <c r="H14" s="59">
        <v>10</v>
      </c>
      <c r="I14" s="60">
        <f t="shared" si="0"/>
        <v>10</v>
      </c>
    </row>
    <row r="15" spans="1:9" ht="12">
      <c r="A15" s="56" t="s">
        <v>4</v>
      </c>
      <c r="B15" s="57" t="s">
        <v>9</v>
      </c>
      <c r="C15" s="57" t="s">
        <v>24</v>
      </c>
      <c r="D15" s="57" t="s">
        <v>35</v>
      </c>
      <c r="E15" s="61" t="s">
        <v>1</v>
      </c>
      <c r="F15" s="59">
        <v>10</v>
      </c>
      <c r="G15" s="59"/>
      <c r="H15" s="59"/>
      <c r="I15" s="60">
        <f t="shared" si="0"/>
        <v>10</v>
      </c>
    </row>
    <row r="16" spans="1:9" ht="12">
      <c r="A16" s="56" t="s">
        <v>4</v>
      </c>
      <c r="B16" s="57" t="s">
        <v>9</v>
      </c>
      <c r="C16" s="57" t="s">
        <v>24</v>
      </c>
      <c r="D16" s="57" t="s">
        <v>35</v>
      </c>
      <c r="E16" s="58" t="s">
        <v>96</v>
      </c>
      <c r="F16" s="59">
        <v>20</v>
      </c>
      <c r="G16" s="59"/>
      <c r="H16" s="59"/>
      <c r="I16" s="60">
        <f t="shared" si="0"/>
        <v>20</v>
      </c>
    </row>
    <row r="17" spans="1:9" ht="12">
      <c r="A17" s="56" t="s">
        <v>4</v>
      </c>
      <c r="B17" s="57" t="s">
        <v>9</v>
      </c>
      <c r="C17" s="57" t="s">
        <v>24</v>
      </c>
      <c r="D17" s="57" t="s">
        <v>35</v>
      </c>
      <c r="E17" s="58" t="s">
        <v>315</v>
      </c>
      <c r="F17" s="59">
        <v>30</v>
      </c>
      <c r="G17" s="59"/>
      <c r="H17" s="59"/>
      <c r="I17" s="60">
        <f t="shared" si="0"/>
        <v>30</v>
      </c>
    </row>
    <row r="18" spans="1:9" ht="12">
      <c r="A18" s="56" t="s">
        <v>4</v>
      </c>
      <c r="B18" s="57" t="s">
        <v>9</v>
      </c>
      <c r="C18" s="57" t="s">
        <v>24</v>
      </c>
      <c r="D18" s="57" t="s">
        <v>35</v>
      </c>
      <c r="E18" s="58" t="s">
        <v>111</v>
      </c>
      <c r="F18" s="59">
        <v>10</v>
      </c>
      <c r="G18" s="59"/>
      <c r="H18" s="59"/>
      <c r="I18" s="60">
        <f t="shared" si="0"/>
        <v>10</v>
      </c>
    </row>
    <row r="19" spans="1:9" ht="12">
      <c r="A19" s="56" t="s">
        <v>4</v>
      </c>
      <c r="B19" s="57" t="s">
        <v>9</v>
      </c>
      <c r="C19" s="57" t="s">
        <v>24</v>
      </c>
      <c r="D19" s="57" t="s">
        <v>35</v>
      </c>
      <c r="E19" s="58" t="s">
        <v>197</v>
      </c>
      <c r="F19" s="59">
        <v>10</v>
      </c>
      <c r="G19" s="59"/>
      <c r="H19" s="59"/>
      <c r="I19" s="60">
        <f t="shared" si="0"/>
        <v>10</v>
      </c>
    </row>
    <row r="20" spans="1:9" ht="12">
      <c r="A20" s="56" t="s">
        <v>4</v>
      </c>
      <c r="B20" s="57" t="s">
        <v>9</v>
      </c>
      <c r="C20" s="57" t="s">
        <v>24</v>
      </c>
      <c r="D20" s="57" t="s">
        <v>36</v>
      </c>
      <c r="E20" s="61" t="s">
        <v>1</v>
      </c>
      <c r="F20" s="59">
        <v>10</v>
      </c>
      <c r="G20" s="59"/>
      <c r="H20" s="59"/>
      <c r="I20" s="60">
        <f t="shared" si="0"/>
        <v>10</v>
      </c>
    </row>
    <row r="21" spans="1:9" ht="12">
      <c r="A21" s="56" t="s">
        <v>4</v>
      </c>
      <c r="B21" s="57" t="s">
        <v>9</v>
      </c>
      <c r="C21" s="57" t="s">
        <v>24</v>
      </c>
      <c r="D21" s="57" t="s">
        <v>37</v>
      </c>
      <c r="E21" s="61" t="s">
        <v>1</v>
      </c>
      <c r="F21" s="59">
        <v>210</v>
      </c>
      <c r="G21" s="59"/>
      <c r="H21" s="59"/>
      <c r="I21" s="60">
        <f t="shared" si="0"/>
        <v>210</v>
      </c>
    </row>
    <row r="22" spans="1:9" ht="12">
      <c r="A22" s="56" t="s">
        <v>4</v>
      </c>
      <c r="B22" s="57" t="s">
        <v>10</v>
      </c>
      <c r="C22" s="62" t="s">
        <v>23</v>
      </c>
      <c r="D22" s="57" t="s">
        <v>38</v>
      </c>
      <c r="E22" s="61" t="s">
        <v>1</v>
      </c>
      <c r="F22" s="59">
        <v>1</v>
      </c>
      <c r="G22" s="59"/>
      <c r="H22" s="59"/>
      <c r="I22" s="60">
        <f t="shared" si="0"/>
        <v>1</v>
      </c>
    </row>
    <row r="23" spans="1:9" ht="12">
      <c r="A23" s="56" t="s">
        <v>4</v>
      </c>
      <c r="B23" s="57" t="s">
        <v>10</v>
      </c>
      <c r="C23" s="57" t="s">
        <v>22</v>
      </c>
      <c r="D23" s="57" t="s">
        <v>39</v>
      </c>
      <c r="E23" s="58" t="s">
        <v>351</v>
      </c>
      <c r="F23" s="59">
        <v>20</v>
      </c>
      <c r="G23" s="59"/>
      <c r="H23" s="59"/>
      <c r="I23" s="60">
        <f t="shared" si="0"/>
        <v>20</v>
      </c>
    </row>
    <row r="24" spans="1:9" ht="12">
      <c r="A24" s="56" t="s">
        <v>5</v>
      </c>
      <c r="B24" s="57" t="s">
        <v>87</v>
      </c>
      <c r="C24" s="57" t="s">
        <v>88</v>
      </c>
      <c r="D24" s="57" t="s">
        <v>195</v>
      </c>
      <c r="E24" s="58" t="s">
        <v>363</v>
      </c>
      <c r="F24" s="59">
        <v>20</v>
      </c>
      <c r="G24" s="59"/>
      <c r="H24" s="59"/>
      <c r="I24" s="60">
        <f t="shared" si="0"/>
        <v>20</v>
      </c>
    </row>
    <row r="25" spans="1:9" ht="12">
      <c r="A25" s="56" t="s">
        <v>5</v>
      </c>
      <c r="B25" s="57" t="s">
        <v>87</v>
      </c>
      <c r="C25" s="57" t="s">
        <v>88</v>
      </c>
      <c r="D25" s="57" t="s">
        <v>196</v>
      </c>
      <c r="E25" s="58" t="s">
        <v>364</v>
      </c>
      <c r="F25" s="59"/>
      <c r="G25" s="59"/>
      <c r="H25" s="59">
        <v>20</v>
      </c>
      <c r="I25" s="60">
        <f t="shared" si="0"/>
        <v>20</v>
      </c>
    </row>
    <row r="26" spans="1:10" ht="12">
      <c r="A26" s="56" t="s">
        <v>5</v>
      </c>
      <c r="B26" s="57" t="s">
        <v>11</v>
      </c>
      <c r="C26" s="57" t="s">
        <v>21</v>
      </c>
      <c r="D26" s="61" t="s">
        <v>1</v>
      </c>
      <c r="E26" s="61" t="s">
        <v>1</v>
      </c>
      <c r="F26" s="59">
        <v>10</v>
      </c>
      <c r="G26" s="59"/>
      <c r="H26" s="59"/>
      <c r="I26" s="60">
        <f t="shared" si="0"/>
        <v>10</v>
      </c>
      <c r="J26" s="63"/>
    </row>
    <row r="27" spans="1:9" ht="12">
      <c r="A27" s="56" t="s">
        <v>5</v>
      </c>
      <c r="B27" s="57" t="s">
        <v>12</v>
      </c>
      <c r="C27" s="57" t="s">
        <v>18</v>
      </c>
      <c r="D27" s="57" t="s">
        <v>42</v>
      </c>
      <c r="E27" s="61" t="s">
        <v>1</v>
      </c>
      <c r="F27" s="59"/>
      <c r="G27" s="59">
        <v>17</v>
      </c>
      <c r="H27" s="59">
        <v>20</v>
      </c>
      <c r="I27" s="60">
        <f t="shared" si="0"/>
        <v>37</v>
      </c>
    </row>
    <row r="28" spans="1:9" ht="12">
      <c r="A28" s="56" t="s">
        <v>5</v>
      </c>
      <c r="B28" s="57" t="s">
        <v>12</v>
      </c>
      <c r="C28" s="57" t="s">
        <v>18</v>
      </c>
      <c r="D28" s="57" t="s">
        <v>42</v>
      </c>
      <c r="E28" s="58" t="s">
        <v>170</v>
      </c>
      <c r="F28" s="59"/>
      <c r="G28" s="59"/>
      <c r="H28" s="59">
        <v>10</v>
      </c>
      <c r="I28" s="60">
        <f t="shared" si="0"/>
        <v>10</v>
      </c>
    </row>
    <row r="29" spans="1:9" ht="12">
      <c r="A29" s="56" t="s">
        <v>5</v>
      </c>
      <c r="B29" s="57" t="s">
        <v>12</v>
      </c>
      <c r="C29" s="57" t="s">
        <v>18</v>
      </c>
      <c r="D29" s="57" t="s">
        <v>42</v>
      </c>
      <c r="E29" s="58" t="s">
        <v>60</v>
      </c>
      <c r="F29" s="59"/>
      <c r="G29" s="59">
        <v>3</v>
      </c>
      <c r="H29" s="59"/>
      <c r="I29" s="60">
        <f t="shared" si="0"/>
        <v>3</v>
      </c>
    </row>
    <row r="30" spans="1:9" ht="12">
      <c r="A30" s="56" t="s">
        <v>5</v>
      </c>
      <c r="B30" s="57" t="s">
        <v>12</v>
      </c>
      <c r="C30" s="57" t="s">
        <v>18</v>
      </c>
      <c r="D30" s="57" t="s">
        <v>44</v>
      </c>
      <c r="E30" s="61" t="s">
        <v>1</v>
      </c>
      <c r="F30" s="59"/>
      <c r="G30" s="59">
        <v>1</v>
      </c>
      <c r="H30" s="59"/>
      <c r="I30" s="60">
        <f t="shared" si="0"/>
        <v>1</v>
      </c>
    </row>
    <row r="31" spans="1:10" ht="12">
      <c r="A31" s="56" t="s">
        <v>5</v>
      </c>
      <c r="B31" s="57" t="s">
        <v>12</v>
      </c>
      <c r="C31" s="57" t="s">
        <v>18</v>
      </c>
      <c r="D31" s="57" t="s">
        <v>45</v>
      </c>
      <c r="E31" s="58" t="s">
        <v>294</v>
      </c>
      <c r="F31" s="59"/>
      <c r="G31" s="59"/>
      <c r="H31" s="59">
        <v>10</v>
      </c>
      <c r="I31" s="60">
        <f t="shared" si="0"/>
        <v>10</v>
      </c>
      <c r="J31" s="63"/>
    </row>
    <row r="32" spans="1:9" ht="12">
      <c r="A32" s="56" t="s">
        <v>5</v>
      </c>
      <c r="B32" s="57" t="s">
        <v>12</v>
      </c>
      <c r="C32" s="57" t="s">
        <v>17</v>
      </c>
      <c r="D32" s="57" t="s">
        <v>46</v>
      </c>
      <c r="E32" s="58" t="s">
        <v>295</v>
      </c>
      <c r="F32" s="59">
        <v>1</v>
      </c>
      <c r="G32" s="59"/>
      <c r="H32" s="59">
        <v>11</v>
      </c>
      <c r="I32" s="60">
        <f t="shared" si="0"/>
        <v>12</v>
      </c>
    </row>
    <row r="33" spans="1:9" ht="12">
      <c r="A33" s="56" t="s">
        <v>5</v>
      </c>
      <c r="B33" s="57" t="s">
        <v>12</v>
      </c>
      <c r="C33" s="57" t="s">
        <v>16</v>
      </c>
      <c r="D33" s="57" t="s">
        <v>162</v>
      </c>
      <c r="E33" s="58" t="s">
        <v>172</v>
      </c>
      <c r="F33" s="59">
        <v>10</v>
      </c>
      <c r="G33" s="59"/>
      <c r="H33" s="59">
        <v>1</v>
      </c>
      <c r="I33" s="60">
        <f t="shared" si="0"/>
        <v>11</v>
      </c>
    </row>
    <row r="34" spans="1:9" ht="12">
      <c r="A34" s="56" t="s">
        <v>5</v>
      </c>
      <c r="B34" s="57" t="s">
        <v>12</v>
      </c>
      <c r="C34" s="57" t="s">
        <v>16</v>
      </c>
      <c r="D34" s="57" t="s">
        <v>47</v>
      </c>
      <c r="E34" s="61" t="s">
        <v>1</v>
      </c>
      <c r="F34" s="59"/>
      <c r="G34" s="59"/>
      <c r="H34" s="59">
        <v>50</v>
      </c>
      <c r="I34" s="60">
        <f t="shared" si="0"/>
        <v>50</v>
      </c>
    </row>
    <row r="35" spans="1:9" ht="12">
      <c r="A35" s="56" t="s">
        <v>5</v>
      </c>
      <c r="B35" s="57" t="s">
        <v>12</v>
      </c>
      <c r="C35" s="57" t="s">
        <v>16</v>
      </c>
      <c r="D35" s="57" t="s">
        <v>47</v>
      </c>
      <c r="E35" s="58" t="s">
        <v>296</v>
      </c>
      <c r="F35" s="59">
        <v>11</v>
      </c>
      <c r="G35" s="59">
        <v>29</v>
      </c>
      <c r="H35" s="59">
        <v>41</v>
      </c>
      <c r="I35" s="60">
        <f t="shared" si="0"/>
        <v>81</v>
      </c>
    </row>
    <row r="36" spans="1:9" ht="12">
      <c r="A36" s="56" t="s">
        <v>5</v>
      </c>
      <c r="B36" s="57" t="s">
        <v>12</v>
      </c>
      <c r="C36" s="57" t="s">
        <v>16</v>
      </c>
      <c r="D36" s="57" t="s">
        <v>47</v>
      </c>
      <c r="E36" s="58" t="s">
        <v>331</v>
      </c>
      <c r="F36" s="59"/>
      <c r="G36" s="59"/>
      <c r="H36" s="59">
        <v>10</v>
      </c>
      <c r="I36" s="60">
        <f t="shared" si="0"/>
        <v>10</v>
      </c>
    </row>
    <row r="37" spans="1:10" ht="12">
      <c r="A37" s="56" t="s">
        <v>5</v>
      </c>
      <c r="B37" s="57" t="s">
        <v>12</v>
      </c>
      <c r="C37" s="57" t="s">
        <v>16</v>
      </c>
      <c r="D37" s="62" t="s">
        <v>48</v>
      </c>
      <c r="E37" s="64" t="s">
        <v>297</v>
      </c>
      <c r="F37" s="59"/>
      <c r="G37" s="59"/>
      <c r="H37" s="59">
        <v>30</v>
      </c>
      <c r="I37" s="60">
        <f t="shared" si="0"/>
        <v>30</v>
      </c>
      <c r="J37" s="63"/>
    </row>
    <row r="38" spans="1:9" ht="12">
      <c r="A38" s="56" t="s">
        <v>5</v>
      </c>
      <c r="B38" s="57" t="s">
        <v>12</v>
      </c>
      <c r="C38" s="57" t="s">
        <v>14</v>
      </c>
      <c r="D38" s="57" t="s">
        <v>52</v>
      </c>
      <c r="E38" s="58" t="s">
        <v>300</v>
      </c>
      <c r="F38" s="59">
        <v>101</v>
      </c>
      <c r="G38" s="59">
        <v>105</v>
      </c>
      <c r="H38" s="59">
        <v>121</v>
      </c>
      <c r="I38" s="60">
        <f t="shared" si="0"/>
        <v>327</v>
      </c>
    </row>
    <row r="39" spans="1:10" ht="12">
      <c r="A39" s="56" t="s">
        <v>5</v>
      </c>
      <c r="B39" s="57" t="s">
        <v>12</v>
      </c>
      <c r="C39" s="57" t="s">
        <v>13</v>
      </c>
      <c r="D39" s="57" t="s">
        <v>54</v>
      </c>
      <c r="E39" s="58" t="s">
        <v>359</v>
      </c>
      <c r="F39" s="59"/>
      <c r="G39" s="59"/>
      <c r="H39" s="59">
        <v>10</v>
      </c>
      <c r="I39" s="60">
        <f t="shared" si="0"/>
        <v>10</v>
      </c>
      <c r="J39" s="63"/>
    </row>
    <row r="40" spans="1:9" ht="12">
      <c r="A40" s="56" t="s">
        <v>5</v>
      </c>
      <c r="B40" s="57" t="s">
        <v>12</v>
      </c>
      <c r="C40" s="57" t="s">
        <v>13</v>
      </c>
      <c r="D40" s="57" t="s">
        <v>55</v>
      </c>
      <c r="E40" s="58" t="s">
        <v>324</v>
      </c>
      <c r="F40" s="59">
        <v>100</v>
      </c>
      <c r="G40" s="59">
        <v>7</v>
      </c>
      <c r="H40" s="59">
        <v>20</v>
      </c>
      <c r="I40" s="60">
        <f t="shared" si="0"/>
        <v>127</v>
      </c>
    </row>
    <row r="41" spans="1:9" ht="12">
      <c r="A41" s="56" t="s">
        <v>5</v>
      </c>
      <c r="B41" s="57" t="s">
        <v>12</v>
      </c>
      <c r="C41" s="57" t="s">
        <v>13</v>
      </c>
      <c r="D41" s="57" t="s">
        <v>55</v>
      </c>
      <c r="E41" s="58" t="s">
        <v>360</v>
      </c>
      <c r="F41" s="59"/>
      <c r="G41" s="59">
        <v>1</v>
      </c>
      <c r="H41" s="59"/>
      <c r="I41" s="60">
        <f t="shared" si="0"/>
        <v>1</v>
      </c>
    </row>
    <row r="42" spans="1:9" ht="12">
      <c r="A42" s="56" t="s">
        <v>5</v>
      </c>
      <c r="B42" s="57" t="s">
        <v>12</v>
      </c>
      <c r="C42" s="57" t="s">
        <v>13</v>
      </c>
      <c r="D42" s="57" t="s">
        <v>55</v>
      </c>
      <c r="E42" s="58" t="s">
        <v>303</v>
      </c>
      <c r="F42" s="59">
        <v>60</v>
      </c>
      <c r="G42" s="59">
        <v>63</v>
      </c>
      <c r="H42" s="59">
        <v>70</v>
      </c>
      <c r="I42" s="60">
        <f t="shared" si="0"/>
        <v>193</v>
      </c>
    </row>
    <row r="43" spans="1:9" ht="12">
      <c r="A43" s="56" t="s">
        <v>5</v>
      </c>
      <c r="B43" s="57" t="s">
        <v>12</v>
      </c>
      <c r="C43" s="57" t="s">
        <v>13</v>
      </c>
      <c r="D43" s="57" t="s">
        <v>55</v>
      </c>
      <c r="E43" s="58" t="s">
        <v>304</v>
      </c>
      <c r="F43" s="59">
        <v>150</v>
      </c>
      <c r="G43" s="59">
        <v>53</v>
      </c>
      <c r="H43" s="59">
        <v>380</v>
      </c>
      <c r="I43" s="60">
        <f t="shared" si="0"/>
        <v>583</v>
      </c>
    </row>
    <row r="44" spans="1:9" ht="12">
      <c r="A44" s="56" t="s">
        <v>5</v>
      </c>
      <c r="B44" s="57" t="s">
        <v>12</v>
      </c>
      <c r="C44" s="57" t="s">
        <v>13</v>
      </c>
      <c r="D44" s="57" t="s">
        <v>55</v>
      </c>
      <c r="E44" s="58" t="s">
        <v>193</v>
      </c>
      <c r="F44" s="59">
        <v>10</v>
      </c>
      <c r="G44" s="59"/>
      <c r="H44" s="59"/>
      <c r="I44" s="60">
        <f t="shared" si="0"/>
        <v>10</v>
      </c>
    </row>
    <row r="45" spans="1:9" ht="24">
      <c r="A45" s="56" t="s">
        <v>5</v>
      </c>
      <c r="B45" s="57" t="s">
        <v>12</v>
      </c>
      <c r="C45" s="57" t="s">
        <v>13</v>
      </c>
      <c r="D45" s="57" t="s">
        <v>55</v>
      </c>
      <c r="E45" s="101" t="s">
        <v>341</v>
      </c>
      <c r="F45" s="59">
        <v>40</v>
      </c>
      <c r="G45" s="59">
        <v>20</v>
      </c>
      <c r="H45" s="59">
        <v>270</v>
      </c>
      <c r="I45" s="60">
        <f t="shared" si="0"/>
        <v>330</v>
      </c>
    </row>
    <row r="46" spans="1:9" ht="12">
      <c r="A46" s="56" t="s">
        <v>5</v>
      </c>
      <c r="B46" s="57" t="s">
        <v>12</v>
      </c>
      <c r="C46" s="57" t="s">
        <v>13</v>
      </c>
      <c r="D46" s="57" t="s">
        <v>55</v>
      </c>
      <c r="E46" s="58" t="s">
        <v>325</v>
      </c>
      <c r="F46" s="59">
        <v>10</v>
      </c>
      <c r="G46" s="59"/>
      <c r="H46" s="59"/>
      <c r="I46" s="60">
        <f t="shared" si="0"/>
        <v>10</v>
      </c>
    </row>
    <row r="47" spans="1:9" ht="12">
      <c r="A47" s="56" t="s">
        <v>5</v>
      </c>
      <c r="B47" s="57" t="s">
        <v>12</v>
      </c>
      <c r="C47" s="57" t="s">
        <v>13</v>
      </c>
      <c r="D47" s="57" t="s">
        <v>55</v>
      </c>
      <c r="E47" s="58" t="s">
        <v>64</v>
      </c>
      <c r="F47" s="59">
        <v>80</v>
      </c>
      <c r="G47" s="59"/>
      <c r="H47" s="59"/>
      <c r="I47" s="60">
        <f t="shared" si="0"/>
        <v>80</v>
      </c>
    </row>
    <row r="48" spans="1:9" ht="12">
      <c r="A48" s="56" t="s">
        <v>5</v>
      </c>
      <c r="B48" s="57" t="s">
        <v>12</v>
      </c>
      <c r="C48" s="57" t="s">
        <v>13</v>
      </c>
      <c r="D48" s="57" t="s">
        <v>55</v>
      </c>
      <c r="E48" s="58" t="s">
        <v>307</v>
      </c>
      <c r="F48" s="59"/>
      <c r="G48" s="59">
        <v>7</v>
      </c>
      <c r="H48" s="59"/>
      <c r="I48" s="60">
        <f aca="true" t="shared" si="1" ref="I48:I62">SUM(F48:H48)</f>
        <v>7</v>
      </c>
    </row>
    <row r="49" spans="1:9" ht="12">
      <c r="A49" s="56" t="s">
        <v>5</v>
      </c>
      <c r="B49" s="57" t="s">
        <v>12</v>
      </c>
      <c r="C49" s="57" t="s">
        <v>13</v>
      </c>
      <c r="D49" s="57" t="s">
        <v>55</v>
      </c>
      <c r="E49" s="64" t="s">
        <v>191</v>
      </c>
      <c r="F49" s="59">
        <v>10</v>
      </c>
      <c r="G49" s="59">
        <v>37</v>
      </c>
      <c r="H49" s="59">
        <v>20</v>
      </c>
      <c r="I49" s="60">
        <f t="shared" si="1"/>
        <v>67</v>
      </c>
    </row>
    <row r="50" spans="1:9" ht="12">
      <c r="A50" s="56" t="s">
        <v>5</v>
      </c>
      <c r="B50" s="57" t="s">
        <v>12</v>
      </c>
      <c r="C50" s="57" t="s">
        <v>13</v>
      </c>
      <c r="D50" s="57" t="s">
        <v>55</v>
      </c>
      <c r="E50" s="58" t="s">
        <v>328</v>
      </c>
      <c r="F50" s="59"/>
      <c r="G50" s="59"/>
      <c r="H50" s="59">
        <v>90</v>
      </c>
      <c r="I50" s="60">
        <f t="shared" si="1"/>
        <v>90</v>
      </c>
    </row>
    <row r="51" spans="1:9" ht="12">
      <c r="A51" s="56" t="s">
        <v>5</v>
      </c>
      <c r="B51" s="57" t="s">
        <v>12</v>
      </c>
      <c r="C51" s="57" t="s">
        <v>13</v>
      </c>
      <c r="D51" s="57" t="s">
        <v>55</v>
      </c>
      <c r="E51" s="58" t="s">
        <v>346</v>
      </c>
      <c r="F51" s="59">
        <v>340</v>
      </c>
      <c r="G51" s="59">
        <v>103</v>
      </c>
      <c r="H51" s="59">
        <v>250</v>
      </c>
      <c r="I51" s="60">
        <f t="shared" si="1"/>
        <v>693</v>
      </c>
    </row>
    <row r="52" spans="1:9" ht="12">
      <c r="A52" s="56" t="s">
        <v>5</v>
      </c>
      <c r="B52" s="57" t="s">
        <v>12</v>
      </c>
      <c r="C52" s="57" t="s">
        <v>13</v>
      </c>
      <c r="D52" s="57" t="s">
        <v>55</v>
      </c>
      <c r="E52" s="58" t="s">
        <v>308</v>
      </c>
      <c r="F52" s="59">
        <v>10</v>
      </c>
      <c r="G52" s="59"/>
      <c r="H52" s="59"/>
      <c r="I52" s="60">
        <f>SUM(F52:H52)</f>
        <v>10</v>
      </c>
    </row>
    <row r="53" spans="1:9" ht="12">
      <c r="A53" s="56" t="s">
        <v>5</v>
      </c>
      <c r="B53" s="57" t="s">
        <v>12</v>
      </c>
      <c r="C53" s="57" t="s">
        <v>13</v>
      </c>
      <c r="D53" s="57" t="s">
        <v>55</v>
      </c>
      <c r="E53" s="58" t="s">
        <v>65</v>
      </c>
      <c r="F53" s="59"/>
      <c r="G53" s="59">
        <v>50</v>
      </c>
      <c r="H53" s="59">
        <v>220</v>
      </c>
      <c r="I53" s="60">
        <f t="shared" si="1"/>
        <v>270</v>
      </c>
    </row>
    <row r="54" spans="1:9" ht="12">
      <c r="A54" s="56" t="s">
        <v>5</v>
      </c>
      <c r="B54" s="57" t="s">
        <v>12</v>
      </c>
      <c r="C54" s="57" t="s">
        <v>13</v>
      </c>
      <c r="D54" s="57" t="s">
        <v>55</v>
      </c>
      <c r="E54" s="58" t="s">
        <v>66</v>
      </c>
      <c r="F54" s="59"/>
      <c r="G54" s="59"/>
      <c r="H54" s="59">
        <v>20</v>
      </c>
      <c r="I54" s="60">
        <f t="shared" si="1"/>
        <v>20</v>
      </c>
    </row>
    <row r="55" spans="1:9" ht="12">
      <c r="A55" s="56" t="s">
        <v>5</v>
      </c>
      <c r="B55" s="57" t="s">
        <v>12</v>
      </c>
      <c r="C55" s="57" t="s">
        <v>13</v>
      </c>
      <c r="D55" s="57" t="s">
        <v>55</v>
      </c>
      <c r="E55" s="58" t="s">
        <v>67</v>
      </c>
      <c r="F55" s="59">
        <v>80</v>
      </c>
      <c r="G55" s="59">
        <v>20</v>
      </c>
      <c r="H55" s="59"/>
      <c r="I55" s="60">
        <f t="shared" si="1"/>
        <v>100</v>
      </c>
    </row>
    <row r="56" spans="1:9" ht="12">
      <c r="A56" s="56" t="s">
        <v>5</v>
      </c>
      <c r="B56" s="57" t="s">
        <v>12</v>
      </c>
      <c r="C56" s="57" t="s">
        <v>13</v>
      </c>
      <c r="D56" s="57" t="s">
        <v>55</v>
      </c>
      <c r="E56" s="58" t="s">
        <v>198</v>
      </c>
      <c r="F56" s="59"/>
      <c r="G56" s="59">
        <v>7</v>
      </c>
      <c r="H56" s="59"/>
      <c r="I56" s="60">
        <f t="shared" si="1"/>
        <v>7</v>
      </c>
    </row>
    <row r="57" spans="1:9" ht="12">
      <c r="A57" s="56" t="s">
        <v>5</v>
      </c>
      <c r="B57" s="57" t="s">
        <v>12</v>
      </c>
      <c r="C57" s="57" t="s">
        <v>13</v>
      </c>
      <c r="D57" s="57" t="s">
        <v>55</v>
      </c>
      <c r="E57" s="58" t="s">
        <v>309</v>
      </c>
      <c r="F57" s="59">
        <v>10</v>
      </c>
      <c r="G57" s="59"/>
      <c r="H57" s="59"/>
      <c r="I57" s="60">
        <f>SUM(F57:H57)</f>
        <v>10</v>
      </c>
    </row>
    <row r="58" spans="1:9" ht="12">
      <c r="A58" s="56" t="s">
        <v>5</v>
      </c>
      <c r="B58" s="57" t="s">
        <v>12</v>
      </c>
      <c r="C58" s="57" t="s">
        <v>13</v>
      </c>
      <c r="D58" s="57" t="s">
        <v>55</v>
      </c>
      <c r="E58" s="58" t="s">
        <v>192</v>
      </c>
      <c r="F58" s="59">
        <v>80</v>
      </c>
      <c r="G58" s="59"/>
      <c r="H58" s="59"/>
      <c r="I58" s="60">
        <f t="shared" si="1"/>
        <v>80</v>
      </c>
    </row>
    <row r="59" spans="1:9" ht="12">
      <c r="A59" s="56" t="s">
        <v>5</v>
      </c>
      <c r="B59" s="57" t="s">
        <v>12</v>
      </c>
      <c r="C59" s="57" t="s">
        <v>13</v>
      </c>
      <c r="D59" s="57" t="s">
        <v>55</v>
      </c>
      <c r="E59" s="58" t="s">
        <v>310</v>
      </c>
      <c r="F59" s="59">
        <v>550</v>
      </c>
      <c r="G59" s="59">
        <v>270</v>
      </c>
      <c r="H59" s="59">
        <v>810</v>
      </c>
      <c r="I59" s="60">
        <f t="shared" si="1"/>
        <v>1630</v>
      </c>
    </row>
    <row r="60" spans="1:9" ht="12">
      <c r="A60" s="56" t="s">
        <v>5</v>
      </c>
      <c r="B60" s="57" t="s">
        <v>12</v>
      </c>
      <c r="C60" s="57" t="s">
        <v>13</v>
      </c>
      <c r="D60" s="57" t="s">
        <v>55</v>
      </c>
      <c r="E60" s="58" t="s">
        <v>68</v>
      </c>
      <c r="F60" s="59">
        <v>10</v>
      </c>
      <c r="G60" s="59"/>
      <c r="H60" s="59"/>
      <c r="I60" s="60">
        <f t="shared" si="1"/>
        <v>10</v>
      </c>
    </row>
    <row r="61" spans="1:9" ht="12">
      <c r="A61" s="56" t="s">
        <v>5</v>
      </c>
      <c r="B61" s="57" t="s">
        <v>12</v>
      </c>
      <c r="C61" s="57" t="s">
        <v>13</v>
      </c>
      <c r="D61" s="57" t="s">
        <v>55</v>
      </c>
      <c r="E61" s="58" t="s">
        <v>148</v>
      </c>
      <c r="F61" s="59"/>
      <c r="G61" s="59">
        <v>20</v>
      </c>
      <c r="H61" s="59"/>
      <c r="I61" s="60">
        <f t="shared" si="1"/>
        <v>20</v>
      </c>
    </row>
    <row r="62" spans="1:9" ht="12">
      <c r="A62" s="56" t="s">
        <v>5</v>
      </c>
      <c r="B62" s="57" t="s">
        <v>12</v>
      </c>
      <c r="C62" s="57" t="s">
        <v>13</v>
      </c>
      <c r="D62" s="57" t="s">
        <v>55</v>
      </c>
      <c r="E62" s="58" t="s">
        <v>311</v>
      </c>
      <c r="F62" s="59">
        <v>20</v>
      </c>
      <c r="G62" s="59">
        <v>38</v>
      </c>
      <c r="H62" s="59">
        <v>90</v>
      </c>
      <c r="I62" s="60">
        <f t="shared" si="1"/>
        <v>148</v>
      </c>
    </row>
    <row r="63" spans="1:9" ht="12">
      <c r="A63" s="56" t="s">
        <v>5</v>
      </c>
      <c r="B63" s="57" t="s">
        <v>12</v>
      </c>
      <c r="C63" s="57" t="s">
        <v>13</v>
      </c>
      <c r="D63" s="57" t="s">
        <v>181</v>
      </c>
      <c r="E63" s="58" t="s">
        <v>356</v>
      </c>
      <c r="F63" s="59"/>
      <c r="G63" s="59"/>
      <c r="H63" s="59">
        <v>50</v>
      </c>
      <c r="I63" s="60">
        <f>SUM(F63:H63)</f>
        <v>50</v>
      </c>
    </row>
    <row r="64" spans="1:9" ht="12">
      <c r="A64" s="56" t="s">
        <v>5</v>
      </c>
      <c r="B64" s="57" t="s">
        <v>12</v>
      </c>
      <c r="C64" s="57" t="s">
        <v>13</v>
      </c>
      <c r="D64" s="57" t="s">
        <v>168</v>
      </c>
      <c r="E64" s="58" t="s">
        <v>365</v>
      </c>
      <c r="F64" s="59"/>
      <c r="G64" s="59">
        <v>3</v>
      </c>
      <c r="H64" s="59"/>
      <c r="I64" s="60">
        <f>SUM(F64:H64)</f>
        <v>3</v>
      </c>
    </row>
    <row r="65" spans="1:9" ht="12.75" thickBot="1">
      <c r="A65" s="65"/>
      <c r="B65" s="96"/>
      <c r="C65" s="96"/>
      <c r="D65" s="96"/>
      <c r="E65" s="96"/>
      <c r="F65" s="69"/>
      <c r="G65" s="69"/>
      <c r="H65" s="69"/>
      <c r="I65" s="70"/>
    </row>
    <row r="66" spans="1:9" ht="12">
      <c r="A66" s="12" t="s">
        <v>81</v>
      </c>
      <c r="B66" s="17"/>
      <c r="C66" s="17"/>
      <c r="D66" s="17"/>
      <c r="E66" s="21"/>
      <c r="F66" s="21">
        <f>SUM(F10:F64)</f>
        <v>2216</v>
      </c>
      <c r="G66" s="21">
        <f>SUM(G10:G64)</f>
        <v>874</v>
      </c>
      <c r="H66" s="21">
        <f>SUM(H10:H64)</f>
        <v>2755</v>
      </c>
      <c r="I66" s="18">
        <f>SUM(I10:I64)</f>
        <v>5845</v>
      </c>
    </row>
    <row r="67" spans="1:9" ht="12">
      <c r="A67" s="14" t="s">
        <v>82</v>
      </c>
      <c r="B67" s="41"/>
      <c r="C67" s="41"/>
      <c r="D67" s="41"/>
      <c r="E67" s="22"/>
      <c r="F67" s="22">
        <v>31</v>
      </c>
      <c r="G67" s="22">
        <v>20</v>
      </c>
      <c r="H67" s="22">
        <v>25</v>
      </c>
      <c r="I67" s="19">
        <v>50</v>
      </c>
    </row>
    <row r="68" spans="1:9" ht="12">
      <c r="A68" s="15" t="s">
        <v>83</v>
      </c>
      <c r="B68" s="71"/>
      <c r="C68" s="71"/>
      <c r="D68" s="71"/>
      <c r="E68" s="72"/>
      <c r="F68" s="10">
        <v>2</v>
      </c>
      <c r="G68" s="10">
        <v>3</v>
      </c>
      <c r="H68" s="10">
        <v>6</v>
      </c>
      <c r="I68" s="40">
        <v>8</v>
      </c>
    </row>
    <row r="69" spans="1:9" ht="12.75" thickBot="1">
      <c r="A69" s="30" t="s">
        <v>84</v>
      </c>
      <c r="B69" s="73"/>
      <c r="C69" s="73"/>
      <c r="D69" s="73"/>
      <c r="E69" s="67"/>
      <c r="F69" s="23">
        <v>6.830009871668312</v>
      </c>
      <c r="G69" s="23">
        <v>6.221834532374101</v>
      </c>
      <c r="H69" s="23">
        <v>6.303434343434343</v>
      </c>
      <c r="I69" s="20">
        <v>6.49064854732896</v>
      </c>
    </row>
    <row r="70" ht="12">
      <c r="B70" s="46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:I1"/>
    </sheetView>
  </sheetViews>
  <sheetFormatPr defaultColWidth="8.8515625" defaultRowHeight="12.75"/>
  <cols>
    <col min="1" max="1" width="13.8515625" style="46" customWidth="1"/>
    <col min="2" max="2" width="11.140625" style="74" customWidth="1"/>
    <col min="3" max="3" width="15.421875" style="74" customWidth="1"/>
    <col min="4" max="4" width="14.8515625" style="74" customWidth="1"/>
    <col min="5" max="5" width="24.8515625" style="46" customWidth="1"/>
    <col min="6" max="8" width="9.421875" style="46" bestFit="1" customWidth="1"/>
    <col min="9" max="9" width="7.140625" style="46" customWidth="1"/>
    <col min="10" max="16384" width="8.8515625" style="46" customWidth="1"/>
  </cols>
  <sheetData>
    <row r="1" spans="1:9" ht="12">
      <c r="A1" s="110" t="s">
        <v>256</v>
      </c>
      <c r="B1" s="110"/>
      <c r="C1" s="110"/>
      <c r="D1" s="110"/>
      <c r="E1" s="110"/>
      <c r="F1" s="110"/>
      <c r="G1" s="110"/>
      <c r="H1" s="110"/>
      <c r="I1" s="110"/>
    </row>
    <row r="2" spans="1:9" ht="12.75" thickBot="1">
      <c r="A2" s="117" t="s">
        <v>285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123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22"/>
      <c r="B4" s="123"/>
      <c r="C4" s="123"/>
      <c r="D4" s="123"/>
      <c r="E4" s="123"/>
      <c r="F4" s="123"/>
      <c r="G4" s="123"/>
      <c r="H4" s="123"/>
      <c r="I4" s="124"/>
    </row>
    <row r="5" spans="1:9" ht="12">
      <c r="A5" s="49" t="s">
        <v>210</v>
      </c>
      <c r="B5" s="47"/>
      <c r="C5" s="47" t="s">
        <v>271</v>
      </c>
      <c r="D5" s="47"/>
      <c r="E5" s="47"/>
      <c r="F5" s="47" t="s">
        <v>242</v>
      </c>
      <c r="G5" s="47"/>
      <c r="H5" s="47"/>
      <c r="I5" s="50"/>
    </row>
    <row r="6" spans="1:9" ht="12">
      <c r="A6" s="49" t="s">
        <v>241</v>
      </c>
      <c r="B6" s="47"/>
      <c r="C6" s="47" t="s">
        <v>284</v>
      </c>
      <c r="D6" s="47"/>
      <c r="E6" s="47"/>
      <c r="F6" s="47" t="s">
        <v>243</v>
      </c>
      <c r="G6" s="47"/>
      <c r="H6" s="47"/>
      <c r="I6" s="50"/>
    </row>
    <row r="7" spans="1:9" ht="12.75" thickBot="1">
      <c r="A7" s="49"/>
      <c r="B7" s="47"/>
      <c r="C7" s="47"/>
      <c r="D7" s="47"/>
      <c r="E7" s="47" t="s">
        <v>124</v>
      </c>
      <c r="F7" s="47"/>
      <c r="G7" s="47"/>
      <c r="H7" s="47"/>
      <c r="I7" s="50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107"/>
      <c r="B9" s="108"/>
      <c r="C9" s="108"/>
      <c r="D9" s="108"/>
      <c r="E9" s="108"/>
      <c r="F9" s="93"/>
      <c r="G9" s="93"/>
      <c r="H9" s="93"/>
      <c r="I9" s="94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>
        <v>71</v>
      </c>
      <c r="G10" s="59">
        <v>22</v>
      </c>
      <c r="H10" s="59">
        <v>51</v>
      </c>
      <c r="I10" s="60">
        <f aca="true" t="shared" si="0" ref="I10:I43">SUM(F10:H10)</f>
        <v>144</v>
      </c>
    </row>
    <row r="11" spans="1:9" ht="12">
      <c r="A11" s="56" t="s">
        <v>86</v>
      </c>
      <c r="B11" s="61" t="s">
        <v>1</v>
      </c>
      <c r="C11" s="61" t="s">
        <v>1</v>
      </c>
      <c r="D11" s="61" t="s">
        <v>1</v>
      </c>
      <c r="E11" s="61" t="s">
        <v>1</v>
      </c>
      <c r="F11" s="59"/>
      <c r="G11" s="59"/>
      <c r="H11" s="59">
        <v>40</v>
      </c>
      <c r="I11" s="60">
        <f t="shared" si="0"/>
        <v>40</v>
      </c>
    </row>
    <row r="12" spans="1:9" ht="12">
      <c r="A12" s="56" t="s">
        <v>3</v>
      </c>
      <c r="B12" s="57" t="s">
        <v>7</v>
      </c>
      <c r="C12" s="57" t="s">
        <v>27</v>
      </c>
      <c r="D12" s="57" t="s">
        <v>30</v>
      </c>
      <c r="E12" s="58" t="s">
        <v>80</v>
      </c>
      <c r="F12" s="59"/>
      <c r="G12" s="59">
        <v>10</v>
      </c>
      <c r="H12" s="59"/>
      <c r="I12" s="60">
        <f t="shared" si="0"/>
        <v>10</v>
      </c>
    </row>
    <row r="13" spans="1:9" ht="12">
      <c r="A13" s="56" t="s">
        <v>3</v>
      </c>
      <c r="B13" s="57" t="s">
        <v>8</v>
      </c>
      <c r="C13" s="57" t="s">
        <v>25</v>
      </c>
      <c r="D13" s="57" t="s">
        <v>33</v>
      </c>
      <c r="E13" s="58" t="s">
        <v>57</v>
      </c>
      <c r="F13" s="59">
        <v>15</v>
      </c>
      <c r="G13" s="59">
        <v>125</v>
      </c>
      <c r="H13" s="59">
        <v>50</v>
      </c>
      <c r="I13" s="60">
        <f t="shared" si="0"/>
        <v>190</v>
      </c>
    </row>
    <row r="14" spans="1:9" ht="12">
      <c r="A14" s="56" t="s">
        <v>3</v>
      </c>
      <c r="B14" s="57" t="s">
        <v>8</v>
      </c>
      <c r="C14" s="57" t="s">
        <v>25</v>
      </c>
      <c r="D14" s="57" t="s">
        <v>34</v>
      </c>
      <c r="E14" s="58" t="s">
        <v>289</v>
      </c>
      <c r="F14" s="59">
        <v>1</v>
      </c>
      <c r="G14" s="59"/>
      <c r="H14" s="59"/>
      <c r="I14" s="60">
        <f t="shared" si="0"/>
        <v>1</v>
      </c>
    </row>
    <row r="15" spans="1:9" ht="12">
      <c r="A15" s="56" t="s">
        <v>4</v>
      </c>
      <c r="B15" s="57" t="s">
        <v>10</v>
      </c>
      <c r="C15" s="57" t="s">
        <v>22</v>
      </c>
      <c r="D15" s="57" t="s">
        <v>39</v>
      </c>
      <c r="E15" s="61" t="s">
        <v>1</v>
      </c>
      <c r="F15" s="59"/>
      <c r="G15" s="59">
        <v>5</v>
      </c>
      <c r="H15" s="59"/>
      <c r="I15" s="60">
        <f t="shared" si="0"/>
        <v>5</v>
      </c>
    </row>
    <row r="16" spans="1:9" ht="12">
      <c r="A16" s="56" t="s">
        <v>5</v>
      </c>
      <c r="B16" s="57" t="s">
        <v>87</v>
      </c>
      <c r="C16" s="57" t="s">
        <v>88</v>
      </c>
      <c r="D16" s="61" t="s">
        <v>1</v>
      </c>
      <c r="E16" s="61" t="s">
        <v>1</v>
      </c>
      <c r="F16" s="59"/>
      <c r="G16" s="59">
        <v>60</v>
      </c>
      <c r="H16" s="59">
        <v>220</v>
      </c>
      <c r="I16" s="60">
        <f t="shared" si="0"/>
        <v>280</v>
      </c>
    </row>
    <row r="17" spans="1:9" ht="12">
      <c r="A17" s="56" t="s">
        <v>5</v>
      </c>
      <c r="B17" s="57" t="s">
        <v>87</v>
      </c>
      <c r="C17" s="57" t="s">
        <v>88</v>
      </c>
      <c r="D17" s="57" t="s">
        <v>195</v>
      </c>
      <c r="E17" s="58" t="s">
        <v>363</v>
      </c>
      <c r="F17" s="59"/>
      <c r="G17" s="59">
        <v>5</v>
      </c>
      <c r="H17" s="59"/>
      <c r="I17" s="60">
        <f t="shared" si="0"/>
        <v>5</v>
      </c>
    </row>
    <row r="18" spans="1:9" ht="12">
      <c r="A18" s="56" t="s">
        <v>5</v>
      </c>
      <c r="B18" s="57" t="s">
        <v>87</v>
      </c>
      <c r="C18" s="57" t="s">
        <v>88</v>
      </c>
      <c r="D18" s="57" t="s">
        <v>196</v>
      </c>
      <c r="E18" s="58" t="s">
        <v>364</v>
      </c>
      <c r="F18" s="59">
        <v>100</v>
      </c>
      <c r="G18" s="59"/>
      <c r="H18" s="59"/>
      <c r="I18" s="60">
        <f t="shared" si="0"/>
        <v>100</v>
      </c>
    </row>
    <row r="19" spans="1:9" ht="12">
      <c r="A19" s="56" t="s">
        <v>5</v>
      </c>
      <c r="B19" s="57" t="s">
        <v>11</v>
      </c>
      <c r="C19" s="57" t="s">
        <v>21</v>
      </c>
      <c r="D19" s="61" t="s">
        <v>1</v>
      </c>
      <c r="E19" s="61" t="s">
        <v>1</v>
      </c>
      <c r="F19" s="59">
        <v>15</v>
      </c>
      <c r="G19" s="59">
        <v>20</v>
      </c>
      <c r="H19" s="59">
        <v>30</v>
      </c>
      <c r="I19" s="60">
        <f t="shared" si="0"/>
        <v>65</v>
      </c>
    </row>
    <row r="20" spans="1:10" ht="12">
      <c r="A20" s="56" t="s">
        <v>5</v>
      </c>
      <c r="B20" s="57" t="s">
        <v>11</v>
      </c>
      <c r="C20" s="57" t="s">
        <v>20</v>
      </c>
      <c r="D20" s="61" t="s">
        <v>1</v>
      </c>
      <c r="E20" s="61" t="s">
        <v>1</v>
      </c>
      <c r="F20" s="59">
        <v>5</v>
      </c>
      <c r="G20" s="59">
        <v>25</v>
      </c>
      <c r="H20" s="59"/>
      <c r="I20" s="60">
        <f t="shared" si="0"/>
        <v>30</v>
      </c>
      <c r="J20" s="63"/>
    </row>
    <row r="21" spans="1:9" ht="12">
      <c r="A21" s="56" t="s">
        <v>5</v>
      </c>
      <c r="B21" s="57" t="s">
        <v>12</v>
      </c>
      <c r="C21" s="57" t="s">
        <v>18</v>
      </c>
      <c r="D21" s="57" t="s">
        <v>42</v>
      </c>
      <c r="E21" s="61" t="s">
        <v>1</v>
      </c>
      <c r="F21" s="59">
        <v>20</v>
      </c>
      <c r="G21" s="59">
        <v>10</v>
      </c>
      <c r="H21" s="59">
        <v>20</v>
      </c>
      <c r="I21" s="60">
        <f t="shared" si="0"/>
        <v>50</v>
      </c>
    </row>
    <row r="22" spans="1:9" ht="12">
      <c r="A22" s="56" t="s">
        <v>5</v>
      </c>
      <c r="B22" s="57" t="s">
        <v>12</v>
      </c>
      <c r="C22" s="57" t="s">
        <v>18</v>
      </c>
      <c r="D22" s="57" t="s">
        <v>42</v>
      </c>
      <c r="E22" s="58" t="s">
        <v>170</v>
      </c>
      <c r="F22" s="59">
        <v>10</v>
      </c>
      <c r="G22" s="59">
        <v>31</v>
      </c>
      <c r="H22" s="59">
        <v>21</v>
      </c>
      <c r="I22" s="60">
        <f t="shared" si="0"/>
        <v>62</v>
      </c>
    </row>
    <row r="23" spans="1:9" ht="12">
      <c r="A23" s="56" t="s">
        <v>5</v>
      </c>
      <c r="B23" s="57" t="s">
        <v>12</v>
      </c>
      <c r="C23" s="57" t="s">
        <v>18</v>
      </c>
      <c r="D23" s="57" t="s">
        <v>42</v>
      </c>
      <c r="E23" s="58" t="s">
        <v>60</v>
      </c>
      <c r="F23" s="59">
        <v>20</v>
      </c>
      <c r="G23" s="59">
        <v>25</v>
      </c>
      <c r="H23" s="59">
        <v>40</v>
      </c>
      <c r="I23" s="60">
        <f t="shared" si="0"/>
        <v>85</v>
      </c>
    </row>
    <row r="24" spans="1:10" ht="12">
      <c r="A24" s="56" t="s">
        <v>5</v>
      </c>
      <c r="B24" s="57" t="s">
        <v>12</v>
      </c>
      <c r="C24" s="57" t="s">
        <v>18</v>
      </c>
      <c r="D24" s="57" t="s">
        <v>44</v>
      </c>
      <c r="E24" s="61" t="s">
        <v>1</v>
      </c>
      <c r="F24" s="59"/>
      <c r="G24" s="59">
        <v>15</v>
      </c>
      <c r="H24" s="59"/>
      <c r="I24" s="60">
        <f t="shared" si="0"/>
        <v>15</v>
      </c>
      <c r="J24" s="63"/>
    </row>
    <row r="25" spans="1:9" ht="12">
      <c r="A25" s="56" t="s">
        <v>5</v>
      </c>
      <c r="B25" s="57" t="s">
        <v>12</v>
      </c>
      <c r="C25" s="57" t="s">
        <v>17</v>
      </c>
      <c r="D25" s="57" t="s">
        <v>46</v>
      </c>
      <c r="E25" s="58" t="s">
        <v>295</v>
      </c>
      <c r="F25" s="59"/>
      <c r="G25" s="59">
        <v>11</v>
      </c>
      <c r="H25" s="59"/>
      <c r="I25" s="60">
        <f t="shared" si="0"/>
        <v>11</v>
      </c>
    </row>
    <row r="26" spans="1:9" ht="12">
      <c r="A26" s="56" t="s">
        <v>5</v>
      </c>
      <c r="B26" s="57" t="s">
        <v>12</v>
      </c>
      <c r="C26" s="57" t="s">
        <v>89</v>
      </c>
      <c r="D26" s="57" t="s">
        <v>91</v>
      </c>
      <c r="E26" s="58" t="s">
        <v>316</v>
      </c>
      <c r="F26" s="59">
        <v>5</v>
      </c>
      <c r="G26" s="59"/>
      <c r="H26" s="59"/>
      <c r="I26" s="60">
        <f t="shared" si="0"/>
        <v>5</v>
      </c>
    </row>
    <row r="27" spans="1:9" ht="12">
      <c r="A27" s="56" t="s">
        <v>5</v>
      </c>
      <c r="B27" s="57" t="s">
        <v>12</v>
      </c>
      <c r="C27" s="57" t="s">
        <v>16</v>
      </c>
      <c r="D27" s="57" t="s">
        <v>162</v>
      </c>
      <c r="E27" s="58" t="s">
        <v>172</v>
      </c>
      <c r="F27" s="59"/>
      <c r="G27" s="59">
        <v>16</v>
      </c>
      <c r="H27" s="59">
        <v>90</v>
      </c>
      <c r="I27" s="60">
        <f t="shared" si="0"/>
        <v>106</v>
      </c>
    </row>
    <row r="28" spans="1:9" ht="12">
      <c r="A28" s="56" t="s">
        <v>5</v>
      </c>
      <c r="B28" s="57" t="s">
        <v>12</v>
      </c>
      <c r="C28" s="57" t="s">
        <v>16</v>
      </c>
      <c r="D28" s="57" t="s">
        <v>47</v>
      </c>
      <c r="E28" s="61" t="s">
        <v>1</v>
      </c>
      <c r="F28" s="59">
        <v>290</v>
      </c>
      <c r="G28" s="59">
        <v>115</v>
      </c>
      <c r="H28" s="59">
        <v>230</v>
      </c>
      <c r="I28" s="60">
        <f t="shared" si="0"/>
        <v>635</v>
      </c>
    </row>
    <row r="29" spans="1:9" ht="12">
      <c r="A29" s="56" t="s">
        <v>5</v>
      </c>
      <c r="B29" s="57" t="s">
        <v>12</v>
      </c>
      <c r="C29" s="57" t="s">
        <v>16</v>
      </c>
      <c r="D29" s="57" t="s">
        <v>47</v>
      </c>
      <c r="E29" s="58" t="s">
        <v>135</v>
      </c>
      <c r="F29" s="59">
        <v>20</v>
      </c>
      <c r="G29" s="59">
        <v>5</v>
      </c>
      <c r="H29" s="59">
        <v>100</v>
      </c>
      <c r="I29" s="60">
        <f t="shared" si="0"/>
        <v>125</v>
      </c>
    </row>
    <row r="30" spans="1:9" ht="12">
      <c r="A30" s="56" t="s">
        <v>5</v>
      </c>
      <c r="B30" s="57" t="s">
        <v>12</v>
      </c>
      <c r="C30" s="57" t="s">
        <v>16</v>
      </c>
      <c r="D30" s="57" t="s">
        <v>47</v>
      </c>
      <c r="E30" s="58" t="s">
        <v>296</v>
      </c>
      <c r="F30" s="59">
        <v>206</v>
      </c>
      <c r="G30" s="59">
        <v>65</v>
      </c>
      <c r="H30" s="59">
        <v>101</v>
      </c>
      <c r="I30" s="60">
        <f t="shared" si="0"/>
        <v>372</v>
      </c>
    </row>
    <row r="31" spans="1:9" ht="12">
      <c r="A31" s="56" t="s">
        <v>5</v>
      </c>
      <c r="B31" s="57" t="s">
        <v>12</v>
      </c>
      <c r="C31" s="57" t="s">
        <v>16</v>
      </c>
      <c r="D31" s="57" t="s">
        <v>47</v>
      </c>
      <c r="E31" s="58" t="s">
        <v>334</v>
      </c>
      <c r="F31" s="59">
        <v>30</v>
      </c>
      <c r="G31" s="59">
        <v>25</v>
      </c>
      <c r="H31" s="59">
        <v>40</v>
      </c>
      <c r="I31" s="60">
        <f t="shared" si="0"/>
        <v>95</v>
      </c>
    </row>
    <row r="32" spans="1:9" ht="12">
      <c r="A32" s="56" t="s">
        <v>5</v>
      </c>
      <c r="B32" s="57" t="s">
        <v>12</v>
      </c>
      <c r="C32" s="57" t="s">
        <v>16</v>
      </c>
      <c r="D32" s="57" t="s">
        <v>47</v>
      </c>
      <c r="E32" s="58" t="s">
        <v>331</v>
      </c>
      <c r="F32" s="59">
        <v>70</v>
      </c>
      <c r="G32" s="59"/>
      <c r="H32" s="59"/>
      <c r="I32" s="60">
        <f t="shared" si="0"/>
        <v>70</v>
      </c>
    </row>
    <row r="33" spans="1:9" ht="12">
      <c r="A33" s="56" t="s">
        <v>5</v>
      </c>
      <c r="B33" s="57" t="s">
        <v>12</v>
      </c>
      <c r="C33" s="57" t="s">
        <v>16</v>
      </c>
      <c r="D33" s="62" t="s">
        <v>48</v>
      </c>
      <c r="E33" s="61" t="s">
        <v>1</v>
      </c>
      <c r="F33" s="59">
        <v>5</v>
      </c>
      <c r="G33" s="59"/>
      <c r="H33" s="59"/>
      <c r="I33" s="60">
        <f t="shared" si="0"/>
        <v>5</v>
      </c>
    </row>
    <row r="34" spans="1:10" ht="12">
      <c r="A34" s="56" t="s">
        <v>5</v>
      </c>
      <c r="B34" s="57" t="s">
        <v>12</v>
      </c>
      <c r="C34" s="57" t="s">
        <v>16</v>
      </c>
      <c r="D34" s="57" t="s">
        <v>163</v>
      </c>
      <c r="E34" s="58" t="s">
        <v>343</v>
      </c>
      <c r="F34" s="59">
        <v>517</v>
      </c>
      <c r="G34" s="59">
        <v>42</v>
      </c>
      <c r="H34" s="59">
        <v>101</v>
      </c>
      <c r="I34" s="60">
        <f t="shared" si="0"/>
        <v>660</v>
      </c>
      <c r="J34" s="63"/>
    </row>
    <row r="35" spans="1:9" ht="12">
      <c r="A35" s="56" t="s">
        <v>5</v>
      </c>
      <c r="B35" s="57" t="s">
        <v>12</v>
      </c>
      <c r="C35" s="57" t="s">
        <v>14</v>
      </c>
      <c r="D35" s="57" t="s">
        <v>52</v>
      </c>
      <c r="E35" s="58" t="s">
        <v>300</v>
      </c>
      <c r="F35" s="59">
        <v>11</v>
      </c>
      <c r="G35" s="59">
        <v>11</v>
      </c>
      <c r="H35" s="59">
        <v>101</v>
      </c>
      <c r="I35" s="60">
        <f t="shared" si="0"/>
        <v>123</v>
      </c>
    </row>
    <row r="36" spans="1:9" ht="12">
      <c r="A36" s="56" t="s">
        <v>5</v>
      </c>
      <c r="B36" s="57" t="s">
        <v>12</v>
      </c>
      <c r="C36" s="57" t="s">
        <v>14</v>
      </c>
      <c r="D36" s="57" t="s">
        <v>165</v>
      </c>
      <c r="E36" s="58" t="s">
        <v>174</v>
      </c>
      <c r="F36" s="59">
        <v>6</v>
      </c>
      <c r="G36" s="59">
        <v>16</v>
      </c>
      <c r="H36" s="59"/>
      <c r="I36" s="60">
        <f t="shared" si="0"/>
        <v>22</v>
      </c>
    </row>
    <row r="37" spans="1:10" ht="12">
      <c r="A37" s="56" t="s">
        <v>5</v>
      </c>
      <c r="B37" s="57" t="s">
        <v>12</v>
      </c>
      <c r="C37" s="57" t="s">
        <v>13</v>
      </c>
      <c r="D37" s="57" t="s">
        <v>54</v>
      </c>
      <c r="E37" s="61" t="s">
        <v>1</v>
      </c>
      <c r="F37" s="59"/>
      <c r="G37" s="59">
        <v>5</v>
      </c>
      <c r="H37" s="59"/>
      <c r="I37" s="60">
        <f t="shared" si="0"/>
        <v>5</v>
      </c>
      <c r="J37" s="63"/>
    </row>
    <row r="38" spans="1:9" ht="12">
      <c r="A38" s="56" t="s">
        <v>5</v>
      </c>
      <c r="B38" s="57" t="s">
        <v>12</v>
      </c>
      <c r="C38" s="57" t="s">
        <v>13</v>
      </c>
      <c r="D38" s="57" t="s">
        <v>55</v>
      </c>
      <c r="E38" s="61" t="s">
        <v>1</v>
      </c>
      <c r="F38" s="59"/>
      <c r="G38" s="59">
        <v>10</v>
      </c>
      <c r="H38" s="59"/>
      <c r="I38" s="60">
        <f t="shared" si="0"/>
        <v>10</v>
      </c>
    </row>
    <row r="39" spans="1:9" ht="12">
      <c r="A39" s="56" t="s">
        <v>5</v>
      </c>
      <c r="B39" s="57" t="s">
        <v>12</v>
      </c>
      <c r="C39" s="57" t="s">
        <v>13</v>
      </c>
      <c r="D39" s="57" t="s">
        <v>55</v>
      </c>
      <c r="E39" s="58" t="s">
        <v>324</v>
      </c>
      <c r="F39" s="59">
        <v>5</v>
      </c>
      <c r="G39" s="59">
        <v>25</v>
      </c>
      <c r="H39" s="59"/>
      <c r="I39" s="60">
        <f t="shared" si="0"/>
        <v>30</v>
      </c>
    </row>
    <row r="40" spans="1:9" ht="12">
      <c r="A40" s="56" t="s">
        <v>5</v>
      </c>
      <c r="B40" s="57" t="s">
        <v>12</v>
      </c>
      <c r="C40" s="57" t="s">
        <v>13</v>
      </c>
      <c r="D40" s="57" t="s">
        <v>55</v>
      </c>
      <c r="E40" s="58" t="s">
        <v>303</v>
      </c>
      <c r="F40" s="59">
        <v>90</v>
      </c>
      <c r="G40" s="59">
        <v>35</v>
      </c>
      <c r="H40" s="59"/>
      <c r="I40" s="60">
        <f t="shared" si="0"/>
        <v>125</v>
      </c>
    </row>
    <row r="41" spans="1:9" ht="12">
      <c r="A41" s="56" t="s">
        <v>5</v>
      </c>
      <c r="B41" s="57" t="s">
        <v>12</v>
      </c>
      <c r="C41" s="57" t="s">
        <v>13</v>
      </c>
      <c r="D41" s="57" t="s">
        <v>55</v>
      </c>
      <c r="E41" s="58" t="s">
        <v>304</v>
      </c>
      <c r="F41" s="59">
        <v>10</v>
      </c>
      <c r="G41" s="59">
        <v>175</v>
      </c>
      <c r="H41" s="59">
        <v>240</v>
      </c>
      <c r="I41" s="60">
        <f t="shared" si="0"/>
        <v>425</v>
      </c>
    </row>
    <row r="42" spans="1:9" ht="12">
      <c r="A42" s="56" t="s">
        <v>5</v>
      </c>
      <c r="B42" s="57" t="s">
        <v>12</v>
      </c>
      <c r="C42" s="57" t="s">
        <v>13</v>
      </c>
      <c r="D42" s="57" t="s">
        <v>55</v>
      </c>
      <c r="E42" s="58" t="s">
        <v>98</v>
      </c>
      <c r="F42" s="59"/>
      <c r="G42" s="59">
        <v>25</v>
      </c>
      <c r="H42" s="59"/>
      <c r="I42" s="60">
        <f t="shared" si="0"/>
        <v>25</v>
      </c>
    </row>
    <row r="43" spans="1:9" ht="12">
      <c r="A43" s="56" t="s">
        <v>5</v>
      </c>
      <c r="B43" s="57" t="s">
        <v>12</v>
      </c>
      <c r="C43" s="57" t="s">
        <v>13</v>
      </c>
      <c r="D43" s="57" t="s">
        <v>55</v>
      </c>
      <c r="E43" s="58" t="s">
        <v>64</v>
      </c>
      <c r="F43" s="59"/>
      <c r="G43" s="59"/>
      <c r="H43" s="59">
        <v>30</v>
      </c>
      <c r="I43" s="60">
        <f t="shared" si="0"/>
        <v>30</v>
      </c>
    </row>
    <row r="44" spans="1:9" ht="12">
      <c r="A44" s="56" t="s">
        <v>5</v>
      </c>
      <c r="B44" s="57" t="s">
        <v>12</v>
      </c>
      <c r="C44" s="57" t="s">
        <v>13</v>
      </c>
      <c r="D44" s="57" t="s">
        <v>55</v>
      </c>
      <c r="E44" s="58" t="s">
        <v>307</v>
      </c>
      <c r="F44" s="59"/>
      <c r="G44" s="59">
        <v>25</v>
      </c>
      <c r="H44" s="59"/>
      <c r="I44" s="60">
        <f aca="true" t="shared" si="1" ref="I44:I61">SUM(F44:H44)</f>
        <v>25</v>
      </c>
    </row>
    <row r="45" spans="1:9" ht="12">
      <c r="A45" s="56" t="s">
        <v>5</v>
      </c>
      <c r="B45" s="57" t="s">
        <v>12</v>
      </c>
      <c r="C45" s="57" t="s">
        <v>13</v>
      </c>
      <c r="D45" s="57" t="s">
        <v>55</v>
      </c>
      <c r="E45" s="85" t="s">
        <v>118</v>
      </c>
      <c r="F45" s="59"/>
      <c r="G45" s="59"/>
      <c r="H45" s="59">
        <v>30</v>
      </c>
      <c r="I45" s="60">
        <f t="shared" si="1"/>
        <v>30</v>
      </c>
    </row>
    <row r="46" spans="1:9" ht="12">
      <c r="A46" s="56" t="s">
        <v>5</v>
      </c>
      <c r="B46" s="57" t="s">
        <v>12</v>
      </c>
      <c r="C46" s="57" t="s">
        <v>13</v>
      </c>
      <c r="D46" s="57" t="s">
        <v>55</v>
      </c>
      <c r="E46" s="58" t="s">
        <v>119</v>
      </c>
      <c r="F46" s="59">
        <v>10</v>
      </c>
      <c r="G46" s="59">
        <v>25</v>
      </c>
      <c r="H46" s="59"/>
      <c r="I46" s="60">
        <f t="shared" si="1"/>
        <v>35</v>
      </c>
    </row>
    <row r="47" spans="1:9" ht="12">
      <c r="A47" s="56" t="s">
        <v>5</v>
      </c>
      <c r="B47" s="57" t="s">
        <v>12</v>
      </c>
      <c r="C47" s="57" t="s">
        <v>13</v>
      </c>
      <c r="D47" s="57" t="s">
        <v>55</v>
      </c>
      <c r="E47" s="64" t="s">
        <v>191</v>
      </c>
      <c r="F47" s="59">
        <v>20</v>
      </c>
      <c r="G47" s="59">
        <v>35</v>
      </c>
      <c r="H47" s="59"/>
      <c r="I47" s="60">
        <f t="shared" si="1"/>
        <v>55</v>
      </c>
    </row>
    <row r="48" spans="1:9" ht="12">
      <c r="A48" s="56" t="s">
        <v>5</v>
      </c>
      <c r="B48" s="57" t="s">
        <v>12</v>
      </c>
      <c r="C48" s="57" t="s">
        <v>13</v>
      </c>
      <c r="D48" s="57" t="s">
        <v>55</v>
      </c>
      <c r="E48" s="58" t="s">
        <v>328</v>
      </c>
      <c r="F48" s="59"/>
      <c r="G48" s="59"/>
      <c r="H48" s="59">
        <v>30</v>
      </c>
      <c r="I48" s="60">
        <f t="shared" si="1"/>
        <v>30</v>
      </c>
    </row>
    <row r="49" spans="1:9" ht="12">
      <c r="A49" s="56" t="s">
        <v>5</v>
      </c>
      <c r="B49" s="57" t="s">
        <v>12</v>
      </c>
      <c r="C49" s="57" t="s">
        <v>13</v>
      </c>
      <c r="D49" s="57" t="s">
        <v>55</v>
      </c>
      <c r="E49" s="58" t="s">
        <v>366</v>
      </c>
      <c r="F49" s="59">
        <v>6</v>
      </c>
      <c r="G49" s="59"/>
      <c r="H49" s="59"/>
      <c r="I49" s="60">
        <f t="shared" si="1"/>
        <v>6</v>
      </c>
    </row>
    <row r="50" spans="1:9" ht="12">
      <c r="A50" s="56" t="s">
        <v>5</v>
      </c>
      <c r="B50" s="57" t="s">
        <v>12</v>
      </c>
      <c r="C50" s="57" t="s">
        <v>13</v>
      </c>
      <c r="D50" s="57" t="s">
        <v>55</v>
      </c>
      <c r="E50" s="58" t="s">
        <v>346</v>
      </c>
      <c r="F50" s="59"/>
      <c r="G50" s="59"/>
      <c r="H50" s="59">
        <v>30</v>
      </c>
      <c r="I50" s="60">
        <f t="shared" si="1"/>
        <v>30</v>
      </c>
    </row>
    <row r="51" spans="1:9" ht="12">
      <c r="A51" s="56" t="s">
        <v>5</v>
      </c>
      <c r="B51" s="57" t="s">
        <v>12</v>
      </c>
      <c r="C51" s="57" t="s">
        <v>13</v>
      </c>
      <c r="D51" s="57" t="s">
        <v>55</v>
      </c>
      <c r="E51" s="58" t="s">
        <v>65</v>
      </c>
      <c r="F51" s="59">
        <v>61</v>
      </c>
      <c r="G51" s="59">
        <v>90</v>
      </c>
      <c r="H51" s="59">
        <v>90</v>
      </c>
      <c r="I51" s="60">
        <f t="shared" si="1"/>
        <v>241</v>
      </c>
    </row>
    <row r="52" spans="1:9" ht="12">
      <c r="A52" s="56" t="s">
        <v>5</v>
      </c>
      <c r="B52" s="57" t="s">
        <v>12</v>
      </c>
      <c r="C52" s="57" t="s">
        <v>13</v>
      </c>
      <c r="D52" s="57" t="s">
        <v>55</v>
      </c>
      <c r="E52" s="58" t="s">
        <v>66</v>
      </c>
      <c r="F52" s="59"/>
      <c r="G52" s="59">
        <v>10</v>
      </c>
      <c r="H52" s="59"/>
      <c r="I52" s="60">
        <f t="shared" si="1"/>
        <v>10</v>
      </c>
    </row>
    <row r="53" spans="1:9" ht="12">
      <c r="A53" s="56" t="s">
        <v>5</v>
      </c>
      <c r="B53" s="57" t="s">
        <v>12</v>
      </c>
      <c r="C53" s="57" t="s">
        <v>13</v>
      </c>
      <c r="D53" s="57" t="s">
        <v>55</v>
      </c>
      <c r="E53" s="58" t="s">
        <v>332</v>
      </c>
      <c r="F53" s="59">
        <v>5</v>
      </c>
      <c r="G53" s="59"/>
      <c r="H53" s="59"/>
      <c r="I53" s="60">
        <f>SUM(F53:H53)</f>
        <v>5</v>
      </c>
    </row>
    <row r="54" spans="1:9" ht="12">
      <c r="A54" s="56" t="s">
        <v>5</v>
      </c>
      <c r="B54" s="57" t="s">
        <v>12</v>
      </c>
      <c r="C54" s="57" t="s">
        <v>13</v>
      </c>
      <c r="D54" s="57" t="s">
        <v>55</v>
      </c>
      <c r="E54" s="58" t="s">
        <v>309</v>
      </c>
      <c r="F54" s="59">
        <v>150</v>
      </c>
      <c r="G54" s="59">
        <v>280</v>
      </c>
      <c r="H54" s="59">
        <v>420</v>
      </c>
      <c r="I54" s="60">
        <f>SUM(F54:H54)</f>
        <v>850</v>
      </c>
    </row>
    <row r="55" spans="1:9" ht="12">
      <c r="A55" s="56" t="s">
        <v>5</v>
      </c>
      <c r="B55" s="57" t="s">
        <v>12</v>
      </c>
      <c r="C55" s="57" t="s">
        <v>13</v>
      </c>
      <c r="D55" s="57" t="s">
        <v>55</v>
      </c>
      <c r="E55" s="85" t="s">
        <v>143</v>
      </c>
      <c r="F55" s="59"/>
      <c r="G55" s="59">
        <v>55</v>
      </c>
      <c r="H55" s="59"/>
      <c r="I55" s="60">
        <f t="shared" si="1"/>
        <v>55</v>
      </c>
    </row>
    <row r="56" spans="1:9" ht="12">
      <c r="A56" s="56" t="s">
        <v>5</v>
      </c>
      <c r="B56" s="57" t="s">
        <v>12</v>
      </c>
      <c r="C56" s="57" t="s">
        <v>13</v>
      </c>
      <c r="D56" s="57" t="s">
        <v>55</v>
      </c>
      <c r="E56" s="58" t="s">
        <v>347</v>
      </c>
      <c r="F56" s="59">
        <v>10</v>
      </c>
      <c r="G56" s="59"/>
      <c r="H56" s="59">
        <v>60</v>
      </c>
      <c r="I56" s="60">
        <f t="shared" si="1"/>
        <v>70</v>
      </c>
    </row>
    <row r="57" spans="1:9" ht="12">
      <c r="A57" s="56" t="s">
        <v>5</v>
      </c>
      <c r="B57" s="57" t="s">
        <v>12</v>
      </c>
      <c r="C57" s="57" t="s">
        <v>13</v>
      </c>
      <c r="D57" s="57" t="s">
        <v>55</v>
      </c>
      <c r="E57" s="58" t="s">
        <v>310</v>
      </c>
      <c r="F57" s="59">
        <v>60</v>
      </c>
      <c r="G57" s="59">
        <v>255</v>
      </c>
      <c r="H57" s="59">
        <v>940</v>
      </c>
      <c r="I57" s="60">
        <f t="shared" si="1"/>
        <v>1255</v>
      </c>
    </row>
    <row r="58" spans="1:9" ht="12">
      <c r="A58" s="56" t="s">
        <v>5</v>
      </c>
      <c r="B58" s="57" t="s">
        <v>12</v>
      </c>
      <c r="C58" s="57" t="s">
        <v>13</v>
      </c>
      <c r="D58" s="57" t="s">
        <v>55</v>
      </c>
      <c r="E58" s="58" t="s">
        <v>148</v>
      </c>
      <c r="F58" s="59">
        <v>15</v>
      </c>
      <c r="G58" s="59">
        <v>90</v>
      </c>
      <c r="H58" s="59">
        <v>1030</v>
      </c>
      <c r="I58" s="60">
        <f t="shared" si="1"/>
        <v>1135</v>
      </c>
    </row>
    <row r="59" spans="1:9" ht="12">
      <c r="A59" s="56" t="s">
        <v>5</v>
      </c>
      <c r="B59" s="57" t="s">
        <v>12</v>
      </c>
      <c r="C59" s="57" t="s">
        <v>13</v>
      </c>
      <c r="D59" s="57" t="s">
        <v>55</v>
      </c>
      <c r="E59" s="58" t="s">
        <v>69</v>
      </c>
      <c r="F59" s="59">
        <v>5</v>
      </c>
      <c r="G59" s="59">
        <v>10</v>
      </c>
      <c r="H59" s="59"/>
      <c r="I59" s="60">
        <f>SUM(F59:H59)</f>
        <v>15</v>
      </c>
    </row>
    <row r="60" spans="1:9" ht="12">
      <c r="A60" s="56" t="s">
        <v>5</v>
      </c>
      <c r="B60" s="57" t="s">
        <v>12</v>
      </c>
      <c r="C60" s="57" t="s">
        <v>13</v>
      </c>
      <c r="D60" s="57" t="s">
        <v>55</v>
      </c>
      <c r="E60" s="58" t="s">
        <v>311</v>
      </c>
      <c r="F60" s="59">
        <v>5</v>
      </c>
      <c r="G60" s="59">
        <v>10</v>
      </c>
      <c r="H60" s="59">
        <v>90</v>
      </c>
      <c r="I60" s="60">
        <f t="shared" si="1"/>
        <v>105</v>
      </c>
    </row>
    <row r="61" spans="1:9" ht="12">
      <c r="A61" s="56" t="s">
        <v>5</v>
      </c>
      <c r="B61" s="57" t="s">
        <v>12</v>
      </c>
      <c r="C61" s="57" t="s">
        <v>13</v>
      </c>
      <c r="D61" s="57" t="s">
        <v>55</v>
      </c>
      <c r="E61" s="58" t="s">
        <v>188</v>
      </c>
      <c r="F61" s="59">
        <v>20</v>
      </c>
      <c r="G61" s="59">
        <v>10</v>
      </c>
      <c r="H61" s="59">
        <v>30</v>
      </c>
      <c r="I61" s="60">
        <f t="shared" si="1"/>
        <v>60</v>
      </c>
    </row>
    <row r="62" spans="1:9" ht="12">
      <c r="A62" s="56" t="s">
        <v>5</v>
      </c>
      <c r="B62" s="57" t="s">
        <v>12</v>
      </c>
      <c r="C62" s="57" t="s">
        <v>13</v>
      </c>
      <c r="D62" s="57" t="s">
        <v>181</v>
      </c>
      <c r="E62" s="58" t="s">
        <v>356</v>
      </c>
      <c r="F62" s="59">
        <v>5</v>
      </c>
      <c r="G62" s="59">
        <v>20</v>
      </c>
      <c r="H62" s="59">
        <v>90</v>
      </c>
      <c r="I62" s="60">
        <f>SUM(F62:H62)</f>
        <v>115</v>
      </c>
    </row>
    <row r="63" spans="1:9" ht="12">
      <c r="A63" s="56" t="s">
        <v>5</v>
      </c>
      <c r="B63" s="57" t="s">
        <v>12</v>
      </c>
      <c r="C63" s="57" t="s">
        <v>13</v>
      </c>
      <c r="D63" s="57" t="s">
        <v>134</v>
      </c>
      <c r="E63" s="58" t="s">
        <v>330</v>
      </c>
      <c r="F63" s="59"/>
      <c r="G63" s="59">
        <v>20</v>
      </c>
      <c r="H63" s="59"/>
      <c r="I63" s="60">
        <f>SUM(F63:H63)</f>
        <v>20</v>
      </c>
    </row>
    <row r="64" spans="1:9" ht="12">
      <c r="A64" s="56" t="s">
        <v>5</v>
      </c>
      <c r="B64" s="57" t="s">
        <v>12</v>
      </c>
      <c r="C64" s="57" t="s">
        <v>13</v>
      </c>
      <c r="D64" s="57" t="s">
        <v>168</v>
      </c>
      <c r="E64" s="58" t="s">
        <v>365</v>
      </c>
      <c r="F64" s="59">
        <v>35</v>
      </c>
      <c r="G64" s="59">
        <v>22</v>
      </c>
      <c r="H64" s="59">
        <v>61</v>
      </c>
      <c r="I64" s="60">
        <f>SUM(F64:H64)</f>
        <v>118</v>
      </c>
    </row>
    <row r="65" spans="1:9" ht="12.75" thickBot="1">
      <c r="A65" s="65"/>
      <c r="B65" s="67"/>
      <c r="C65" s="67"/>
      <c r="D65" s="67"/>
      <c r="E65" s="66"/>
      <c r="F65" s="69"/>
      <c r="G65" s="69"/>
      <c r="H65" s="69"/>
      <c r="I65" s="70"/>
    </row>
    <row r="66" spans="1:9" ht="12">
      <c r="A66" s="12" t="s">
        <v>81</v>
      </c>
      <c r="B66" s="13"/>
      <c r="C66" s="13"/>
      <c r="D66" s="13"/>
      <c r="E66" s="11"/>
      <c r="F66" s="21">
        <f>SUM(F10:F64)</f>
        <v>1929</v>
      </c>
      <c r="G66" s="21">
        <f>SUM(G10:G64)</f>
        <v>1891</v>
      </c>
      <c r="H66" s="21">
        <f>SUM(H10:H64)</f>
        <v>4406</v>
      </c>
      <c r="I66" s="18">
        <f>SUM(I10:I64)</f>
        <v>8226</v>
      </c>
    </row>
    <row r="67" spans="1:9" ht="12">
      <c r="A67" s="14" t="s">
        <v>82</v>
      </c>
      <c r="B67" s="2"/>
      <c r="C67" s="2"/>
      <c r="D67" s="2"/>
      <c r="E67" s="10"/>
      <c r="F67" s="22">
        <v>32</v>
      </c>
      <c r="G67" s="22">
        <v>38</v>
      </c>
      <c r="H67" s="22">
        <v>27</v>
      </c>
      <c r="I67" s="19">
        <v>49</v>
      </c>
    </row>
    <row r="68" spans="1:9" ht="12">
      <c r="A68" s="15" t="s">
        <v>83</v>
      </c>
      <c r="B68" s="71"/>
      <c r="C68" s="71"/>
      <c r="D68" s="71"/>
      <c r="E68" s="57"/>
      <c r="F68" s="22">
        <v>7</v>
      </c>
      <c r="G68" s="22">
        <v>8</v>
      </c>
      <c r="H68" s="22">
        <v>7</v>
      </c>
      <c r="I68" s="19">
        <v>9</v>
      </c>
    </row>
    <row r="69" spans="1:9" ht="12.75" thickBot="1">
      <c r="A69" s="26" t="s">
        <v>84</v>
      </c>
      <c r="B69" s="73"/>
      <c r="C69" s="73"/>
      <c r="D69" s="73"/>
      <c r="E69" s="66"/>
      <c r="F69" s="23">
        <v>4.574870301746956</v>
      </c>
      <c r="G69" s="23">
        <v>5.750528905289054</v>
      </c>
      <c r="H69" s="23">
        <v>5.945907622739018</v>
      </c>
      <c r="I69" s="20">
        <v>5.5077395912187725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K16" sqref="K16"/>
    </sheetView>
  </sheetViews>
  <sheetFormatPr defaultColWidth="8.8515625" defaultRowHeight="12.75"/>
  <cols>
    <col min="1" max="1" width="13.8515625" style="46" customWidth="1"/>
    <col min="2" max="2" width="11.140625" style="74" customWidth="1"/>
    <col min="3" max="3" width="15.28125" style="74" customWidth="1"/>
    <col min="4" max="4" width="16.7109375" style="74" customWidth="1"/>
    <col min="5" max="5" width="33.7109375" style="74" customWidth="1"/>
    <col min="6" max="8" width="9.421875" style="63" customWidth="1"/>
    <col min="9" max="9" width="8.8515625" style="63" customWidth="1"/>
    <col min="10" max="16384" width="8.8515625" style="46" customWidth="1"/>
  </cols>
  <sheetData>
    <row r="1" spans="1:9" ht="12">
      <c r="A1" s="110" t="s">
        <v>258</v>
      </c>
      <c r="B1" s="110"/>
      <c r="C1" s="110"/>
      <c r="D1" s="110"/>
      <c r="E1" s="110"/>
      <c r="F1" s="110"/>
      <c r="G1" s="110"/>
      <c r="H1" s="110"/>
      <c r="I1" s="110"/>
    </row>
    <row r="2" spans="1:9" ht="24.75" customHeight="1" thickBot="1">
      <c r="A2" s="117" t="s">
        <v>312</v>
      </c>
      <c r="B2" s="118"/>
      <c r="C2" s="118"/>
      <c r="D2" s="118"/>
      <c r="E2" s="118"/>
      <c r="F2" s="118"/>
      <c r="G2" s="118"/>
      <c r="H2" s="118"/>
      <c r="I2" s="118"/>
    </row>
    <row r="3" spans="1:9" ht="12.75" thickBot="1">
      <c r="A3" s="111" t="s">
        <v>85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14"/>
      <c r="B4" s="115"/>
      <c r="C4" s="115"/>
      <c r="D4" s="115"/>
      <c r="E4" s="115"/>
      <c r="F4" s="115"/>
      <c r="G4" s="115"/>
      <c r="H4" s="115"/>
      <c r="I4" s="116"/>
    </row>
    <row r="5" spans="1:9" s="51" customFormat="1" ht="12">
      <c r="A5" s="49" t="s">
        <v>199</v>
      </c>
      <c r="B5" s="47"/>
      <c r="C5" s="47" t="s">
        <v>260</v>
      </c>
      <c r="D5" s="47"/>
      <c r="E5" s="47"/>
      <c r="F5" s="47" t="s">
        <v>203</v>
      </c>
      <c r="G5" s="47"/>
      <c r="H5" s="47"/>
      <c r="I5" s="50"/>
    </row>
    <row r="6" spans="1:9" s="51" customFormat="1" ht="12">
      <c r="A6" s="49" t="s">
        <v>202</v>
      </c>
      <c r="B6" s="47"/>
      <c r="C6" s="47" t="s">
        <v>273</v>
      </c>
      <c r="D6" s="47"/>
      <c r="E6" s="47"/>
      <c r="F6" s="47" t="s">
        <v>204</v>
      </c>
      <c r="G6" s="47"/>
      <c r="H6" s="47"/>
      <c r="I6" s="50"/>
    </row>
    <row r="7" spans="1:9" s="51" customFormat="1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53"/>
      <c r="B9" s="11"/>
      <c r="C9" s="11"/>
      <c r="D9" s="11"/>
      <c r="E9" s="11"/>
      <c r="F9" s="77"/>
      <c r="G9" s="77"/>
      <c r="H9" s="77"/>
      <c r="I9" s="78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>
        <v>61</v>
      </c>
      <c r="G10" s="59">
        <v>40</v>
      </c>
      <c r="H10" s="59"/>
      <c r="I10" s="79">
        <f aca="true" t="shared" si="0" ref="I10:I43">SUM(F10:H10)</f>
        <v>101</v>
      </c>
    </row>
    <row r="11" spans="1:9" ht="12">
      <c r="A11" s="56" t="s">
        <v>86</v>
      </c>
      <c r="B11" s="61" t="s">
        <v>1</v>
      </c>
      <c r="C11" s="61" t="s">
        <v>1</v>
      </c>
      <c r="D11" s="61" t="s">
        <v>1</v>
      </c>
      <c r="E11" s="61" t="s">
        <v>1</v>
      </c>
      <c r="F11" s="59"/>
      <c r="G11" s="59"/>
      <c r="H11" s="59">
        <v>20</v>
      </c>
      <c r="I11" s="79">
        <f t="shared" si="0"/>
        <v>20</v>
      </c>
    </row>
    <row r="12" spans="1:9" ht="12">
      <c r="A12" s="56" t="s">
        <v>3</v>
      </c>
      <c r="B12" s="57" t="s">
        <v>7</v>
      </c>
      <c r="C12" s="57" t="s">
        <v>27</v>
      </c>
      <c r="D12" s="57" t="s">
        <v>30</v>
      </c>
      <c r="E12" s="58" t="s">
        <v>80</v>
      </c>
      <c r="F12" s="59">
        <v>1</v>
      </c>
      <c r="G12" s="59"/>
      <c r="H12" s="59"/>
      <c r="I12" s="79">
        <f t="shared" si="0"/>
        <v>1</v>
      </c>
    </row>
    <row r="13" spans="1:9" ht="12">
      <c r="A13" s="56" t="s">
        <v>3</v>
      </c>
      <c r="B13" s="57" t="s">
        <v>8</v>
      </c>
      <c r="C13" s="57" t="s">
        <v>26</v>
      </c>
      <c r="D13" s="57" t="s">
        <v>90</v>
      </c>
      <c r="E13" s="58" t="s">
        <v>93</v>
      </c>
      <c r="F13" s="59">
        <v>10</v>
      </c>
      <c r="G13" s="59"/>
      <c r="H13" s="59"/>
      <c r="I13" s="79">
        <f t="shared" si="0"/>
        <v>10</v>
      </c>
    </row>
    <row r="14" spans="1:9" ht="12">
      <c r="A14" s="56" t="s">
        <v>3</v>
      </c>
      <c r="B14" s="57" t="s">
        <v>8</v>
      </c>
      <c r="C14" s="57" t="s">
        <v>26</v>
      </c>
      <c r="D14" s="57" t="s">
        <v>32</v>
      </c>
      <c r="E14" s="58" t="s">
        <v>288</v>
      </c>
      <c r="F14" s="59"/>
      <c r="G14" s="59"/>
      <c r="H14" s="59">
        <v>11</v>
      </c>
      <c r="I14" s="79">
        <f t="shared" si="0"/>
        <v>11</v>
      </c>
    </row>
    <row r="15" spans="1:9" ht="12">
      <c r="A15" s="56" t="s">
        <v>3</v>
      </c>
      <c r="B15" s="57" t="s">
        <v>8</v>
      </c>
      <c r="C15" s="57" t="s">
        <v>26</v>
      </c>
      <c r="D15" s="57" t="s">
        <v>32</v>
      </c>
      <c r="E15" s="64" t="s">
        <v>94</v>
      </c>
      <c r="F15" s="59">
        <v>71</v>
      </c>
      <c r="G15" s="59"/>
      <c r="H15" s="59"/>
      <c r="I15" s="79">
        <f t="shared" si="0"/>
        <v>71</v>
      </c>
    </row>
    <row r="16" spans="1:9" ht="12">
      <c r="A16" s="56" t="s">
        <v>3</v>
      </c>
      <c r="B16" s="57" t="s">
        <v>8</v>
      </c>
      <c r="C16" s="57" t="s">
        <v>25</v>
      </c>
      <c r="D16" s="57" t="s">
        <v>33</v>
      </c>
      <c r="E16" s="58" t="s">
        <v>57</v>
      </c>
      <c r="F16" s="59"/>
      <c r="G16" s="59">
        <v>1</v>
      </c>
      <c r="H16" s="59">
        <v>10</v>
      </c>
      <c r="I16" s="79">
        <f t="shared" si="0"/>
        <v>11</v>
      </c>
    </row>
    <row r="17" spans="1:9" ht="12">
      <c r="A17" s="56" t="s">
        <v>4</v>
      </c>
      <c r="B17" s="57" t="s">
        <v>9</v>
      </c>
      <c r="C17" s="57" t="s">
        <v>24</v>
      </c>
      <c r="D17" s="57" t="s">
        <v>35</v>
      </c>
      <c r="E17" s="61" t="s">
        <v>1</v>
      </c>
      <c r="F17" s="59">
        <v>10</v>
      </c>
      <c r="G17" s="59"/>
      <c r="H17" s="59">
        <v>10</v>
      </c>
      <c r="I17" s="79">
        <f t="shared" si="0"/>
        <v>20</v>
      </c>
    </row>
    <row r="18" spans="1:9" ht="12">
      <c r="A18" s="56" t="s">
        <v>4</v>
      </c>
      <c r="B18" s="57" t="s">
        <v>9</v>
      </c>
      <c r="C18" s="57" t="s">
        <v>24</v>
      </c>
      <c r="D18" s="57" t="s">
        <v>35</v>
      </c>
      <c r="E18" s="58" t="s">
        <v>313</v>
      </c>
      <c r="F18" s="59">
        <v>20</v>
      </c>
      <c r="G18" s="59">
        <v>40</v>
      </c>
      <c r="H18" s="59">
        <v>40</v>
      </c>
      <c r="I18" s="79">
        <f t="shared" si="0"/>
        <v>100</v>
      </c>
    </row>
    <row r="19" spans="1:9" ht="12">
      <c r="A19" s="56" t="s">
        <v>4</v>
      </c>
      <c r="B19" s="57" t="s">
        <v>9</v>
      </c>
      <c r="C19" s="57" t="s">
        <v>24</v>
      </c>
      <c r="D19" s="57" t="s">
        <v>35</v>
      </c>
      <c r="E19" s="58" t="s">
        <v>314</v>
      </c>
      <c r="F19" s="59"/>
      <c r="G19" s="59"/>
      <c r="H19" s="59">
        <v>10</v>
      </c>
      <c r="I19" s="79">
        <f t="shared" si="0"/>
        <v>10</v>
      </c>
    </row>
    <row r="20" spans="1:9" ht="12">
      <c r="A20" s="56" t="s">
        <v>4</v>
      </c>
      <c r="B20" s="57" t="s">
        <v>9</v>
      </c>
      <c r="C20" s="57" t="s">
        <v>24</v>
      </c>
      <c r="D20" s="57" t="s">
        <v>35</v>
      </c>
      <c r="E20" s="58" t="s">
        <v>95</v>
      </c>
      <c r="F20" s="59"/>
      <c r="G20" s="59"/>
      <c r="H20" s="59">
        <v>10</v>
      </c>
      <c r="I20" s="79">
        <f t="shared" si="0"/>
        <v>10</v>
      </c>
    </row>
    <row r="21" spans="1:9" ht="12">
      <c r="A21" s="56" t="s">
        <v>4</v>
      </c>
      <c r="B21" s="57" t="s">
        <v>9</v>
      </c>
      <c r="C21" s="57" t="s">
        <v>24</v>
      </c>
      <c r="D21" s="57" t="s">
        <v>35</v>
      </c>
      <c r="E21" s="58" t="s">
        <v>96</v>
      </c>
      <c r="F21" s="59"/>
      <c r="G21" s="59">
        <v>20</v>
      </c>
      <c r="H21" s="59"/>
      <c r="I21" s="79">
        <f t="shared" si="0"/>
        <v>20</v>
      </c>
    </row>
    <row r="22" spans="1:9" ht="12">
      <c r="A22" s="56" t="s">
        <v>4</v>
      </c>
      <c r="B22" s="57" t="s">
        <v>9</v>
      </c>
      <c r="C22" s="57" t="s">
        <v>24</v>
      </c>
      <c r="D22" s="57" t="s">
        <v>35</v>
      </c>
      <c r="E22" s="58" t="s">
        <v>315</v>
      </c>
      <c r="F22" s="59">
        <v>10</v>
      </c>
      <c r="G22" s="59"/>
      <c r="H22" s="59">
        <v>220</v>
      </c>
      <c r="I22" s="79">
        <f t="shared" si="0"/>
        <v>230</v>
      </c>
    </row>
    <row r="23" spans="1:9" ht="12">
      <c r="A23" s="56" t="s">
        <v>4</v>
      </c>
      <c r="B23" s="57" t="s">
        <v>9</v>
      </c>
      <c r="C23" s="57" t="s">
        <v>24</v>
      </c>
      <c r="D23" s="57" t="s">
        <v>35</v>
      </c>
      <c r="E23" s="58" t="s">
        <v>97</v>
      </c>
      <c r="F23" s="59"/>
      <c r="G23" s="59"/>
      <c r="H23" s="59">
        <v>10</v>
      </c>
      <c r="I23" s="79">
        <f t="shared" si="0"/>
        <v>10</v>
      </c>
    </row>
    <row r="24" spans="1:9" ht="12">
      <c r="A24" s="56" t="s">
        <v>4</v>
      </c>
      <c r="B24" s="57" t="s">
        <v>9</v>
      </c>
      <c r="C24" s="57" t="s">
        <v>24</v>
      </c>
      <c r="D24" s="57" t="s">
        <v>37</v>
      </c>
      <c r="E24" s="61" t="s">
        <v>1</v>
      </c>
      <c r="F24" s="59">
        <v>40</v>
      </c>
      <c r="G24" s="59"/>
      <c r="H24" s="59">
        <v>20</v>
      </c>
      <c r="I24" s="79">
        <f t="shared" si="0"/>
        <v>60</v>
      </c>
    </row>
    <row r="25" spans="1:9" ht="12">
      <c r="A25" s="56" t="s">
        <v>5</v>
      </c>
      <c r="B25" s="57" t="s">
        <v>87</v>
      </c>
      <c r="C25" s="57" t="s">
        <v>88</v>
      </c>
      <c r="D25" s="61" t="s">
        <v>1</v>
      </c>
      <c r="E25" s="61" t="s">
        <v>1</v>
      </c>
      <c r="F25" s="59"/>
      <c r="G25" s="59"/>
      <c r="H25" s="59">
        <v>10</v>
      </c>
      <c r="I25" s="79">
        <f t="shared" si="0"/>
        <v>10</v>
      </c>
    </row>
    <row r="26" spans="1:9" ht="12">
      <c r="A26" s="56" t="s">
        <v>5</v>
      </c>
      <c r="B26" s="57" t="s">
        <v>11</v>
      </c>
      <c r="C26" s="57" t="s">
        <v>21</v>
      </c>
      <c r="D26" s="61" t="s">
        <v>1</v>
      </c>
      <c r="E26" s="61" t="s">
        <v>1</v>
      </c>
      <c r="F26" s="59">
        <v>12202</v>
      </c>
      <c r="G26" s="59">
        <v>15700</v>
      </c>
      <c r="H26" s="59">
        <v>5700</v>
      </c>
      <c r="I26" s="60">
        <f t="shared" si="0"/>
        <v>33602</v>
      </c>
    </row>
    <row r="27" spans="1:9" ht="12">
      <c r="A27" s="56" t="s">
        <v>5</v>
      </c>
      <c r="B27" s="57" t="s">
        <v>11</v>
      </c>
      <c r="C27" s="57" t="s">
        <v>20</v>
      </c>
      <c r="D27" s="61" t="s">
        <v>1</v>
      </c>
      <c r="E27" s="61" t="s">
        <v>1</v>
      </c>
      <c r="F27" s="59">
        <v>10</v>
      </c>
      <c r="G27" s="59"/>
      <c r="H27" s="59">
        <v>10</v>
      </c>
      <c r="I27" s="79">
        <f t="shared" si="0"/>
        <v>20</v>
      </c>
    </row>
    <row r="28" spans="1:9" ht="12">
      <c r="A28" s="56" t="s">
        <v>5</v>
      </c>
      <c r="B28" s="57" t="s">
        <v>11</v>
      </c>
      <c r="C28" s="57" t="s">
        <v>19</v>
      </c>
      <c r="D28" s="57" t="s">
        <v>40</v>
      </c>
      <c r="E28" s="61" t="s">
        <v>1</v>
      </c>
      <c r="F28" s="59"/>
      <c r="G28" s="59"/>
      <c r="H28" s="59">
        <v>20</v>
      </c>
      <c r="I28" s="79">
        <f t="shared" si="0"/>
        <v>20</v>
      </c>
    </row>
    <row r="29" spans="1:9" ht="12">
      <c r="A29" s="56" t="s">
        <v>5</v>
      </c>
      <c r="B29" s="57" t="s">
        <v>12</v>
      </c>
      <c r="C29" s="57" t="s">
        <v>18</v>
      </c>
      <c r="D29" s="57" t="s">
        <v>45</v>
      </c>
      <c r="E29" s="58" t="s">
        <v>294</v>
      </c>
      <c r="F29" s="59"/>
      <c r="G29" s="59">
        <v>40</v>
      </c>
      <c r="H29" s="59"/>
      <c r="I29" s="79">
        <f t="shared" si="0"/>
        <v>40</v>
      </c>
    </row>
    <row r="30" spans="1:9" ht="12">
      <c r="A30" s="56" t="s">
        <v>5</v>
      </c>
      <c r="B30" s="57" t="s">
        <v>12</v>
      </c>
      <c r="C30" s="57" t="s">
        <v>17</v>
      </c>
      <c r="D30" s="57" t="s">
        <v>46</v>
      </c>
      <c r="E30" s="58" t="s">
        <v>295</v>
      </c>
      <c r="F30" s="59"/>
      <c r="G30" s="59">
        <v>1</v>
      </c>
      <c r="H30" s="59">
        <v>11</v>
      </c>
      <c r="I30" s="79">
        <f t="shared" si="0"/>
        <v>12</v>
      </c>
    </row>
    <row r="31" spans="1:9" ht="12">
      <c r="A31" s="56" t="s">
        <v>5</v>
      </c>
      <c r="B31" s="57" t="s">
        <v>12</v>
      </c>
      <c r="C31" s="57" t="s">
        <v>89</v>
      </c>
      <c r="D31" s="57" t="s">
        <v>91</v>
      </c>
      <c r="E31" s="58" t="s">
        <v>316</v>
      </c>
      <c r="F31" s="59"/>
      <c r="G31" s="59">
        <v>20</v>
      </c>
      <c r="H31" s="59"/>
      <c r="I31" s="79">
        <f t="shared" si="0"/>
        <v>20</v>
      </c>
    </row>
    <row r="32" spans="1:9" ht="12">
      <c r="A32" s="56" t="s">
        <v>5</v>
      </c>
      <c r="B32" s="57" t="s">
        <v>12</v>
      </c>
      <c r="C32" s="57" t="s">
        <v>16</v>
      </c>
      <c r="D32" s="62" t="s">
        <v>48</v>
      </c>
      <c r="E32" s="61" t="s">
        <v>1</v>
      </c>
      <c r="F32" s="59">
        <v>10</v>
      </c>
      <c r="G32" s="59"/>
      <c r="H32" s="59"/>
      <c r="I32" s="79">
        <f t="shared" si="0"/>
        <v>10</v>
      </c>
    </row>
    <row r="33" spans="1:9" ht="12">
      <c r="A33" s="56" t="s">
        <v>5</v>
      </c>
      <c r="B33" s="57" t="s">
        <v>12</v>
      </c>
      <c r="C33" s="57" t="s">
        <v>16</v>
      </c>
      <c r="D33" s="57" t="s">
        <v>92</v>
      </c>
      <c r="E33" s="61" t="s">
        <v>1</v>
      </c>
      <c r="F33" s="59"/>
      <c r="G33" s="59"/>
      <c r="H33" s="59">
        <v>10</v>
      </c>
      <c r="I33" s="79">
        <f t="shared" si="0"/>
        <v>10</v>
      </c>
    </row>
    <row r="34" spans="1:9" ht="12">
      <c r="A34" s="56" t="s">
        <v>5</v>
      </c>
      <c r="B34" s="57" t="s">
        <v>12</v>
      </c>
      <c r="C34" s="57" t="s">
        <v>14</v>
      </c>
      <c r="D34" s="57" t="s">
        <v>52</v>
      </c>
      <c r="E34" s="58" t="s">
        <v>317</v>
      </c>
      <c r="F34" s="59"/>
      <c r="G34" s="59">
        <v>20</v>
      </c>
      <c r="H34" s="59"/>
      <c r="I34" s="79">
        <f t="shared" si="0"/>
        <v>20</v>
      </c>
    </row>
    <row r="35" spans="1:9" ht="12">
      <c r="A35" s="56" t="s">
        <v>5</v>
      </c>
      <c r="B35" s="57" t="s">
        <v>12</v>
      </c>
      <c r="C35" s="57" t="s">
        <v>14</v>
      </c>
      <c r="D35" s="57" t="s">
        <v>52</v>
      </c>
      <c r="E35" s="58" t="s">
        <v>300</v>
      </c>
      <c r="F35" s="59"/>
      <c r="G35" s="59"/>
      <c r="H35" s="59">
        <v>10</v>
      </c>
      <c r="I35" s="79">
        <f t="shared" si="0"/>
        <v>10</v>
      </c>
    </row>
    <row r="36" spans="1:9" ht="12">
      <c r="A36" s="56" t="s">
        <v>5</v>
      </c>
      <c r="B36" s="57" t="s">
        <v>12</v>
      </c>
      <c r="C36" s="57" t="s">
        <v>14</v>
      </c>
      <c r="D36" s="57" t="s">
        <v>53</v>
      </c>
      <c r="E36" s="58" t="s">
        <v>301</v>
      </c>
      <c r="F36" s="59">
        <v>60</v>
      </c>
      <c r="G36" s="59">
        <v>1</v>
      </c>
      <c r="H36" s="59"/>
      <c r="I36" s="79">
        <f t="shared" si="0"/>
        <v>61</v>
      </c>
    </row>
    <row r="37" spans="1:9" ht="12">
      <c r="A37" s="56" t="s">
        <v>5</v>
      </c>
      <c r="B37" s="57" t="s">
        <v>12</v>
      </c>
      <c r="C37" s="57" t="s">
        <v>13</v>
      </c>
      <c r="D37" s="57" t="s">
        <v>54</v>
      </c>
      <c r="E37" s="58" t="s">
        <v>302</v>
      </c>
      <c r="F37" s="59">
        <v>10</v>
      </c>
      <c r="G37" s="59"/>
      <c r="H37" s="59"/>
      <c r="I37" s="79">
        <f t="shared" si="0"/>
        <v>10</v>
      </c>
    </row>
    <row r="38" spans="1:9" ht="12">
      <c r="A38" s="56" t="s">
        <v>5</v>
      </c>
      <c r="B38" s="57" t="s">
        <v>12</v>
      </c>
      <c r="C38" s="57" t="s">
        <v>13</v>
      </c>
      <c r="D38" s="62" t="s">
        <v>55</v>
      </c>
      <c r="E38" s="80" t="s">
        <v>132</v>
      </c>
      <c r="F38" s="81">
        <v>10</v>
      </c>
      <c r="G38" s="81"/>
      <c r="H38" s="81"/>
      <c r="I38" s="82">
        <f t="shared" si="0"/>
        <v>10</v>
      </c>
    </row>
    <row r="39" spans="1:9" ht="12">
      <c r="A39" s="56" t="s">
        <v>5</v>
      </c>
      <c r="B39" s="57" t="s">
        <v>12</v>
      </c>
      <c r="C39" s="57" t="s">
        <v>13</v>
      </c>
      <c r="D39" s="57" t="s">
        <v>55</v>
      </c>
      <c r="E39" s="58" t="s">
        <v>98</v>
      </c>
      <c r="F39" s="59"/>
      <c r="G39" s="59">
        <v>20</v>
      </c>
      <c r="H39" s="59"/>
      <c r="I39" s="60">
        <f t="shared" si="0"/>
        <v>20</v>
      </c>
    </row>
    <row r="40" spans="1:9" ht="12">
      <c r="A40" s="56" t="s">
        <v>5</v>
      </c>
      <c r="B40" s="57" t="s">
        <v>12</v>
      </c>
      <c r="C40" s="57" t="s">
        <v>13</v>
      </c>
      <c r="D40" s="57" t="s">
        <v>55</v>
      </c>
      <c r="E40" s="58" t="s">
        <v>64</v>
      </c>
      <c r="F40" s="59">
        <v>20</v>
      </c>
      <c r="G40" s="59">
        <v>60</v>
      </c>
      <c r="H40" s="59">
        <v>150</v>
      </c>
      <c r="I40" s="60">
        <f t="shared" si="0"/>
        <v>230</v>
      </c>
    </row>
    <row r="41" spans="1:9" ht="12">
      <c r="A41" s="56" t="s">
        <v>5</v>
      </c>
      <c r="B41" s="57" t="s">
        <v>12</v>
      </c>
      <c r="C41" s="57" t="s">
        <v>13</v>
      </c>
      <c r="D41" s="57" t="s">
        <v>55</v>
      </c>
      <c r="E41" s="58" t="s">
        <v>99</v>
      </c>
      <c r="F41" s="59">
        <v>10</v>
      </c>
      <c r="G41" s="59">
        <v>100</v>
      </c>
      <c r="H41" s="59">
        <v>250</v>
      </c>
      <c r="I41" s="60">
        <f t="shared" si="0"/>
        <v>360</v>
      </c>
    </row>
    <row r="42" spans="1:9" ht="12">
      <c r="A42" s="56" t="s">
        <v>5</v>
      </c>
      <c r="B42" s="57" t="s">
        <v>12</v>
      </c>
      <c r="C42" s="57" t="s">
        <v>13</v>
      </c>
      <c r="D42" s="57" t="s">
        <v>55</v>
      </c>
      <c r="E42" s="58" t="s">
        <v>305</v>
      </c>
      <c r="F42" s="59">
        <v>1263</v>
      </c>
      <c r="G42" s="59">
        <v>3522</v>
      </c>
      <c r="H42" s="59">
        <v>4566</v>
      </c>
      <c r="I42" s="60">
        <f t="shared" si="0"/>
        <v>9351</v>
      </c>
    </row>
    <row r="43" spans="1:9" ht="12">
      <c r="A43" s="56" t="s">
        <v>5</v>
      </c>
      <c r="B43" s="57" t="s">
        <v>12</v>
      </c>
      <c r="C43" s="57" t="s">
        <v>13</v>
      </c>
      <c r="D43" s="57" t="s">
        <v>55</v>
      </c>
      <c r="E43" s="58" t="s">
        <v>100</v>
      </c>
      <c r="F43" s="59"/>
      <c r="G43" s="59">
        <v>20</v>
      </c>
      <c r="H43" s="59"/>
      <c r="I43" s="60">
        <f t="shared" si="0"/>
        <v>20</v>
      </c>
    </row>
    <row r="44" spans="1:9" ht="12.75" thickBot="1">
      <c r="A44" s="65"/>
      <c r="B44" s="67"/>
      <c r="C44" s="67"/>
      <c r="D44" s="67"/>
      <c r="E44" s="67"/>
      <c r="F44" s="69"/>
      <c r="G44" s="69"/>
      <c r="H44" s="69"/>
      <c r="I44" s="70"/>
    </row>
    <row r="45" spans="1:9" ht="12">
      <c r="A45" s="12" t="s">
        <v>81</v>
      </c>
      <c r="B45" s="17"/>
      <c r="C45" s="17"/>
      <c r="D45" s="17"/>
      <c r="E45" s="21"/>
      <c r="F45" s="21">
        <f>SUM(F10:F43)</f>
        <v>13818</v>
      </c>
      <c r="G45" s="21">
        <f>SUM(G10:G43)</f>
        <v>19605</v>
      </c>
      <c r="H45" s="21">
        <f>SUM(H10:H43)</f>
        <v>11098</v>
      </c>
      <c r="I45" s="18">
        <f>SUM(I10:I43)</f>
        <v>44521</v>
      </c>
    </row>
    <row r="46" spans="1:9" ht="12">
      <c r="A46" s="14" t="s">
        <v>82</v>
      </c>
      <c r="B46" s="2"/>
      <c r="C46" s="2"/>
      <c r="D46" s="2"/>
      <c r="E46" s="10"/>
      <c r="F46" s="22">
        <v>16</v>
      </c>
      <c r="G46" s="22">
        <v>15</v>
      </c>
      <c r="H46" s="22">
        <v>18</v>
      </c>
      <c r="I46" s="19">
        <v>31</v>
      </c>
    </row>
    <row r="47" spans="1:9" ht="12">
      <c r="A47" s="15" t="s">
        <v>83</v>
      </c>
      <c r="B47" s="71"/>
      <c r="C47" s="71"/>
      <c r="D47" s="71"/>
      <c r="E47" s="72"/>
      <c r="F47" s="22">
        <v>1</v>
      </c>
      <c r="G47" s="22">
        <v>1</v>
      </c>
      <c r="H47" s="22">
        <v>1</v>
      </c>
      <c r="I47" s="19">
        <v>3</v>
      </c>
    </row>
    <row r="48" spans="1:9" ht="12.75" thickBot="1">
      <c r="A48" s="26" t="s">
        <v>84</v>
      </c>
      <c r="B48" s="73"/>
      <c r="C48" s="73"/>
      <c r="D48" s="73"/>
      <c r="E48" s="67"/>
      <c r="F48" s="28">
        <v>9.449257614213197</v>
      </c>
      <c r="G48" s="28">
        <v>9.80072445019405</v>
      </c>
      <c r="H48" s="28">
        <v>9.817160686427457</v>
      </c>
      <c r="I48" s="27">
        <v>9.756290093670167</v>
      </c>
    </row>
    <row r="49" spans="1:9" ht="12">
      <c r="A49" s="109" t="s">
        <v>367</v>
      </c>
      <c r="F49" s="46"/>
      <c r="G49" s="46"/>
      <c r="H49" s="46"/>
      <c r="I49" s="46"/>
    </row>
    <row r="50" spans="6:9" ht="12">
      <c r="F50" s="46"/>
      <c r="G50" s="46"/>
      <c r="H50" s="46"/>
      <c r="I50" s="46"/>
    </row>
    <row r="51" spans="6:9" ht="12">
      <c r="F51" s="46"/>
      <c r="G51" s="46"/>
      <c r="H51" s="46"/>
      <c r="I51" s="46"/>
    </row>
    <row r="52" spans="6:9" ht="12">
      <c r="F52" s="46"/>
      <c r="G52" s="46"/>
      <c r="H52" s="46"/>
      <c r="I52" s="46"/>
    </row>
    <row r="53" spans="6:9" ht="12">
      <c r="F53" s="46"/>
      <c r="G53" s="46"/>
      <c r="H53" s="46"/>
      <c r="I53" s="46"/>
    </row>
    <row r="54" spans="6:9" ht="12">
      <c r="F54" s="46"/>
      <c r="G54" s="46"/>
      <c r="H54" s="46"/>
      <c r="I54" s="46"/>
    </row>
    <row r="55" spans="6:9" ht="12">
      <c r="F55" s="46"/>
      <c r="G55" s="46"/>
      <c r="H55" s="46"/>
      <c r="I55" s="46"/>
    </row>
    <row r="56" spans="6:9" ht="12">
      <c r="F56" s="46"/>
      <c r="G56" s="46"/>
      <c r="H56" s="46"/>
      <c r="I56" s="46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" sqref="A1:I1"/>
    </sheetView>
  </sheetViews>
  <sheetFormatPr defaultColWidth="8.8515625" defaultRowHeight="12.75"/>
  <cols>
    <col min="1" max="1" width="16.28125" style="46" customWidth="1"/>
    <col min="2" max="2" width="11.28125" style="74" bestFit="1" customWidth="1"/>
    <col min="3" max="3" width="16.28125" style="74" bestFit="1" customWidth="1"/>
    <col min="4" max="4" width="17.7109375" style="74" bestFit="1" customWidth="1"/>
    <col min="5" max="5" width="27.421875" style="74" bestFit="1" customWidth="1"/>
    <col min="6" max="8" width="9.421875" style="46" customWidth="1"/>
    <col min="9" max="9" width="8.7109375" style="46" customWidth="1"/>
    <col min="10" max="16384" width="8.8515625" style="46" customWidth="1"/>
  </cols>
  <sheetData>
    <row r="1" spans="1:9" ht="12">
      <c r="A1" s="110" t="s">
        <v>244</v>
      </c>
      <c r="B1" s="110"/>
      <c r="C1" s="110"/>
      <c r="D1" s="110"/>
      <c r="E1" s="110"/>
      <c r="F1" s="110"/>
      <c r="G1" s="110"/>
      <c r="H1" s="110"/>
      <c r="I1" s="110"/>
    </row>
    <row r="2" spans="1:9" ht="27" customHeight="1" thickBot="1">
      <c r="A2" s="117" t="s">
        <v>318</v>
      </c>
      <c r="B2" s="118"/>
      <c r="C2" s="118"/>
      <c r="D2" s="118"/>
      <c r="E2" s="118"/>
      <c r="F2" s="118"/>
      <c r="G2" s="118"/>
      <c r="H2" s="118"/>
      <c r="I2" s="118"/>
    </row>
    <row r="3" spans="1:9" ht="12.75" thickBot="1">
      <c r="A3" s="111" t="s">
        <v>101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14"/>
      <c r="B4" s="115"/>
      <c r="C4" s="115"/>
      <c r="D4" s="115"/>
      <c r="E4" s="115"/>
      <c r="F4" s="115"/>
      <c r="G4" s="115"/>
      <c r="H4" s="115"/>
      <c r="I4" s="116"/>
    </row>
    <row r="5" spans="1:9" s="51" customFormat="1" ht="12">
      <c r="A5" s="49" t="s">
        <v>205</v>
      </c>
      <c r="B5" s="47"/>
      <c r="C5" s="47" t="s">
        <v>261</v>
      </c>
      <c r="D5" s="47"/>
      <c r="E5" s="47"/>
      <c r="F5" s="47" t="s">
        <v>209</v>
      </c>
      <c r="G5" s="47"/>
      <c r="H5" s="47"/>
      <c r="I5" s="50"/>
    </row>
    <row r="6" spans="1:9" s="51" customFormat="1" ht="12">
      <c r="A6" s="49" t="s">
        <v>207</v>
      </c>
      <c r="B6" s="47"/>
      <c r="C6" s="47" t="s">
        <v>274</v>
      </c>
      <c r="D6" s="47"/>
      <c r="E6" s="47"/>
      <c r="F6" s="47" t="s">
        <v>208</v>
      </c>
      <c r="G6" s="47"/>
      <c r="H6" s="47"/>
      <c r="I6" s="50"/>
    </row>
    <row r="7" spans="1:9" s="51" customFormat="1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53"/>
      <c r="B9" s="83"/>
      <c r="C9" s="83"/>
      <c r="D9" s="11"/>
      <c r="E9" s="11"/>
      <c r="F9" s="77"/>
      <c r="G9" s="77"/>
      <c r="H9" s="77"/>
      <c r="I9" s="78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>
        <v>131</v>
      </c>
      <c r="G10" s="59">
        <v>43</v>
      </c>
      <c r="H10" s="59"/>
      <c r="I10" s="60">
        <f aca="true" t="shared" si="0" ref="I10:I41">SUM(F10:H10)</f>
        <v>174</v>
      </c>
    </row>
    <row r="11" spans="1:9" ht="12">
      <c r="A11" s="56" t="s">
        <v>3</v>
      </c>
      <c r="B11" s="57" t="s">
        <v>7</v>
      </c>
      <c r="C11" s="57" t="s">
        <v>27</v>
      </c>
      <c r="D11" s="57" t="s">
        <v>31</v>
      </c>
      <c r="E11" s="58" t="s">
        <v>56</v>
      </c>
      <c r="F11" s="59">
        <v>10</v>
      </c>
      <c r="G11" s="59">
        <v>4</v>
      </c>
      <c r="H11" s="59"/>
      <c r="I11" s="60">
        <f t="shared" si="0"/>
        <v>14</v>
      </c>
    </row>
    <row r="12" spans="1:9" ht="12">
      <c r="A12" s="56" t="s">
        <v>3</v>
      </c>
      <c r="B12" s="57" t="s">
        <v>8</v>
      </c>
      <c r="C12" s="57" t="s">
        <v>26</v>
      </c>
      <c r="D12" s="57" t="s">
        <v>32</v>
      </c>
      <c r="E12" s="64" t="s">
        <v>94</v>
      </c>
      <c r="F12" s="59"/>
      <c r="G12" s="59">
        <v>6</v>
      </c>
      <c r="H12" s="59">
        <v>10</v>
      </c>
      <c r="I12" s="60">
        <f t="shared" si="0"/>
        <v>16</v>
      </c>
    </row>
    <row r="13" spans="1:9" ht="12">
      <c r="A13" s="56" t="s">
        <v>3</v>
      </c>
      <c r="B13" s="57" t="s">
        <v>8</v>
      </c>
      <c r="C13" s="57" t="s">
        <v>25</v>
      </c>
      <c r="D13" s="57" t="s">
        <v>33</v>
      </c>
      <c r="E13" s="58" t="s">
        <v>57</v>
      </c>
      <c r="F13" s="59"/>
      <c r="G13" s="59">
        <v>2</v>
      </c>
      <c r="H13" s="59"/>
      <c r="I13" s="60">
        <f t="shared" si="0"/>
        <v>2</v>
      </c>
    </row>
    <row r="14" spans="1:9" ht="12">
      <c r="A14" s="56" t="s">
        <v>3</v>
      </c>
      <c r="B14" s="57" t="s">
        <v>8</v>
      </c>
      <c r="C14" s="57" t="s">
        <v>25</v>
      </c>
      <c r="D14" s="57" t="s">
        <v>34</v>
      </c>
      <c r="E14" s="58" t="s">
        <v>289</v>
      </c>
      <c r="F14" s="59"/>
      <c r="G14" s="59">
        <v>7</v>
      </c>
      <c r="H14" s="59"/>
      <c r="I14" s="60">
        <f t="shared" si="0"/>
        <v>7</v>
      </c>
    </row>
    <row r="15" spans="1:9" ht="12">
      <c r="A15" s="56" t="s">
        <v>3</v>
      </c>
      <c r="B15" s="57" t="s">
        <v>8</v>
      </c>
      <c r="C15" s="57" t="s">
        <v>25</v>
      </c>
      <c r="D15" s="57" t="s">
        <v>109</v>
      </c>
      <c r="E15" s="58" t="s">
        <v>110</v>
      </c>
      <c r="F15" s="59"/>
      <c r="G15" s="59">
        <v>38</v>
      </c>
      <c r="H15" s="59">
        <v>5</v>
      </c>
      <c r="I15" s="60">
        <f t="shared" si="0"/>
        <v>43</v>
      </c>
    </row>
    <row r="16" spans="1:9" ht="12">
      <c r="A16" s="56" t="s">
        <v>3</v>
      </c>
      <c r="B16" s="57" t="s">
        <v>8</v>
      </c>
      <c r="C16" s="57" t="s">
        <v>25</v>
      </c>
      <c r="D16" s="57" t="s">
        <v>109</v>
      </c>
      <c r="E16" s="58" t="s">
        <v>319</v>
      </c>
      <c r="F16" s="59"/>
      <c r="G16" s="59">
        <v>2</v>
      </c>
      <c r="H16" s="59"/>
      <c r="I16" s="60">
        <f t="shared" si="0"/>
        <v>2</v>
      </c>
    </row>
    <row r="17" spans="1:9" ht="12">
      <c r="A17" s="56" t="s">
        <v>4</v>
      </c>
      <c r="B17" s="57" t="s">
        <v>9</v>
      </c>
      <c r="C17" s="57" t="s">
        <v>24</v>
      </c>
      <c r="D17" s="57" t="s">
        <v>108</v>
      </c>
      <c r="E17" s="61" t="s">
        <v>1</v>
      </c>
      <c r="F17" s="59"/>
      <c r="G17" s="59"/>
      <c r="H17" s="59">
        <v>5</v>
      </c>
      <c r="I17" s="60">
        <f t="shared" si="0"/>
        <v>5</v>
      </c>
    </row>
    <row r="18" spans="1:9" ht="12">
      <c r="A18" s="56" t="s">
        <v>4</v>
      </c>
      <c r="B18" s="57" t="s">
        <v>9</v>
      </c>
      <c r="C18" s="57" t="s">
        <v>24</v>
      </c>
      <c r="D18" s="57" t="s">
        <v>35</v>
      </c>
      <c r="E18" s="61" t="s">
        <v>1</v>
      </c>
      <c r="F18" s="59">
        <v>10</v>
      </c>
      <c r="G18" s="59">
        <v>66</v>
      </c>
      <c r="H18" s="59"/>
      <c r="I18" s="60">
        <f t="shared" si="0"/>
        <v>76</v>
      </c>
    </row>
    <row r="19" spans="1:9" ht="12">
      <c r="A19" s="56" t="s">
        <v>4</v>
      </c>
      <c r="B19" s="57" t="s">
        <v>9</v>
      </c>
      <c r="C19" s="57" t="s">
        <v>24</v>
      </c>
      <c r="D19" s="57" t="s">
        <v>35</v>
      </c>
      <c r="E19" s="58" t="s">
        <v>313</v>
      </c>
      <c r="F19" s="59"/>
      <c r="G19" s="59">
        <v>92</v>
      </c>
      <c r="H19" s="59"/>
      <c r="I19" s="60">
        <f t="shared" si="0"/>
        <v>92</v>
      </c>
    </row>
    <row r="20" spans="1:9" ht="12">
      <c r="A20" s="56" t="s">
        <v>4</v>
      </c>
      <c r="B20" s="57" t="s">
        <v>9</v>
      </c>
      <c r="C20" s="57" t="s">
        <v>24</v>
      </c>
      <c r="D20" s="57" t="s">
        <v>35</v>
      </c>
      <c r="E20" s="58" t="s">
        <v>315</v>
      </c>
      <c r="F20" s="59"/>
      <c r="G20" s="59">
        <v>13</v>
      </c>
      <c r="H20" s="59">
        <v>5</v>
      </c>
      <c r="I20" s="60">
        <f t="shared" si="0"/>
        <v>18</v>
      </c>
    </row>
    <row r="21" spans="1:9" ht="12">
      <c r="A21" s="56" t="s">
        <v>4</v>
      </c>
      <c r="B21" s="57" t="s">
        <v>9</v>
      </c>
      <c r="C21" s="57" t="s">
        <v>24</v>
      </c>
      <c r="D21" s="57" t="s">
        <v>35</v>
      </c>
      <c r="E21" s="58" t="s">
        <v>111</v>
      </c>
      <c r="F21" s="59"/>
      <c r="G21" s="59">
        <v>13</v>
      </c>
      <c r="H21" s="59"/>
      <c r="I21" s="60">
        <f t="shared" si="0"/>
        <v>13</v>
      </c>
    </row>
    <row r="22" spans="1:9" ht="12">
      <c r="A22" s="56" t="s">
        <v>4</v>
      </c>
      <c r="B22" s="57" t="s">
        <v>9</v>
      </c>
      <c r="C22" s="57" t="s">
        <v>24</v>
      </c>
      <c r="D22" s="57" t="s">
        <v>35</v>
      </c>
      <c r="E22" s="84" t="s">
        <v>112</v>
      </c>
      <c r="F22" s="59"/>
      <c r="G22" s="59">
        <v>13</v>
      </c>
      <c r="H22" s="59"/>
      <c r="I22" s="60">
        <f t="shared" si="0"/>
        <v>13</v>
      </c>
    </row>
    <row r="23" spans="1:9" ht="12">
      <c r="A23" s="56" t="s">
        <v>4</v>
      </c>
      <c r="B23" s="57" t="s">
        <v>9</v>
      </c>
      <c r="C23" s="57" t="s">
        <v>24</v>
      </c>
      <c r="D23" s="57" t="s">
        <v>36</v>
      </c>
      <c r="E23" s="61" t="s">
        <v>1</v>
      </c>
      <c r="F23" s="59"/>
      <c r="G23" s="59">
        <v>13</v>
      </c>
      <c r="H23" s="59">
        <v>10</v>
      </c>
      <c r="I23" s="60">
        <f t="shared" si="0"/>
        <v>23</v>
      </c>
    </row>
    <row r="24" spans="1:9" ht="12">
      <c r="A24" s="56" t="s">
        <v>4</v>
      </c>
      <c r="B24" s="57" t="s">
        <v>9</v>
      </c>
      <c r="C24" s="57" t="s">
        <v>24</v>
      </c>
      <c r="D24" s="57" t="s">
        <v>37</v>
      </c>
      <c r="E24" s="61" t="s">
        <v>1</v>
      </c>
      <c r="F24" s="59">
        <v>10</v>
      </c>
      <c r="G24" s="59">
        <v>13</v>
      </c>
      <c r="H24" s="59">
        <v>26</v>
      </c>
      <c r="I24" s="60">
        <f t="shared" si="0"/>
        <v>49</v>
      </c>
    </row>
    <row r="25" spans="1:9" ht="12">
      <c r="A25" s="56" t="s">
        <v>4</v>
      </c>
      <c r="B25" s="57" t="s">
        <v>9</v>
      </c>
      <c r="C25" s="57" t="s">
        <v>24</v>
      </c>
      <c r="D25" s="57" t="s">
        <v>37</v>
      </c>
      <c r="E25" s="58" t="s">
        <v>320</v>
      </c>
      <c r="F25" s="59"/>
      <c r="G25" s="59"/>
      <c r="H25" s="59">
        <v>5</v>
      </c>
      <c r="I25" s="60">
        <f t="shared" si="0"/>
        <v>5</v>
      </c>
    </row>
    <row r="26" spans="1:9" ht="12">
      <c r="A26" s="56" t="s">
        <v>4</v>
      </c>
      <c r="B26" s="57" t="s">
        <v>9</v>
      </c>
      <c r="C26" s="57" t="s">
        <v>24</v>
      </c>
      <c r="D26" s="57" t="s">
        <v>37</v>
      </c>
      <c r="E26" s="58" t="s">
        <v>113</v>
      </c>
      <c r="F26" s="59"/>
      <c r="G26" s="59">
        <v>13</v>
      </c>
      <c r="H26" s="59">
        <v>5</v>
      </c>
      <c r="I26" s="60">
        <f t="shared" si="0"/>
        <v>18</v>
      </c>
    </row>
    <row r="27" spans="1:9" ht="12">
      <c r="A27" s="56" t="s">
        <v>4</v>
      </c>
      <c r="B27" s="57" t="s">
        <v>9</v>
      </c>
      <c r="C27" s="57" t="s">
        <v>24</v>
      </c>
      <c r="D27" s="57" t="s">
        <v>37</v>
      </c>
      <c r="E27" s="58" t="s">
        <v>114</v>
      </c>
      <c r="F27" s="59"/>
      <c r="G27" s="59">
        <v>13</v>
      </c>
      <c r="H27" s="59"/>
      <c r="I27" s="60">
        <f t="shared" si="0"/>
        <v>13</v>
      </c>
    </row>
    <row r="28" spans="1:10" ht="12">
      <c r="A28" s="56" t="s">
        <v>4</v>
      </c>
      <c r="B28" s="57" t="s">
        <v>9</v>
      </c>
      <c r="C28" s="57" t="s">
        <v>102</v>
      </c>
      <c r="D28" s="61" t="s">
        <v>1</v>
      </c>
      <c r="E28" s="61" t="s">
        <v>1</v>
      </c>
      <c r="F28" s="59"/>
      <c r="G28" s="59">
        <v>1</v>
      </c>
      <c r="H28" s="59"/>
      <c r="I28" s="60">
        <f t="shared" si="0"/>
        <v>1</v>
      </c>
      <c r="J28" s="63"/>
    </row>
    <row r="29" spans="1:9" ht="12">
      <c r="A29" s="56" t="s">
        <v>4</v>
      </c>
      <c r="B29" s="57" t="s">
        <v>10</v>
      </c>
      <c r="C29" s="62" t="s">
        <v>23</v>
      </c>
      <c r="D29" s="57" t="s">
        <v>38</v>
      </c>
      <c r="E29" s="61" t="s">
        <v>1</v>
      </c>
      <c r="F29" s="59"/>
      <c r="G29" s="59">
        <v>1</v>
      </c>
      <c r="H29" s="59"/>
      <c r="I29" s="60">
        <f t="shared" si="0"/>
        <v>1</v>
      </c>
    </row>
    <row r="30" spans="1:9" ht="12">
      <c r="A30" s="56" t="s">
        <v>4</v>
      </c>
      <c r="B30" s="57" t="s">
        <v>10</v>
      </c>
      <c r="C30" s="57" t="s">
        <v>22</v>
      </c>
      <c r="D30" s="57" t="s">
        <v>39</v>
      </c>
      <c r="E30" s="58" t="s">
        <v>115</v>
      </c>
      <c r="F30" s="59"/>
      <c r="G30" s="59">
        <v>2</v>
      </c>
      <c r="H30" s="59"/>
      <c r="I30" s="60">
        <f t="shared" si="0"/>
        <v>2</v>
      </c>
    </row>
    <row r="31" spans="1:9" ht="12">
      <c r="A31" s="56" t="s">
        <v>4</v>
      </c>
      <c r="B31" s="57" t="s">
        <v>10</v>
      </c>
      <c r="C31" s="57" t="s">
        <v>22</v>
      </c>
      <c r="D31" s="57" t="s">
        <v>39</v>
      </c>
      <c r="E31" s="58" t="s">
        <v>59</v>
      </c>
      <c r="F31" s="59">
        <v>1</v>
      </c>
      <c r="G31" s="59"/>
      <c r="H31" s="59"/>
      <c r="I31" s="60">
        <f t="shared" si="0"/>
        <v>1</v>
      </c>
    </row>
    <row r="32" spans="1:9" ht="12">
      <c r="A32" s="56" t="s">
        <v>5</v>
      </c>
      <c r="B32" s="57" t="s">
        <v>87</v>
      </c>
      <c r="C32" s="57" t="s">
        <v>88</v>
      </c>
      <c r="D32" s="57" t="s">
        <v>106</v>
      </c>
      <c r="E32" s="58" t="s">
        <v>321</v>
      </c>
      <c r="F32" s="59"/>
      <c r="G32" s="59">
        <v>30</v>
      </c>
      <c r="H32" s="59">
        <v>65</v>
      </c>
      <c r="I32" s="60">
        <f t="shared" si="0"/>
        <v>95</v>
      </c>
    </row>
    <row r="33" spans="1:9" ht="12">
      <c r="A33" s="56" t="s">
        <v>5</v>
      </c>
      <c r="B33" s="57" t="s">
        <v>11</v>
      </c>
      <c r="C33" s="57" t="s">
        <v>21</v>
      </c>
      <c r="D33" s="61" t="s">
        <v>1</v>
      </c>
      <c r="E33" s="61" t="s">
        <v>1</v>
      </c>
      <c r="F33" s="59">
        <v>19000</v>
      </c>
      <c r="G33" s="59">
        <v>50000</v>
      </c>
      <c r="H33" s="59">
        <v>15400</v>
      </c>
      <c r="I33" s="60">
        <f t="shared" si="0"/>
        <v>84400</v>
      </c>
    </row>
    <row r="34" spans="1:9" ht="12">
      <c r="A34" s="56" t="s">
        <v>5</v>
      </c>
      <c r="B34" s="57" t="s">
        <v>11</v>
      </c>
      <c r="C34" s="57" t="s">
        <v>20</v>
      </c>
      <c r="D34" s="61" t="s">
        <v>1</v>
      </c>
      <c r="E34" s="61" t="s">
        <v>1</v>
      </c>
      <c r="F34" s="59"/>
      <c r="G34" s="59">
        <v>32</v>
      </c>
      <c r="H34" s="59">
        <v>10</v>
      </c>
      <c r="I34" s="60">
        <f t="shared" si="0"/>
        <v>42</v>
      </c>
    </row>
    <row r="35" spans="1:9" ht="12">
      <c r="A35" s="56" t="s">
        <v>5</v>
      </c>
      <c r="B35" s="57" t="s">
        <v>11</v>
      </c>
      <c r="C35" s="57" t="s">
        <v>19</v>
      </c>
      <c r="D35" s="57" t="s">
        <v>40</v>
      </c>
      <c r="E35" s="61" t="s">
        <v>1</v>
      </c>
      <c r="F35" s="59"/>
      <c r="G35" s="59">
        <v>300</v>
      </c>
      <c r="H35" s="59"/>
      <c r="I35" s="60">
        <f t="shared" si="0"/>
        <v>300</v>
      </c>
    </row>
    <row r="36" spans="1:9" ht="12">
      <c r="A36" s="56" t="s">
        <v>5</v>
      </c>
      <c r="B36" s="57" t="s">
        <v>11</v>
      </c>
      <c r="C36" s="57" t="s">
        <v>19</v>
      </c>
      <c r="D36" s="57" t="s">
        <v>41</v>
      </c>
      <c r="E36" s="58" t="s">
        <v>290</v>
      </c>
      <c r="F36" s="59"/>
      <c r="G36" s="59">
        <v>15</v>
      </c>
      <c r="H36" s="59">
        <v>15</v>
      </c>
      <c r="I36" s="60">
        <f t="shared" si="0"/>
        <v>30</v>
      </c>
    </row>
    <row r="37" spans="1:10" ht="12">
      <c r="A37" s="56" t="s">
        <v>5</v>
      </c>
      <c r="B37" s="57" t="s">
        <v>11</v>
      </c>
      <c r="C37" s="57" t="s">
        <v>103</v>
      </c>
      <c r="D37" s="57" t="s">
        <v>107</v>
      </c>
      <c r="E37" s="58" t="s">
        <v>116</v>
      </c>
      <c r="F37" s="59"/>
      <c r="G37" s="59">
        <v>7</v>
      </c>
      <c r="H37" s="59"/>
      <c r="I37" s="60">
        <f t="shared" si="0"/>
        <v>7</v>
      </c>
      <c r="J37" s="63"/>
    </row>
    <row r="38" spans="1:9" ht="12">
      <c r="A38" s="56" t="s">
        <v>5</v>
      </c>
      <c r="B38" s="57" t="s">
        <v>12</v>
      </c>
      <c r="C38" s="57" t="s">
        <v>104</v>
      </c>
      <c r="D38" s="61" t="s">
        <v>1</v>
      </c>
      <c r="E38" s="61" t="s">
        <v>1</v>
      </c>
      <c r="F38" s="59"/>
      <c r="G38" s="59">
        <v>7</v>
      </c>
      <c r="H38" s="59"/>
      <c r="I38" s="60">
        <f t="shared" si="0"/>
        <v>7</v>
      </c>
    </row>
    <row r="39" spans="1:9" ht="12">
      <c r="A39" s="56" t="s">
        <v>5</v>
      </c>
      <c r="B39" s="57" t="s">
        <v>12</v>
      </c>
      <c r="C39" s="57" t="s">
        <v>18</v>
      </c>
      <c r="D39" s="57" t="s">
        <v>42</v>
      </c>
      <c r="E39" s="61" t="s">
        <v>1</v>
      </c>
      <c r="F39" s="59">
        <v>10</v>
      </c>
      <c r="G39" s="59"/>
      <c r="H39" s="59"/>
      <c r="I39" s="60">
        <f t="shared" si="0"/>
        <v>10</v>
      </c>
    </row>
    <row r="40" spans="1:9" ht="12">
      <c r="A40" s="56" t="s">
        <v>5</v>
      </c>
      <c r="B40" s="57" t="s">
        <v>12</v>
      </c>
      <c r="C40" s="57" t="s">
        <v>18</v>
      </c>
      <c r="D40" s="57" t="s">
        <v>43</v>
      </c>
      <c r="E40" s="58" t="s">
        <v>291</v>
      </c>
      <c r="F40" s="59"/>
      <c r="G40" s="59"/>
      <c r="H40" s="59">
        <v>5</v>
      </c>
      <c r="I40" s="60">
        <f t="shared" si="0"/>
        <v>5</v>
      </c>
    </row>
    <row r="41" spans="1:9" ht="12">
      <c r="A41" s="56" t="s">
        <v>5</v>
      </c>
      <c r="B41" s="57" t="s">
        <v>12</v>
      </c>
      <c r="C41" s="57" t="s">
        <v>18</v>
      </c>
      <c r="D41" s="57" t="s">
        <v>44</v>
      </c>
      <c r="E41" s="58" t="s">
        <v>117</v>
      </c>
      <c r="F41" s="59"/>
      <c r="G41" s="59">
        <v>1</v>
      </c>
      <c r="H41" s="59"/>
      <c r="I41" s="60">
        <f t="shared" si="0"/>
        <v>1</v>
      </c>
    </row>
    <row r="42" spans="1:9" ht="12">
      <c r="A42" s="56" t="s">
        <v>5</v>
      </c>
      <c r="B42" s="57" t="s">
        <v>12</v>
      </c>
      <c r="C42" s="57" t="s">
        <v>18</v>
      </c>
      <c r="D42" s="57" t="s">
        <v>45</v>
      </c>
      <c r="E42" s="58" t="s">
        <v>294</v>
      </c>
      <c r="F42" s="59"/>
      <c r="G42" s="59"/>
      <c r="H42" s="59">
        <v>10</v>
      </c>
      <c r="I42" s="60">
        <f aca="true" t="shared" si="1" ref="I42:I68">SUM(F42:H42)</f>
        <v>10</v>
      </c>
    </row>
    <row r="43" spans="1:9" ht="12">
      <c r="A43" s="56" t="s">
        <v>5</v>
      </c>
      <c r="B43" s="57" t="s">
        <v>12</v>
      </c>
      <c r="C43" s="57" t="s">
        <v>17</v>
      </c>
      <c r="D43" s="57" t="s">
        <v>46</v>
      </c>
      <c r="E43" s="58" t="s">
        <v>295</v>
      </c>
      <c r="F43" s="59"/>
      <c r="G43" s="59">
        <v>3</v>
      </c>
      <c r="H43" s="59"/>
      <c r="I43" s="60">
        <f t="shared" si="1"/>
        <v>3</v>
      </c>
    </row>
    <row r="44" spans="1:9" ht="12">
      <c r="A44" s="56" t="s">
        <v>5</v>
      </c>
      <c r="B44" s="57" t="s">
        <v>12</v>
      </c>
      <c r="C44" s="57" t="s">
        <v>17</v>
      </c>
      <c r="D44" s="57" t="s">
        <v>46</v>
      </c>
      <c r="E44" s="58" t="s">
        <v>322</v>
      </c>
      <c r="F44" s="59">
        <v>1</v>
      </c>
      <c r="G44" s="59"/>
      <c r="H44" s="59"/>
      <c r="I44" s="60">
        <f t="shared" si="1"/>
        <v>1</v>
      </c>
    </row>
    <row r="45" spans="1:9" ht="12">
      <c r="A45" s="56" t="s">
        <v>5</v>
      </c>
      <c r="B45" s="57" t="s">
        <v>12</v>
      </c>
      <c r="C45" s="57" t="s">
        <v>17</v>
      </c>
      <c r="D45" s="57" t="s">
        <v>105</v>
      </c>
      <c r="E45" s="58" t="s">
        <v>323</v>
      </c>
      <c r="F45" s="59"/>
      <c r="G45" s="59">
        <v>2</v>
      </c>
      <c r="H45" s="59"/>
      <c r="I45" s="60">
        <f t="shared" si="1"/>
        <v>2</v>
      </c>
    </row>
    <row r="46" spans="1:9" ht="12">
      <c r="A46" s="56" t="s">
        <v>5</v>
      </c>
      <c r="B46" s="57" t="s">
        <v>12</v>
      </c>
      <c r="C46" s="57" t="s">
        <v>16</v>
      </c>
      <c r="D46" s="57" t="s">
        <v>47</v>
      </c>
      <c r="E46" s="58" t="s">
        <v>296</v>
      </c>
      <c r="F46" s="59"/>
      <c r="G46" s="59">
        <v>2</v>
      </c>
      <c r="H46" s="59"/>
      <c r="I46" s="60">
        <f t="shared" si="1"/>
        <v>2</v>
      </c>
    </row>
    <row r="47" spans="1:9" ht="12">
      <c r="A47" s="56" t="s">
        <v>5</v>
      </c>
      <c r="B47" s="57" t="s">
        <v>12</v>
      </c>
      <c r="C47" s="57" t="s">
        <v>16</v>
      </c>
      <c r="D47" s="62" t="s">
        <v>48</v>
      </c>
      <c r="E47" s="64" t="s">
        <v>297</v>
      </c>
      <c r="F47" s="59">
        <v>20</v>
      </c>
      <c r="G47" s="59">
        <v>7</v>
      </c>
      <c r="H47" s="59">
        <v>15</v>
      </c>
      <c r="I47" s="60">
        <f t="shared" si="1"/>
        <v>42</v>
      </c>
    </row>
    <row r="48" spans="1:9" ht="12">
      <c r="A48" s="56" t="s">
        <v>5</v>
      </c>
      <c r="B48" s="57" t="s">
        <v>12</v>
      </c>
      <c r="C48" s="57" t="s">
        <v>14</v>
      </c>
      <c r="D48" s="57" t="s">
        <v>52</v>
      </c>
      <c r="E48" s="58" t="s">
        <v>317</v>
      </c>
      <c r="F48" s="59"/>
      <c r="G48" s="59">
        <v>2</v>
      </c>
      <c r="H48" s="59"/>
      <c r="I48" s="60">
        <f t="shared" si="1"/>
        <v>2</v>
      </c>
    </row>
    <row r="49" spans="1:9" ht="12">
      <c r="A49" s="56" t="s">
        <v>5</v>
      </c>
      <c r="B49" s="57" t="s">
        <v>12</v>
      </c>
      <c r="C49" s="57" t="s">
        <v>14</v>
      </c>
      <c r="D49" s="57" t="s">
        <v>52</v>
      </c>
      <c r="E49" s="58" t="s">
        <v>300</v>
      </c>
      <c r="F49" s="59"/>
      <c r="G49" s="59">
        <v>2</v>
      </c>
      <c r="H49" s="59"/>
      <c r="I49" s="60">
        <f t="shared" si="1"/>
        <v>2</v>
      </c>
    </row>
    <row r="50" spans="1:9" ht="12">
      <c r="A50" s="56" t="s">
        <v>5</v>
      </c>
      <c r="B50" s="57" t="s">
        <v>12</v>
      </c>
      <c r="C50" s="57" t="s">
        <v>14</v>
      </c>
      <c r="D50" s="57" t="s">
        <v>53</v>
      </c>
      <c r="E50" s="58" t="s">
        <v>301</v>
      </c>
      <c r="F50" s="59"/>
      <c r="G50" s="59">
        <v>14</v>
      </c>
      <c r="H50" s="59">
        <v>5</v>
      </c>
      <c r="I50" s="60">
        <f t="shared" si="1"/>
        <v>19</v>
      </c>
    </row>
    <row r="51" spans="1:9" ht="12">
      <c r="A51" s="56" t="s">
        <v>5</v>
      </c>
      <c r="B51" s="57" t="s">
        <v>12</v>
      </c>
      <c r="C51" s="57" t="s">
        <v>13</v>
      </c>
      <c r="D51" s="57" t="s">
        <v>54</v>
      </c>
      <c r="E51" s="61" t="s">
        <v>1</v>
      </c>
      <c r="F51" s="59"/>
      <c r="G51" s="59"/>
      <c r="H51" s="59">
        <v>5</v>
      </c>
      <c r="I51" s="60">
        <f t="shared" si="1"/>
        <v>5</v>
      </c>
    </row>
    <row r="52" spans="1:9" ht="12">
      <c r="A52" s="56" t="s">
        <v>5</v>
      </c>
      <c r="B52" s="57" t="s">
        <v>12</v>
      </c>
      <c r="C52" s="57" t="s">
        <v>13</v>
      </c>
      <c r="D52" s="57" t="s">
        <v>54</v>
      </c>
      <c r="E52" s="58" t="s">
        <v>302</v>
      </c>
      <c r="F52" s="59">
        <v>40</v>
      </c>
      <c r="G52" s="59">
        <v>3</v>
      </c>
      <c r="H52" s="59"/>
      <c r="I52" s="60">
        <f t="shared" si="1"/>
        <v>43</v>
      </c>
    </row>
    <row r="53" spans="1:9" ht="12">
      <c r="A53" s="56" t="s">
        <v>5</v>
      </c>
      <c r="B53" s="57" t="s">
        <v>12</v>
      </c>
      <c r="C53" s="57" t="s">
        <v>13</v>
      </c>
      <c r="D53" s="57" t="s">
        <v>55</v>
      </c>
      <c r="E53" s="58" t="s">
        <v>63</v>
      </c>
      <c r="F53" s="59"/>
      <c r="G53" s="59">
        <v>10</v>
      </c>
      <c r="H53" s="59">
        <v>20</v>
      </c>
      <c r="I53" s="60">
        <f t="shared" si="1"/>
        <v>30</v>
      </c>
    </row>
    <row r="54" spans="1:9" ht="12">
      <c r="A54" s="56" t="s">
        <v>5</v>
      </c>
      <c r="B54" s="57" t="s">
        <v>12</v>
      </c>
      <c r="C54" s="57" t="s">
        <v>13</v>
      </c>
      <c r="D54" s="57" t="s">
        <v>55</v>
      </c>
      <c r="E54" s="58" t="s">
        <v>324</v>
      </c>
      <c r="F54" s="59"/>
      <c r="G54" s="59"/>
      <c r="H54" s="59">
        <v>10</v>
      </c>
      <c r="I54" s="60">
        <f t="shared" si="1"/>
        <v>10</v>
      </c>
    </row>
    <row r="55" spans="1:9" ht="12">
      <c r="A55" s="56" t="s">
        <v>5</v>
      </c>
      <c r="B55" s="57" t="s">
        <v>12</v>
      </c>
      <c r="C55" s="57" t="s">
        <v>13</v>
      </c>
      <c r="D55" s="57" t="s">
        <v>55</v>
      </c>
      <c r="E55" s="58" t="s">
        <v>304</v>
      </c>
      <c r="F55" s="59"/>
      <c r="G55" s="59">
        <v>3</v>
      </c>
      <c r="H55" s="59">
        <v>5</v>
      </c>
      <c r="I55" s="60">
        <f t="shared" si="1"/>
        <v>8</v>
      </c>
    </row>
    <row r="56" spans="1:9" ht="12">
      <c r="A56" s="56" t="s">
        <v>5</v>
      </c>
      <c r="B56" s="57" t="s">
        <v>12</v>
      </c>
      <c r="C56" s="57" t="s">
        <v>13</v>
      </c>
      <c r="D56" s="57" t="s">
        <v>55</v>
      </c>
      <c r="E56" s="58" t="s">
        <v>325</v>
      </c>
      <c r="F56" s="59"/>
      <c r="G56" s="59">
        <v>20</v>
      </c>
      <c r="H56" s="59">
        <v>5</v>
      </c>
      <c r="I56" s="60">
        <f t="shared" si="1"/>
        <v>25</v>
      </c>
    </row>
    <row r="57" spans="1:9" ht="12">
      <c r="A57" s="56" t="s">
        <v>5</v>
      </c>
      <c r="B57" s="57" t="s">
        <v>12</v>
      </c>
      <c r="C57" s="57" t="s">
        <v>13</v>
      </c>
      <c r="D57" s="57" t="s">
        <v>55</v>
      </c>
      <c r="E57" s="58" t="s">
        <v>64</v>
      </c>
      <c r="F57" s="59">
        <v>40</v>
      </c>
      <c r="G57" s="59">
        <v>25</v>
      </c>
      <c r="H57" s="59">
        <v>46</v>
      </c>
      <c r="I57" s="60">
        <f t="shared" si="1"/>
        <v>111</v>
      </c>
    </row>
    <row r="58" spans="1:9" ht="12" customHeight="1">
      <c r="A58" s="56" t="s">
        <v>5</v>
      </c>
      <c r="B58" s="57" t="s">
        <v>12</v>
      </c>
      <c r="C58" s="57" t="s">
        <v>13</v>
      </c>
      <c r="D58" s="57" t="s">
        <v>55</v>
      </c>
      <c r="E58" s="58" t="s">
        <v>305</v>
      </c>
      <c r="F58" s="59">
        <v>3930</v>
      </c>
      <c r="G58" s="59">
        <v>110</v>
      </c>
      <c r="H58" s="59">
        <v>591</v>
      </c>
      <c r="I58" s="60">
        <f t="shared" si="1"/>
        <v>4631</v>
      </c>
    </row>
    <row r="59" spans="1:9" ht="14.25" customHeight="1">
      <c r="A59" s="56" t="s">
        <v>5</v>
      </c>
      <c r="B59" s="57" t="s">
        <v>12</v>
      </c>
      <c r="C59" s="57" t="s">
        <v>13</v>
      </c>
      <c r="D59" s="57" t="s">
        <v>55</v>
      </c>
      <c r="E59" s="85" t="s">
        <v>118</v>
      </c>
      <c r="F59" s="59">
        <v>40</v>
      </c>
      <c r="G59" s="59"/>
      <c r="H59" s="59"/>
      <c r="I59" s="60">
        <f t="shared" si="1"/>
        <v>40</v>
      </c>
    </row>
    <row r="60" spans="1:9" ht="12">
      <c r="A60" s="56" t="s">
        <v>5</v>
      </c>
      <c r="B60" s="57" t="s">
        <v>12</v>
      </c>
      <c r="C60" s="57" t="s">
        <v>13</v>
      </c>
      <c r="D60" s="57" t="s">
        <v>55</v>
      </c>
      <c r="E60" s="58" t="s">
        <v>119</v>
      </c>
      <c r="F60" s="59"/>
      <c r="G60" s="59"/>
      <c r="H60" s="59">
        <v>5</v>
      </c>
      <c r="I60" s="60">
        <f t="shared" si="1"/>
        <v>5</v>
      </c>
    </row>
    <row r="61" spans="1:9" ht="12">
      <c r="A61" s="56" t="s">
        <v>5</v>
      </c>
      <c r="B61" s="57" t="s">
        <v>12</v>
      </c>
      <c r="C61" s="57" t="s">
        <v>13</v>
      </c>
      <c r="D61" s="57" t="s">
        <v>55</v>
      </c>
      <c r="E61" s="58" t="s">
        <v>120</v>
      </c>
      <c r="F61" s="59">
        <v>40</v>
      </c>
      <c r="G61" s="59">
        <v>10</v>
      </c>
      <c r="H61" s="59">
        <v>5</v>
      </c>
      <c r="I61" s="60">
        <f t="shared" si="1"/>
        <v>55</v>
      </c>
    </row>
    <row r="62" spans="1:9" ht="12">
      <c r="A62" s="56" t="s">
        <v>5</v>
      </c>
      <c r="B62" s="57" t="s">
        <v>12</v>
      </c>
      <c r="C62" s="57" t="s">
        <v>13</v>
      </c>
      <c r="D62" s="57" t="s">
        <v>55</v>
      </c>
      <c r="E62" s="58" t="s">
        <v>121</v>
      </c>
      <c r="F62" s="59"/>
      <c r="G62" s="59">
        <v>3</v>
      </c>
      <c r="H62" s="59"/>
      <c r="I62" s="60">
        <f t="shared" si="1"/>
        <v>3</v>
      </c>
    </row>
    <row r="63" spans="1:9" ht="12">
      <c r="A63" s="56" t="s">
        <v>5</v>
      </c>
      <c r="B63" s="57" t="s">
        <v>12</v>
      </c>
      <c r="C63" s="57" t="s">
        <v>13</v>
      </c>
      <c r="D63" s="57" t="s">
        <v>55</v>
      </c>
      <c r="E63" s="58" t="s">
        <v>326</v>
      </c>
      <c r="F63" s="59"/>
      <c r="G63" s="59"/>
      <c r="H63" s="59">
        <v>5</v>
      </c>
      <c r="I63" s="60">
        <f t="shared" si="1"/>
        <v>5</v>
      </c>
    </row>
    <row r="64" spans="1:9" ht="12">
      <c r="A64" s="56" t="s">
        <v>5</v>
      </c>
      <c r="B64" s="57" t="s">
        <v>12</v>
      </c>
      <c r="C64" s="57" t="s">
        <v>13</v>
      </c>
      <c r="D64" s="57" t="s">
        <v>55</v>
      </c>
      <c r="E64" s="58" t="s">
        <v>66</v>
      </c>
      <c r="F64" s="59"/>
      <c r="G64" s="59"/>
      <c r="H64" s="59">
        <v>5</v>
      </c>
      <c r="I64" s="60">
        <f t="shared" si="1"/>
        <v>5</v>
      </c>
    </row>
    <row r="65" spans="1:9" ht="12">
      <c r="A65" s="56" t="s">
        <v>5</v>
      </c>
      <c r="B65" s="57" t="s">
        <v>12</v>
      </c>
      <c r="C65" s="57" t="s">
        <v>13</v>
      </c>
      <c r="D65" s="57" t="s">
        <v>55</v>
      </c>
      <c r="E65" s="58" t="s">
        <v>327</v>
      </c>
      <c r="F65" s="59">
        <v>2</v>
      </c>
      <c r="G65" s="59">
        <v>133</v>
      </c>
      <c r="H65" s="59">
        <v>35</v>
      </c>
      <c r="I65" s="60">
        <f t="shared" si="1"/>
        <v>170</v>
      </c>
    </row>
    <row r="66" spans="1:9" ht="12">
      <c r="A66" s="56" t="s">
        <v>5</v>
      </c>
      <c r="B66" s="57" t="s">
        <v>12</v>
      </c>
      <c r="C66" s="57" t="s">
        <v>13</v>
      </c>
      <c r="D66" s="57" t="s">
        <v>55</v>
      </c>
      <c r="E66" s="58" t="s">
        <v>310</v>
      </c>
      <c r="F66" s="59"/>
      <c r="G66" s="59">
        <v>7</v>
      </c>
      <c r="H66" s="59">
        <v>15</v>
      </c>
      <c r="I66" s="60">
        <f t="shared" si="1"/>
        <v>22</v>
      </c>
    </row>
    <row r="67" spans="1:9" ht="12">
      <c r="A67" s="56" t="s">
        <v>5</v>
      </c>
      <c r="B67" s="57" t="s">
        <v>12</v>
      </c>
      <c r="C67" s="57" t="s">
        <v>13</v>
      </c>
      <c r="D67" s="57" t="s">
        <v>55</v>
      </c>
      <c r="E67" s="58" t="s">
        <v>122</v>
      </c>
      <c r="F67" s="59"/>
      <c r="G67" s="59">
        <v>3</v>
      </c>
      <c r="H67" s="59"/>
      <c r="I67" s="60">
        <f t="shared" si="1"/>
        <v>3</v>
      </c>
    </row>
    <row r="68" spans="1:10" ht="12">
      <c r="A68" s="56" t="s">
        <v>5</v>
      </c>
      <c r="B68" s="57" t="s">
        <v>12</v>
      </c>
      <c r="C68" s="57" t="s">
        <v>13</v>
      </c>
      <c r="D68" s="57" t="s">
        <v>55</v>
      </c>
      <c r="E68" s="58" t="s">
        <v>68</v>
      </c>
      <c r="F68" s="59"/>
      <c r="G68" s="59"/>
      <c r="H68" s="59">
        <v>5</v>
      </c>
      <c r="I68" s="60">
        <f t="shared" si="1"/>
        <v>5</v>
      </c>
      <c r="J68" s="63"/>
    </row>
    <row r="69" spans="1:9" ht="12.75" thickBot="1">
      <c r="A69" s="65"/>
      <c r="B69" s="66"/>
      <c r="C69" s="66"/>
      <c r="D69" s="67"/>
      <c r="E69" s="67"/>
      <c r="F69" s="69"/>
      <c r="G69" s="69"/>
      <c r="H69" s="69"/>
      <c r="I69" s="70"/>
    </row>
    <row r="70" spans="1:9" ht="12">
      <c r="A70" s="12" t="s">
        <v>81</v>
      </c>
      <c r="B70" s="13"/>
      <c r="C70" s="13"/>
      <c r="D70" s="13"/>
      <c r="E70" s="11"/>
      <c r="F70" s="21">
        <f>SUM(F10:F69)</f>
        <v>23285</v>
      </c>
      <c r="G70" s="21">
        <f>SUM(G10:G69)</f>
        <v>51106</v>
      </c>
      <c r="H70" s="21">
        <f>SUM(H10:H69)</f>
        <v>16353</v>
      </c>
      <c r="I70" s="18">
        <f>SUM(I10:I69)</f>
        <v>90744</v>
      </c>
    </row>
    <row r="71" spans="1:9" ht="12">
      <c r="A71" s="14" t="s">
        <v>82</v>
      </c>
      <c r="B71" s="2"/>
      <c r="C71" s="2"/>
      <c r="D71" s="2"/>
      <c r="E71" s="10"/>
      <c r="F71" s="22">
        <v>15</v>
      </c>
      <c r="G71" s="22">
        <v>43</v>
      </c>
      <c r="H71" s="22">
        <v>29</v>
      </c>
      <c r="I71" s="19">
        <v>57</v>
      </c>
    </row>
    <row r="72" spans="1:9" ht="12">
      <c r="A72" s="15" t="s">
        <v>83</v>
      </c>
      <c r="B72" s="71"/>
      <c r="C72" s="71"/>
      <c r="D72" s="71"/>
      <c r="E72" s="72"/>
      <c r="F72" s="10">
        <v>2</v>
      </c>
      <c r="G72" s="10">
        <v>3</v>
      </c>
      <c r="H72" s="10">
        <v>3</v>
      </c>
      <c r="I72" s="40">
        <v>6</v>
      </c>
    </row>
    <row r="73" spans="1:9" ht="12.75" thickBot="1">
      <c r="A73" s="26" t="s">
        <v>84</v>
      </c>
      <c r="B73" s="73"/>
      <c r="C73" s="73"/>
      <c r="D73" s="73"/>
      <c r="E73" s="67"/>
      <c r="F73" s="23">
        <v>9.807714285714285</v>
      </c>
      <c r="G73" s="23">
        <v>7.554252077562327</v>
      </c>
      <c r="H73" s="23">
        <v>8.703833515881708</v>
      </c>
      <c r="I73" s="20">
        <v>9.353431034482758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:I1"/>
    </sheetView>
  </sheetViews>
  <sheetFormatPr defaultColWidth="8.8515625" defaultRowHeight="12.75"/>
  <cols>
    <col min="1" max="1" width="10.00390625" style="46" customWidth="1"/>
    <col min="2" max="2" width="11.8515625" style="74" customWidth="1"/>
    <col min="3" max="3" width="13.7109375" style="74" customWidth="1"/>
    <col min="4" max="4" width="14.421875" style="74" customWidth="1"/>
    <col min="5" max="5" width="24.140625" style="74" customWidth="1"/>
    <col min="6" max="8" width="9.421875" style="46" bestFit="1" customWidth="1"/>
    <col min="9" max="9" width="7.421875" style="46" customWidth="1"/>
    <col min="10" max="16384" width="8.8515625" style="46" customWidth="1"/>
  </cols>
  <sheetData>
    <row r="1" spans="1:9" ht="12">
      <c r="A1" s="110" t="s">
        <v>245</v>
      </c>
      <c r="B1" s="110"/>
      <c r="C1" s="110"/>
      <c r="D1" s="110"/>
      <c r="E1" s="110"/>
      <c r="F1" s="110"/>
      <c r="G1" s="110"/>
      <c r="H1" s="110"/>
      <c r="I1" s="110"/>
    </row>
    <row r="2" spans="1:9" ht="12.75" thickBot="1">
      <c r="A2" s="117" t="s">
        <v>285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133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14"/>
      <c r="B4" s="115"/>
      <c r="C4" s="115"/>
      <c r="D4" s="115"/>
      <c r="E4" s="115"/>
      <c r="F4" s="115"/>
      <c r="G4" s="115"/>
      <c r="H4" s="115"/>
      <c r="I4" s="116"/>
    </row>
    <row r="5" spans="1:9" s="51" customFormat="1" ht="12">
      <c r="A5" s="49" t="s">
        <v>210</v>
      </c>
      <c r="B5" s="47"/>
      <c r="C5" s="47" t="s">
        <v>262</v>
      </c>
      <c r="D5" s="47"/>
      <c r="E5" s="47"/>
      <c r="F5" s="47" t="s">
        <v>212</v>
      </c>
      <c r="G5" s="47"/>
      <c r="H5" s="47"/>
      <c r="I5" s="50"/>
    </row>
    <row r="6" spans="1:9" s="51" customFormat="1" ht="12">
      <c r="A6" s="49" t="s">
        <v>211</v>
      </c>
      <c r="B6" s="47"/>
      <c r="C6" s="47" t="s">
        <v>275</v>
      </c>
      <c r="D6" s="47"/>
      <c r="E6" s="47"/>
      <c r="F6" s="47" t="s">
        <v>213</v>
      </c>
      <c r="G6" s="47"/>
      <c r="H6" s="47"/>
      <c r="I6" s="50"/>
    </row>
    <row r="7" spans="1:9" s="51" customFormat="1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36"/>
      <c r="B9" s="86"/>
      <c r="C9" s="86"/>
      <c r="D9" s="42"/>
      <c r="E9" s="37"/>
      <c r="F9" s="38"/>
      <c r="G9" s="38"/>
      <c r="H9" s="38"/>
      <c r="I9" s="39"/>
    </row>
    <row r="10" spans="1:9" ht="12">
      <c r="A10" s="56" t="s">
        <v>3</v>
      </c>
      <c r="B10" s="87" t="s">
        <v>7</v>
      </c>
      <c r="C10" s="87" t="s">
        <v>27</v>
      </c>
      <c r="D10" s="87" t="s">
        <v>30</v>
      </c>
      <c r="E10" s="58" t="s">
        <v>80</v>
      </c>
      <c r="F10" s="59">
        <v>1</v>
      </c>
      <c r="G10" s="59"/>
      <c r="H10" s="59"/>
      <c r="I10" s="60">
        <f aca="true" t="shared" si="0" ref="I10:I29">SUM(F10:H10)</f>
        <v>1</v>
      </c>
    </row>
    <row r="11" spans="1:9" ht="12">
      <c r="A11" s="56" t="s">
        <v>5</v>
      </c>
      <c r="B11" s="87" t="s">
        <v>87</v>
      </c>
      <c r="C11" s="87" t="s">
        <v>88</v>
      </c>
      <c r="D11" s="88" t="s">
        <v>1</v>
      </c>
      <c r="E11" s="61" t="s">
        <v>1</v>
      </c>
      <c r="F11" s="59"/>
      <c r="G11" s="59"/>
      <c r="H11" s="59">
        <v>25</v>
      </c>
      <c r="I11" s="60">
        <f t="shared" si="0"/>
        <v>25</v>
      </c>
    </row>
    <row r="12" spans="1:9" ht="12">
      <c r="A12" s="56" t="s">
        <v>5</v>
      </c>
      <c r="B12" s="87" t="s">
        <v>11</v>
      </c>
      <c r="C12" s="87" t="s">
        <v>21</v>
      </c>
      <c r="D12" s="88" t="s">
        <v>1</v>
      </c>
      <c r="E12" s="61" t="s">
        <v>1</v>
      </c>
      <c r="F12" s="59">
        <v>800</v>
      </c>
      <c r="G12" s="59">
        <v>570</v>
      </c>
      <c r="H12" s="59">
        <v>2400</v>
      </c>
      <c r="I12" s="60">
        <f t="shared" si="0"/>
        <v>3770</v>
      </c>
    </row>
    <row r="13" spans="1:9" ht="12">
      <c r="A13" s="56" t="s">
        <v>5</v>
      </c>
      <c r="B13" s="87" t="s">
        <v>12</v>
      </c>
      <c r="C13" s="87" t="s">
        <v>18</v>
      </c>
      <c r="D13" s="87" t="s">
        <v>42</v>
      </c>
      <c r="E13" s="58" t="s">
        <v>60</v>
      </c>
      <c r="F13" s="59">
        <v>1</v>
      </c>
      <c r="G13" s="59">
        <v>91</v>
      </c>
      <c r="H13" s="59">
        <v>51</v>
      </c>
      <c r="I13" s="60">
        <f t="shared" si="0"/>
        <v>143</v>
      </c>
    </row>
    <row r="14" spans="1:9" ht="12">
      <c r="A14" s="56" t="s">
        <v>5</v>
      </c>
      <c r="B14" s="87" t="s">
        <v>12</v>
      </c>
      <c r="C14" s="87" t="s">
        <v>18</v>
      </c>
      <c r="D14" s="87" t="s">
        <v>44</v>
      </c>
      <c r="E14" s="61" t="s">
        <v>1</v>
      </c>
      <c r="F14" s="59">
        <v>33</v>
      </c>
      <c r="G14" s="59"/>
      <c r="H14" s="59">
        <v>75</v>
      </c>
      <c r="I14" s="60">
        <f t="shared" si="0"/>
        <v>108</v>
      </c>
    </row>
    <row r="15" spans="1:9" ht="12">
      <c r="A15" s="56" t="s">
        <v>5</v>
      </c>
      <c r="B15" s="87" t="s">
        <v>12</v>
      </c>
      <c r="C15" s="87" t="s">
        <v>18</v>
      </c>
      <c r="D15" s="87" t="s">
        <v>45</v>
      </c>
      <c r="E15" s="58" t="s">
        <v>294</v>
      </c>
      <c r="F15" s="59">
        <v>300</v>
      </c>
      <c r="G15" s="59">
        <v>390</v>
      </c>
      <c r="H15" s="59">
        <v>851</v>
      </c>
      <c r="I15" s="60">
        <f t="shared" si="0"/>
        <v>1541</v>
      </c>
    </row>
    <row r="16" spans="1:9" ht="12">
      <c r="A16" s="56" t="s">
        <v>5</v>
      </c>
      <c r="B16" s="87" t="s">
        <v>12</v>
      </c>
      <c r="C16" s="87" t="s">
        <v>16</v>
      </c>
      <c r="D16" s="87" t="s">
        <v>47</v>
      </c>
      <c r="E16" s="61" t="s">
        <v>1</v>
      </c>
      <c r="F16" s="59">
        <v>667</v>
      </c>
      <c r="G16" s="59">
        <v>130</v>
      </c>
      <c r="H16" s="59">
        <v>375</v>
      </c>
      <c r="I16" s="60">
        <f t="shared" si="0"/>
        <v>1172</v>
      </c>
    </row>
    <row r="17" spans="1:9" ht="12">
      <c r="A17" s="56" t="s">
        <v>5</v>
      </c>
      <c r="B17" s="87" t="s">
        <v>12</v>
      </c>
      <c r="C17" s="87" t="s">
        <v>16</v>
      </c>
      <c r="D17" s="87" t="s">
        <v>47</v>
      </c>
      <c r="E17" s="58" t="s">
        <v>135</v>
      </c>
      <c r="F17" s="59">
        <v>33</v>
      </c>
      <c r="G17" s="59"/>
      <c r="H17" s="59"/>
      <c r="I17" s="60">
        <f t="shared" si="0"/>
        <v>33</v>
      </c>
    </row>
    <row r="18" spans="1:9" ht="12">
      <c r="A18" s="56" t="s">
        <v>5</v>
      </c>
      <c r="B18" s="87" t="s">
        <v>12</v>
      </c>
      <c r="C18" s="87" t="s">
        <v>16</v>
      </c>
      <c r="D18" s="87" t="s">
        <v>47</v>
      </c>
      <c r="E18" s="58" t="s">
        <v>296</v>
      </c>
      <c r="F18" s="59">
        <v>1474</v>
      </c>
      <c r="G18" s="59">
        <v>431</v>
      </c>
      <c r="H18" s="59">
        <v>351</v>
      </c>
      <c r="I18" s="60">
        <f t="shared" si="0"/>
        <v>2256</v>
      </c>
    </row>
    <row r="19" spans="1:9" ht="12">
      <c r="A19" s="56" t="s">
        <v>5</v>
      </c>
      <c r="B19" s="87" t="s">
        <v>12</v>
      </c>
      <c r="C19" s="87" t="s">
        <v>16</v>
      </c>
      <c r="D19" s="87" t="s">
        <v>47</v>
      </c>
      <c r="E19" s="58" t="s">
        <v>136</v>
      </c>
      <c r="F19" s="59"/>
      <c r="G19" s="59">
        <v>10</v>
      </c>
      <c r="H19" s="59"/>
      <c r="I19" s="60">
        <f t="shared" si="0"/>
        <v>10</v>
      </c>
    </row>
    <row r="20" spans="1:9" ht="12">
      <c r="A20" s="56" t="s">
        <v>5</v>
      </c>
      <c r="B20" s="87" t="s">
        <v>12</v>
      </c>
      <c r="C20" s="87" t="s">
        <v>16</v>
      </c>
      <c r="D20" s="87" t="s">
        <v>47</v>
      </c>
      <c r="E20" s="58" t="s">
        <v>137</v>
      </c>
      <c r="F20" s="59">
        <v>68</v>
      </c>
      <c r="G20" s="59">
        <v>21</v>
      </c>
      <c r="H20" s="59">
        <v>75</v>
      </c>
      <c r="I20" s="60">
        <f t="shared" si="0"/>
        <v>164</v>
      </c>
    </row>
    <row r="21" spans="1:9" ht="12">
      <c r="A21" s="56" t="s">
        <v>5</v>
      </c>
      <c r="B21" s="87" t="s">
        <v>12</v>
      </c>
      <c r="C21" s="87" t="s">
        <v>16</v>
      </c>
      <c r="D21" s="87" t="s">
        <v>47</v>
      </c>
      <c r="E21" s="58" t="s">
        <v>138</v>
      </c>
      <c r="F21" s="59">
        <v>200</v>
      </c>
      <c r="G21" s="59"/>
      <c r="H21" s="59"/>
      <c r="I21" s="60">
        <f t="shared" si="0"/>
        <v>200</v>
      </c>
    </row>
    <row r="22" spans="1:9" ht="12">
      <c r="A22" s="56" t="s">
        <v>5</v>
      </c>
      <c r="B22" s="87" t="s">
        <v>12</v>
      </c>
      <c r="C22" s="87" t="s">
        <v>16</v>
      </c>
      <c r="D22" s="87" t="s">
        <v>47</v>
      </c>
      <c r="E22" s="58" t="s">
        <v>139</v>
      </c>
      <c r="F22" s="59">
        <v>67</v>
      </c>
      <c r="G22" s="59"/>
      <c r="H22" s="59"/>
      <c r="I22" s="60">
        <f t="shared" si="0"/>
        <v>67</v>
      </c>
    </row>
    <row r="23" spans="1:9" ht="12">
      <c r="A23" s="56" t="s">
        <v>5</v>
      </c>
      <c r="B23" s="87" t="s">
        <v>12</v>
      </c>
      <c r="C23" s="87" t="s">
        <v>16</v>
      </c>
      <c r="D23" s="80" t="s">
        <v>48</v>
      </c>
      <c r="E23" s="64" t="s">
        <v>297</v>
      </c>
      <c r="F23" s="59">
        <v>33</v>
      </c>
      <c r="G23" s="59">
        <v>10</v>
      </c>
      <c r="H23" s="59">
        <v>25</v>
      </c>
      <c r="I23" s="60">
        <f t="shared" si="0"/>
        <v>68</v>
      </c>
    </row>
    <row r="24" spans="1:9" ht="12">
      <c r="A24" s="56" t="s">
        <v>5</v>
      </c>
      <c r="B24" s="87" t="s">
        <v>12</v>
      </c>
      <c r="C24" s="87" t="s">
        <v>14</v>
      </c>
      <c r="D24" s="87" t="s">
        <v>52</v>
      </c>
      <c r="E24" s="58" t="s">
        <v>300</v>
      </c>
      <c r="F24" s="59">
        <v>33</v>
      </c>
      <c r="G24" s="59">
        <v>41</v>
      </c>
      <c r="H24" s="59">
        <v>126</v>
      </c>
      <c r="I24" s="60">
        <f t="shared" si="0"/>
        <v>200</v>
      </c>
    </row>
    <row r="25" spans="1:10" ht="12">
      <c r="A25" s="56" t="s">
        <v>5</v>
      </c>
      <c r="B25" s="87" t="s">
        <v>12</v>
      </c>
      <c r="C25" s="87" t="s">
        <v>13</v>
      </c>
      <c r="D25" s="87" t="s">
        <v>55</v>
      </c>
      <c r="E25" s="58" t="s">
        <v>140</v>
      </c>
      <c r="F25" s="59"/>
      <c r="G25" s="59">
        <v>30</v>
      </c>
      <c r="H25" s="59">
        <v>25</v>
      </c>
      <c r="I25" s="60">
        <f t="shared" si="0"/>
        <v>55</v>
      </c>
      <c r="J25" s="63">
        <f>SUM(I25:I42)</f>
        <v>10283</v>
      </c>
    </row>
    <row r="26" spans="1:9" ht="12">
      <c r="A26" s="56" t="s">
        <v>5</v>
      </c>
      <c r="B26" s="87" t="s">
        <v>12</v>
      </c>
      <c r="C26" s="87" t="s">
        <v>13</v>
      </c>
      <c r="D26" s="87" t="s">
        <v>55</v>
      </c>
      <c r="E26" s="58" t="s">
        <v>304</v>
      </c>
      <c r="F26" s="59">
        <v>167</v>
      </c>
      <c r="G26" s="59">
        <v>491</v>
      </c>
      <c r="H26" s="59">
        <v>1125</v>
      </c>
      <c r="I26" s="60">
        <f t="shared" si="0"/>
        <v>1783</v>
      </c>
    </row>
    <row r="27" spans="1:9" ht="12">
      <c r="A27" s="56" t="s">
        <v>5</v>
      </c>
      <c r="B27" s="87" t="s">
        <v>12</v>
      </c>
      <c r="C27" s="87" t="s">
        <v>13</v>
      </c>
      <c r="D27" s="87" t="s">
        <v>55</v>
      </c>
      <c r="E27" s="58" t="s">
        <v>141</v>
      </c>
      <c r="F27" s="59">
        <v>67</v>
      </c>
      <c r="G27" s="59">
        <v>80</v>
      </c>
      <c r="H27" s="59"/>
      <c r="I27" s="60">
        <f t="shared" si="0"/>
        <v>147</v>
      </c>
    </row>
    <row r="28" spans="1:9" ht="12">
      <c r="A28" s="56" t="s">
        <v>5</v>
      </c>
      <c r="B28" s="87" t="s">
        <v>12</v>
      </c>
      <c r="C28" s="87" t="s">
        <v>13</v>
      </c>
      <c r="D28" s="87" t="s">
        <v>55</v>
      </c>
      <c r="E28" s="58" t="s">
        <v>325</v>
      </c>
      <c r="F28" s="59">
        <v>67</v>
      </c>
      <c r="G28" s="59">
        <v>60</v>
      </c>
      <c r="H28" s="59"/>
      <c r="I28" s="60">
        <f t="shared" si="0"/>
        <v>127</v>
      </c>
    </row>
    <row r="29" spans="1:9" ht="12">
      <c r="A29" s="56" t="s">
        <v>5</v>
      </c>
      <c r="B29" s="87" t="s">
        <v>12</v>
      </c>
      <c r="C29" s="87" t="s">
        <v>13</v>
      </c>
      <c r="D29" s="87" t="s">
        <v>55</v>
      </c>
      <c r="E29" s="58" t="s">
        <v>305</v>
      </c>
      <c r="F29" s="59">
        <v>1100</v>
      </c>
      <c r="G29" s="59">
        <v>932</v>
      </c>
      <c r="H29" s="59">
        <v>1028</v>
      </c>
      <c r="I29" s="60">
        <f t="shared" si="0"/>
        <v>3060</v>
      </c>
    </row>
    <row r="30" spans="1:9" ht="12" customHeight="1">
      <c r="A30" s="56" t="s">
        <v>5</v>
      </c>
      <c r="B30" s="87" t="s">
        <v>12</v>
      </c>
      <c r="C30" s="87" t="s">
        <v>13</v>
      </c>
      <c r="D30" s="87" t="s">
        <v>55</v>
      </c>
      <c r="E30" s="85" t="s">
        <v>118</v>
      </c>
      <c r="F30" s="59">
        <v>33</v>
      </c>
      <c r="G30" s="59"/>
      <c r="H30" s="59"/>
      <c r="I30" s="60">
        <f aca="true" t="shared" si="1" ref="I30:I41">SUM(F30:H30)</f>
        <v>33</v>
      </c>
    </row>
    <row r="31" spans="1:9" ht="24">
      <c r="A31" s="56" t="s">
        <v>5</v>
      </c>
      <c r="B31" s="87" t="s">
        <v>12</v>
      </c>
      <c r="C31" s="87" t="s">
        <v>13</v>
      </c>
      <c r="D31" s="87" t="s">
        <v>55</v>
      </c>
      <c r="E31" s="85" t="s">
        <v>142</v>
      </c>
      <c r="F31" s="59"/>
      <c r="G31" s="59"/>
      <c r="H31" s="59">
        <v>25</v>
      </c>
      <c r="I31" s="60">
        <f t="shared" si="1"/>
        <v>25</v>
      </c>
    </row>
    <row r="32" spans="1:9" ht="12">
      <c r="A32" s="56" t="s">
        <v>5</v>
      </c>
      <c r="B32" s="87" t="s">
        <v>12</v>
      </c>
      <c r="C32" s="87" t="s">
        <v>13</v>
      </c>
      <c r="D32" s="87" t="s">
        <v>55</v>
      </c>
      <c r="E32" s="58" t="s">
        <v>328</v>
      </c>
      <c r="F32" s="59">
        <v>233</v>
      </c>
      <c r="G32" s="59">
        <v>80</v>
      </c>
      <c r="H32" s="59"/>
      <c r="I32" s="60">
        <f t="shared" si="1"/>
        <v>313</v>
      </c>
    </row>
    <row r="33" spans="1:9" ht="12">
      <c r="A33" s="56" t="s">
        <v>5</v>
      </c>
      <c r="B33" s="87" t="s">
        <v>12</v>
      </c>
      <c r="C33" s="87" t="s">
        <v>13</v>
      </c>
      <c r="D33" s="87" t="s">
        <v>55</v>
      </c>
      <c r="E33" s="58" t="s">
        <v>65</v>
      </c>
      <c r="F33" s="59">
        <v>400</v>
      </c>
      <c r="G33" s="59">
        <v>220</v>
      </c>
      <c r="H33" s="59">
        <v>275</v>
      </c>
      <c r="I33" s="60">
        <f t="shared" si="1"/>
        <v>895</v>
      </c>
    </row>
    <row r="34" spans="1:9" ht="12">
      <c r="A34" s="56" t="s">
        <v>5</v>
      </c>
      <c r="B34" s="87" t="s">
        <v>12</v>
      </c>
      <c r="C34" s="87" t="s">
        <v>13</v>
      </c>
      <c r="D34" s="87" t="s">
        <v>55</v>
      </c>
      <c r="E34" s="58" t="s">
        <v>67</v>
      </c>
      <c r="F34" s="59"/>
      <c r="G34" s="59"/>
      <c r="H34" s="59">
        <v>25</v>
      </c>
      <c r="I34" s="60">
        <f t="shared" si="1"/>
        <v>25</v>
      </c>
    </row>
    <row r="35" spans="1:9" ht="12">
      <c r="A35" s="56" t="s">
        <v>5</v>
      </c>
      <c r="B35" s="87" t="s">
        <v>12</v>
      </c>
      <c r="C35" s="87" t="s">
        <v>13</v>
      </c>
      <c r="D35" s="87" t="s">
        <v>55</v>
      </c>
      <c r="E35" s="58" t="s">
        <v>309</v>
      </c>
      <c r="F35" s="59">
        <v>733</v>
      </c>
      <c r="G35" s="59">
        <v>380</v>
      </c>
      <c r="H35" s="59">
        <v>600</v>
      </c>
      <c r="I35" s="60">
        <f>SUM(F35:H35)</f>
        <v>1713</v>
      </c>
    </row>
    <row r="36" spans="1:9" ht="12">
      <c r="A36" s="56" t="s">
        <v>5</v>
      </c>
      <c r="B36" s="87" t="s">
        <v>12</v>
      </c>
      <c r="C36" s="87" t="s">
        <v>13</v>
      </c>
      <c r="D36" s="87" t="s">
        <v>55</v>
      </c>
      <c r="E36" s="85" t="s">
        <v>143</v>
      </c>
      <c r="F36" s="59">
        <v>33</v>
      </c>
      <c r="G36" s="59"/>
      <c r="H36" s="59"/>
      <c r="I36" s="60">
        <f t="shared" si="1"/>
        <v>33</v>
      </c>
    </row>
    <row r="37" spans="1:9" ht="12">
      <c r="A37" s="56" t="s">
        <v>5</v>
      </c>
      <c r="B37" s="87" t="s">
        <v>12</v>
      </c>
      <c r="C37" s="87" t="s">
        <v>13</v>
      </c>
      <c r="D37" s="87" t="s">
        <v>55</v>
      </c>
      <c r="E37" s="58" t="s">
        <v>310</v>
      </c>
      <c r="F37" s="59"/>
      <c r="G37" s="59"/>
      <c r="H37" s="59">
        <v>50</v>
      </c>
      <c r="I37" s="60">
        <f t="shared" si="1"/>
        <v>50</v>
      </c>
    </row>
    <row r="38" spans="1:9" ht="12">
      <c r="A38" s="56" t="s">
        <v>5</v>
      </c>
      <c r="B38" s="87" t="s">
        <v>12</v>
      </c>
      <c r="C38" s="87" t="s">
        <v>13</v>
      </c>
      <c r="D38" s="87" t="s">
        <v>55</v>
      </c>
      <c r="E38" s="58" t="s">
        <v>144</v>
      </c>
      <c r="F38" s="59">
        <v>100</v>
      </c>
      <c r="G38" s="59"/>
      <c r="H38" s="59"/>
      <c r="I38" s="60">
        <f t="shared" si="1"/>
        <v>100</v>
      </c>
    </row>
    <row r="39" spans="1:9" ht="12">
      <c r="A39" s="56" t="s">
        <v>5</v>
      </c>
      <c r="B39" s="87" t="s">
        <v>12</v>
      </c>
      <c r="C39" s="87" t="s">
        <v>13</v>
      </c>
      <c r="D39" s="87" t="s">
        <v>55</v>
      </c>
      <c r="E39" s="58" t="s">
        <v>329</v>
      </c>
      <c r="F39" s="59"/>
      <c r="G39" s="59"/>
      <c r="H39" s="59">
        <v>50</v>
      </c>
      <c r="I39" s="60">
        <f>SUM(F39:H39)</f>
        <v>50</v>
      </c>
    </row>
    <row r="40" spans="1:9" ht="12">
      <c r="A40" s="56" t="s">
        <v>5</v>
      </c>
      <c r="B40" s="87" t="s">
        <v>12</v>
      </c>
      <c r="C40" s="87" t="s">
        <v>13</v>
      </c>
      <c r="D40" s="87" t="s">
        <v>55</v>
      </c>
      <c r="E40" s="58" t="s">
        <v>145</v>
      </c>
      <c r="F40" s="59">
        <v>267</v>
      </c>
      <c r="G40" s="59">
        <v>440</v>
      </c>
      <c r="H40" s="59">
        <v>625</v>
      </c>
      <c r="I40" s="60">
        <f t="shared" si="1"/>
        <v>1332</v>
      </c>
    </row>
    <row r="41" spans="1:9" ht="12">
      <c r="A41" s="56" t="s">
        <v>5</v>
      </c>
      <c r="B41" s="87" t="s">
        <v>12</v>
      </c>
      <c r="C41" s="87" t="s">
        <v>13</v>
      </c>
      <c r="D41" s="87" t="s">
        <v>55</v>
      </c>
      <c r="E41" s="58" t="s">
        <v>311</v>
      </c>
      <c r="F41" s="59"/>
      <c r="G41" s="59">
        <v>30</v>
      </c>
      <c r="H41" s="59">
        <v>75</v>
      </c>
      <c r="I41" s="60">
        <f t="shared" si="1"/>
        <v>105</v>
      </c>
    </row>
    <row r="42" spans="1:9" ht="12">
      <c r="A42" s="56" t="s">
        <v>5</v>
      </c>
      <c r="B42" s="87" t="s">
        <v>12</v>
      </c>
      <c r="C42" s="87" t="s">
        <v>13</v>
      </c>
      <c r="D42" s="87" t="s">
        <v>134</v>
      </c>
      <c r="E42" s="58" t="s">
        <v>330</v>
      </c>
      <c r="F42" s="59">
        <v>167</v>
      </c>
      <c r="G42" s="59">
        <v>270</v>
      </c>
      <c r="H42" s="59"/>
      <c r="I42" s="60">
        <f>SUM(F42:H42)</f>
        <v>437</v>
      </c>
    </row>
    <row r="43" spans="1:9" ht="12.75" thickBot="1">
      <c r="A43" s="65"/>
      <c r="B43" s="89"/>
      <c r="C43" s="89"/>
      <c r="D43" s="89"/>
      <c r="E43" s="67"/>
      <c r="F43" s="69"/>
      <c r="G43" s="69"/>
      <c r="H43" s="69"/>
      <c r="I43" s="70"/>
    </row>
    <row r="44" spans="1:9" ht="12">
      <c r="A44" s="12" t="s">
        <v>81</v>
      </c>
      <c r="B44" s="13"/>
      <c r="C44" s="13"/>
      <c r="D44" s="13"/>
      <c r="E44" s="11"/>
      <c r="F44" s="21">
        <f>SUM(F10:F42)</f>
        <v>7077</v>
      </c>
      <c r="G44" s="21">
        <f>SUM(G10:G42)</f>
        <v>4707</v>
      </c>
      <c r="H44" s="21">
        <f>SUM(H10:H42)</f>
        <v>8257</v>
      </c>
      <c r="I44" s="18">
        <f>SUM(I10:I42)</f>
        <v>20041</v>
      </c>
    </row>
    <row r="45" spans="1:9" ht="12">
      <c r="A45" s="14" t="s">
        <v>82</v>
      </c>
      <c r="B45" s="2"/>
      <c r="C45" s="2"/>
      <c r="D45" s="2"/>
      <c r="E45" s="10"/>
      <c r="F45" s="22">
        <v>23</v>
      </c>
      <c r="G45" s="22">
        <v>18</v>
      </c>
      <c r="H45" s="22">
        <v>20</v>
      </c>
      <c r="I45" s="19">
        <v>31</v>
      </c>
    </row>
    <row r="46" spans="1:9" ht="12">
      <c r="A46" s="15" t="s">
        <v>83</v>
      </c>
      <c r="B46" s="71"/>
      <c r="C46" s="71"/>
      <c r="D46" s="71"/>
      <c r="E46" s="72"/>
      <c r="F46" s="10">
        <v>9</v>
      </c>
      <c r="G46" s="10">
        <v>6</v>
      </c>
      <c r="H46" s="10">
        <v>6</v>
      </c>
      <c r="I46" s="40">
        <v>10</v>
      </c>
    </row>
    <row r="47" spans="1:9" ht="12.75" thickBot="1">
      <c r="A47" s="26" t="s">
        <v>84</v>
      </c>
      <c r="B47" s="73"/>
      <c r="C47" s="73"/>
      <c r="D47" s="73"/>
      <c r="E47" s="67"/>
      <c r="F47" s="23">
        <v>6.436801541425818</v>
      </c>
      <c r="G47" s="23">
        <v>7.040098199672668</v>
      </c>
      <c r="H47" s="23">
        <v>6.710984922655179</v>
      </c>
      <c r="I47" s="20">
        <v>6.68621046816738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I1"/>
    </sheetView>
  </sheetViews>
  <sheetFormatPr defaultColWidth="8.8515625" defaultRowHeight="12.75"/>
  <cols>
    <col min="1" max="1" width="10.00390625" style="46" customWidth="1"/>
    <col min="2" max="2" width="12.8515625" style="74" customWidth="1"/>
    <col min="3" max="3" width="13.8515625" style="74" customWidth="1"/>
    <col min="4" max="4" width="14.7109375" style="74" customWidth="1"/>
    <col min="5" max="5" width="24.8515625" style="74" customWidth="1"/>
    <col min="6" max="8" width="9.421875" style="46" bestFit="1" customWidth="1"/>
    <col min="9" max="9" width="7.421875" style="46" customWidth="1"/>
    <col min="10" max="16384" width="8.8515625" style="46" customWidth="1"/>
  </cols>
  <sheetData>
    <row r="1" spans="1:9" ht="12">
      <c r="A1" s="110" t="s">
        <v>246</v>
      </c>
      <c r="B1" s="110"/>
      <c r="C1" s="110"/>
      <c r="D1" s="110"/>
      <c r="E1" s="110"/>
      <c r="F1" s="110"/>
      <c r="G1" s="110"/>
      <c r="H1" s="110"/>
      <c r="I1" s="110"/>
    </row>
    <row r="2" spans="1:9" ht="12.75" thickBot="1">
      <c r="A2" s="117" t="s">
        <v>285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133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14" t="s">
        <v>127</v>
      </c>
      <c r="B4" s="115"/>
      <c r="C4" s="115"/>
      <c r="D4" s="115"/>
      <c r="E4" s="115"/>
      <c r="F4" s="115"/>
      <c r="G4" s="115"/>
      <c r="H4" s="115"/>
      <c r="I4" s="116"/>
    </row>
    <row r="5" spans="1:9" ht="12">
      <c r="A5" s="49" t="s">
        <v>210</v>
      </c>
      <c r="B5" s="47"/>
      <c r="C5" s="47" t="s">
        <v>262</v>
      </c>
      <c r="D5" s="47"/>
      <c r="E5" s="47"/>
      <c r="F5" s="47" t="s">
        <v>212</v>
      </c>
      <c r="G5" s="47"/>
      <c r="H5" s="47"/>
      <c r="I5" s="50"/>
    </row>
    <row r="6" spans="1:9" ht="12">
      <c r="A6" s="49" t="s">
        <v>214</v>
      </c>
      <c r="B6" s="47"/>
      <c r="C6" s="47" t="s">
        <v>275</v>
      </c>
      <c r="D6" s="47"/>
      <c r="E6" s="47"/>
      <c r="F6" s="47" t="s">
        <v>213</v>
      </c>
      <c r="G6" s="47"/>
      <c r="H6" s="47"/>
      <c r="I6" s="50"/>
    </row>
    <row r="7" spans="1:9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36"/>
      <c r="B9" s="90"/>
      <c r="C9" s="90"/>
      <c r="D9" s="43"/>
      <c r="E9" s="43"/>
      <c r="F9" s="38"/>
      <c r="G9" s="38"/>
      <c r="H9" s="38"/>
      <c r="I9" s="39"/>
    </row>
    <row r="10" spans="1:9" ht="12">
      <c r="A10" s="56" t="s">
        <v>86</v>
      </c>
      <c r="B10" s="61" t="s">
        <v>1</v>
      </c>
      <c r="C10" s="61" t="s">
        <v>1</v>
      </c>
      <c r="D10" s="61" t="s">
        <v>1</v>
      </c>
      <c r="E10" s="61" t="s">
        <v>1</v>
      </c>
      <c r="F10" s="59"/>
      <c r="G10" s="59"/>
      <c r="H10" s="59">
        <v>40</v>
      </c>
      <c r="I10" s="60">
        <f aca="true" t="shared" si="0" ref="I10:I35">SUM(F10:H10)</f>
        <v>40</v>
      </c>
    </row>
    <row r="11" spans="1:9" ht="12">
      <c r="A11" s="56" t="s">
        <v>5</v>
      </c>
      <c r="B11" s="57" t="s">
        <v>87</v>
      </c>
      <c r="C11" s="57" t="s">
        <v>88</v>
      </c>
      <c r="D11" s="61" t="s">
        <v>1</v>
      </c>
      <c r="E11" s="61" t="s">
        <v>1</v>
      </c>
      <c r="F11" s="59"/>
      <c r="G11" s="59">
        <v>20</v>
      </c>
      <c r="H11" s="59">
        <v>20</v>
      </c>
      <c r="I11" s="60">
        <f t="shared" si="0"/>
        <v>40</v>
      </c>
    </row>
    <row r="12" spans="1:9" ht="12">
      <c r="A12" s="56" t="s">
        <v>5</v>
      </c>
      <c r="B12" s="57" t="s">
        <v>11</v>
      </c>
      <c r="C12" s="57" t="s">
        <v>21</v>
      </c>
      <c r="D12" s="61" t="s">
        <v>1</v>
      </c>
      <c r="E12" s="61" t="s">
        <v>1</v>
      </c>
      <c r="F12" s="59">
        <v>470</v>
      </c>
      <c r="G12" s="59">
        <v>780</v>
      </c>
      <c r="H12" s="59">
        <v>1860</v>
      </c>
      <c r="I12" s="60">
        <f t="shared" si="0"/>
        <v>3110</v>
      </c>
    </row>
    <row r="13" spans="1:9" ht="12">
      <c r="A13" s="56" t="s">
        <v>5</v>
      </c>
      <c r="B13" s="57" t="s">
        <v>11</v>
      </c>
      <c r="C13" s="57" t="s">
        <v>20</v>
      </c>
      <c r="D13" s="61" t="s">
        <v>1</v>
      </c>
      <c r="E13" s="61" t="s">
        <v>1</v>
      </c>
      <c r="F13" s="59">
        <v>10</v>
      </c>
      <c r="G13" s="59"/>
      <c r="H13" s="59"/>
      <c r="I13" s="60">
        <f t="shared" si="0"/>
        <v>10</v>
      </c>
    </row>
    <row r="14" spans="1:9" ht="12">
      <c r="A14" s="56" t="s">
        <v>5</v>
      </c>
      <c r="B14" s="57" t="s">
        <v>11</v>
      </c>
      <c r="C14" s="57" t="s">
        <v>19</v>
      </c>
      <c r="D14" s="57" t="s">
        <v>40</v>
      </c>
      <c r="E14" s="61" t="s">
        <v>1</v>
      </c>
      <c r="F14" s="59"/>
      <c r="G14" s="59">
        <v>40</v>
      </c>
      <c r="H14" s="59"/>
      <c r="I14" s="60">
        <f t="shared" si="0"/>
        <v>40</v>
      </c>
    </row>
    <row r="15" spans="1:9" ht="12">
      <c r="A15" s="56" t="s">
        <v>5</v>
      </c>
      <c r="B15" s="57" t="s">
        <v>12</v>
      </c>
      <c r="C15" s="57" t="s">
        <v>18</v>
      </c>
      <c r="D15" s="57" t="s">
        <v>42</v>
      </c>
      <c r="E15" s="61" t="s">
        <v>1</v>
      </c>
      <c r="F15" s="59"/>
      <c r="G15" s="59"/>
      <c r="H15" s="59">
        <v>80</v>
      </c>
      <c r="I15" s="60">
        <f t="shared" si="0"/>
        <v>80</v>
      </c>
    </row>
    <row r="16" spans="1:9" ht="12">
      <c r="A16" s="56" t="s">
        <v>5</v>
      </c>
      <c r="B16" s="57" t="s">
        <v>12</v>
      </c>
      <c r="C16" s="57" t="s">
        <v>18</v>
      </c>
      <c r="D16" s="57" t="s">
        <v>42</v>
      </c>
      <c r="E16" s="58" t="s">
        <v>60</v>
      </c>
      <c r="F16" s="59">
        <v>70</v>
      </c>
      <c r="G16" s="59">
        <v>62</v>
      </c>
      <c r="H16" s="59"/>
      <c r="I16" s="60">
        <f t="shared" si="0"/>
        <v>132</v>
      </c>
    </row>
    <row r="17" spans="1:9" ht="12">
      <c r="A17" s="56" t="s">
        <v>5</v>
      </c>
      <c r="B17" s="57" t="s">
        <v>12</v>
      </c>
      <c r="C17" s="57" t="s">
        <v>18</v>
      </c>
      <c r="D17" s="57" t="s">
        <v>44</v>
      </c>
      <c r="E17" s="61" t="s">
        <v>1</v>
      </c>
      <c r="F17" s="59"/>
      <c r="G17" s="59">
        <v>20</v>
      </c>
      <c r="H17" s="59">
        <v>20</v>
      </c>
      <c r="I17" s="60">
        <f t="shared" si="0"/>
        <v>40</v>
      </c>
    </row>
    <row r="18" spans="1:9" ht="12">
      <c r="A18" s="56" t="s">
        <v>5</v>
      </c>
      <c r="B18" s="57" t="s">
        <v>12</v>
      </c>
      <c r="C18" s="57" t="s">
        <v>18</v>
      </c>
      <c r="D18" s="57" t="s">
        <v>45</v>
      </c>
      <c r="E18" s="58" t="s">
        <v>294</v>
      </c>
      <c r="F18" s="59">
        <v>151</v>
      </c>
      <c r="G18" s="59">
        <v>460</v>
      </c>
      <c r="H18" s="59">
        <v>1201</v>
      </c>
      <c r="I18" s="60">
        <f t="shared" si="0"/>
        <v>1812</v>
      </c>
    </row>
    <row r="19" spans="1:9" ht="12">
      <c r="A19" s="56" t="s">
        <v>5</v>
      </c>
      <c r="B19" s="57" t="s">
        <v>12</v>
      </c>
      <c r="C19" s="57" t="s">
        <v>16</v>
      </c>
      <c r="D19" s="57" t="s">
        <v>47</v>
      </c>
      <c r="E19" s="61" t="s">
        <v>1</v>
      </c>
      <c r="F19" s="59">
        <v>1</v>
      </c>
      <c r="G19" s="59">
        <v>480</v>
      </c>
      <c r="H19" s="59">
        <v>600</v>
      </c>
      <c r="I19" s="60">
        <f t="shared" si="0"/>
        <v>1081</v>
      </c>
    </row>
    <row r="20" spans="1:9" ht="12">
      <c r="A20" s="56" t="s">
        <v>5</v>
      </c>
      <c r="B20" s="57" t="s">
        <v>12</v>
      </c>
      <c r="C20" s="57" t="s">
        <v>16</v>
      </c>
      <c r="D20" s="57" t="s">
        <v>47</v>
      </c>
      <c r="E20" s="58" t="s">
        <v>135</v>
      </c>
      <c r="F20" s="59"/>
      <c r="G20" s="59">
        <v>20</v>
      </c>
      <c r="H20" s="59"/>
      <c r="I20" s="60">
        <f t="shared" si="0"/>
        <v>20</v>
      </c>
    </row>
    <row r="21" spans="1:9" ht="12">
      <c r="A21" s="56" t="s">
        <v>5</v>
      </c>
      <c r="B21" s="57" t="s">
        <v>12</v>
      </c>
      <c r="C21" s="57" t="s">
        <v>16</v>
      </c>
      <c r="D21" s="57" t="s">
        <v>47</v>
      </c>
      <c r="E21" s="58" t="s">
        <v>296</v>
      </c>
      <c r="F21" s="59">
        <v>261</v>
      </c>
      <c r="G21" s="59">
        <v>582</v>
      </c>
      <c r="H21" s="59">
        <v>841</v>
      </c>
      <c r="I21" s="60">
        <f t="shared" si="0"/>
        <v>1684</v>
      </c>
    </row>
    <row r="22" spans="1:9" ht="12">
      <c r="A22" s="56" t="s">
        <v>5</v>
      </c>
      <c r="B22" s="57" t="s">
        <v>12</v>
      </c>
      <c r="C22" s="57" t="s">
        <v>16</v>
      </c>
      <c r="D22" s="57" t="s">
        <v>47</v>
      </c>
      <c r="E22" s="58" t="s">
        <v>136</v>
      </c>
      <c r="F22" s="59"/>
      <c r="G22" s="59">
        <v>20</v>
      </c>
      <c r="H22" s="59"/>
      <c r="I22" s="60">
        <f t="shared" si="0"/>
        <v>20</v>
      </c>
    </row>
    <row r="23" spans="1:9" ht="12">
      <c r="A23" s="56" t="s">
        <v>5</v>
      </c>
      <c r="B23" s="57" t="s">
        <v>12</v>
      </c>
      <c r="C23" s="57" t="s">
        <v>16</v>
      </c>
      <c r="D23" s="57" t="s">
        <v>47</v>
      </c>
      <c r="E23" s="58" t="s">
        <v>331</v>
      </c>
      <c r="F23" s="59">
        <v>10</v>
      </c>
      <c r="G23" s="59"/>
      <c r="H23" s="59"/>
      <c r="I23" s="60">
        <f t="shared" si="0"/>
        <v>10</v>
      </c>
    </row>
    <row r="24" spans="1:9" ht="12">
      <c r="A24" s="56" t="s">
        <v>5</v>
      </c>
      <c r="B24" s="57" t="s">
        <v>12</v>
      </c>
      <c r="C24" s="57" t="s">
        <v>16</v>
      </c>
      <c r="D24" s="57" t="s">
        <v>47</v>
      </c>
      <c r="E24" s="58" t="s">
        <v>138</v>
      </c>
      <c r="F24" s="59">
        <v>30</v>
      </c>
      <c r="G24" s="59">
        <v>100</v>
      </c>
      <c r="H24" s="59">
        <v>40</v>
      </c>
      <c r="I24" s="60">
        <f t="shared" si="0"/>
        <v>170</v>
      </c>
    </row>
    <row r="25" spans="1:9" ht="12">
      <c r="A25" s="56" t="s">
        <v>5</v>
      </c>
      <c r="B25" s="57" t="s">
        <v>12</v>
      </c>
      <c r="C25" s="57" t="s">
        <v>16</v>
      </c>
      <c r="D25" s="57" t="s">
        <v>47</v>
      </c>
      <c r="E25" s="58" t="s">
        <v>146</v>
      </c>
      <c r="F25" s="59">
        <v>1</v>
      </c>
      <c r="G25" s="59">
        <v>1</v>
      </c>
      <c r="H25" s="59"/>
      <c r="I25" s="60">
        <f t="shared" si="0"/>
        <v>2</v>
      </c>
    </row>
    <row r="26" spans="1:9" ht="12">
      <c r="A26" s="56" t="s">
        <v>5</v>
      </c>
      <c r="B26" s="57" t="s">
        <v>12</v>
      </c>
      <c r="C26" s="57" t="s">
        <v>16</v>
      </c>
      <c r="D26" s="57" t="s">
        <v>47</v>
      </c>
      <c r="E26" s="58" t="s">
        <v>147</v>
      </c>
      <c r="F26" s="59"/>
      <c r="G26" s="59">
        <v>40</v>
      </c>
      <c r="H26" s="59"/>
      <c r="I26" s="60">
        <f t="shared" si="0"/>
        <v>40</v>
      </c>
    </row>
    <row r="27" spans="1:9" ht="12">
      <c r="A27" s="56" t="s">
        <v>5</v>
      </c>
      <c r="B27" s="57" t="s">
        <v>12</v>
      </c>
      <c r="C27" s="57" t="s">
        <v>16</v>
      </c>
      <c r="D27" s="62" t="s">
        <v>48</v>
      </c>
      <c r="E27" s="61" t="s">
        <v>1</v>
      </c>
      <c r="F27" s="59"/>
      <c r="G27" s="59"/>
      <c r="H27" s="59">
        <v>80</v>
      </c>
      <c r="I27" s="60">
        <f t="shared" si="0"/>
        <v>80</v>
      </c>
    </row>
    <row r="28" spans="1:9" ht="12">
      <c r="A28" s="56" t="s">
        <v>5</v>
      </c>
      <c r="B28" s="57" t="s">
        <v>12</v>
      </c>
      <c r="C28" s="57" t="s">
        <v>16</v>
      </c>
      <c r="D28" s="62" t="s">
        <v>48</v>
      </c>
      <c r="E28" s="64" t="s">
        <v>297</v>
      </c>
      <c r="F28" s="59">
        <v>20</v>
      </c>
      <c r="G28" s="59">
        <v>141</v>
      </c>
      <c r="H28" s="59"/>
      <c r="I28" s="60">
        <f t="shared" si="0"/>
        <v>161</v>
      </c>
    </row>
    <row r="29" spans="1:9" ht="12">
      <c r="A29" s="56" t="s">
        <v>5</v>
      </c>
      <c r="B29" s="57" t="s">
        <v>12</v>
      </c>
      <c r="C29" s="57" t="s">
        <v>15</v>
      </c>
      <c r="D29" s="57" t="s">
        <v>51</v>
      </c>
      <c r="E29" s="58" t="s">
        <v>299</v>
      </c>
      <c r="F29" s="59">
        <v>20</v>
      </c>
      <c r="G29" s="59"/>
      <c r="H29" s="59"/>
      <c r="I29" s="60">
        <f t="shared" si="0"/>
        <v>20</v>
      </c>
    </row>
    <row r="30" spans="1:9" ht="12">
      <c r="A30" s="56" t="s">
        <v>5</v>
      </c>
      <c r="B30" s="57" t="s">
        <v>12</v>
      </c>
      <c r="C30" s="57" t="s">
        <v>14</v>
      </c>
      <c r="D30" s="57" t="s">
        <v>52</v>
      </c>
      <c r="E30" s="58" t="s">
        <v>300</v>
      </c>
      <c r="F30" s="59">
        <v>10</v>
      </c>
      <c r="G30" s="59">
        <v>20</v>
      </c>
      <c r="H30" s="59">
        <v>161</v>
      </c>
      <c r="I30" s="60">
        <f t="shared" si="0"/>
        <v>191</v>
      </c>
    </row>
    <row r="31" spans="1:9" ht="12">
      <c r="A31" s="56" t="s">
        <v>5</v>
      </c>
      <c r="B31" s="57" t="s">
        <v>12</v>
      </c>
      <c r="C31" s="57" t="s">
        <v>13</v>
      </c>
      <c r="D31" s="57" t="s">
        <v>55</v>
      </c>
      <c r="E31" s="58" t="s">
        <v>140</v>
      </c>
      <c r="F31" s="59"/>
      <c r="G31" s="59">
        <v>20</v>
      </c>
      <c r="H31" s="59"/>
      <c r="I31" s="60">
        <f t="shared" si="0"/>
        <v>20</v>
      </c>
    </row>
    <row r="32" spans="1:9" ht="12">
      <c r="A32" s="56" t="s">
        <v>5</v>
      </c>
      <c r="B32" s="57" t="s">
        <v>12</v>
      </c>
      <c r="C32" s="57" t="s">
        <v>13</v>
      </c>
      <c r="D32" s="57" t="s">
        <v>55</v>
      </c>
      <c r="E32" s="58" t="s">
        <v>304</v>
      </c>
      <c r="F32" s="59">
        <v>580</v>
      </c>
      <c r="G32" s="59">
        <v>520</v>
      </c>
      <c r="H32" s="59">
        <v>680</v>
      </c>
      <c r="I32" s="60">
        <f t="shared" si="0"/>
        <v>1780</v>
      </c>
    </row>
    <row r="33" spans="1:9" ht="12">
      <c r="A33" s="56" t="s">
        <v>5</v>
      </c>
      <c r="B33" s="57" t="s">
        <v>12</v>
      </c>
      <c r="C33" s="57" t="s">
        <v>13</v>
      </c>
      <c r="D33" s="57" t="s">
        <v>55</v>
      </c>
      <c r="E33" s="58" t="s">
        <v>141</v>
      </c>
      <c r="F33" s="59">
        <v>20</v>
      </c>
      <c r="G33" s="59">
        <v>60</v>
      </c>
      <c r="H33" s="59">
        <v>40</v>
      </c>
      <c r="I33" s="60">
        <f t="shared" si="0"/>
        <v>120</v>
      </c>
    </row>
    <row r="34" spans="1:9" ht="12">
      <c r="A34" s="56" t="s">
        <v>5</v>
      </c>
      <c r="B34" s="57" t="s">
        <v>12</v>
      </c>
      <c r="C34" s="57" t="s">
        <v>13</v>
      </c>
      <c r="D34" s="57" t="s">
        <v>55</v>
      </c>
      <c r="E34" s="58" t="s">
        <v>325</v>
      </c>
      <c r="F34" s="59"/>
      <c r="G34" s="59"/>
      <c r="H34" s="59">
        <v>40</v>
      </c>
      <c r="I34" s="60">
        <f t="shared" si="0"/>
        <v>40</v>
      </c>
    </row>
    <row r="35" spans="1:9" ht="12">
      <c r="A35" s="56" t="s">
        <v>5</v>
      </c>
      <c r="B35" s="57" t="s">
        <v>12</v>
      </c>
      <c r="C35" s="57" t="s">
        <v>13</v>
      </c>
      <c r="D35" s="57" t="s">
        <v>55</v>
      </c>
      <c r="E35" s="58" t="s">
        <v>305</v>
      </c>
      <c r="F35" s="59">
        <v>461</v>
      </c>
      <c r="G35" s="59">
        <v>980</v>
      </c>
      <c r="H35" s="59">
        <v>1760</v>
      </c>
      <c r="I35" s="60">
        <f t="shared" si="0"/>
        <v>3201</v>
      </c>
    </row>
    <row r="36" spans="1:9" ht="12">
      <c r="A36" s="56" t="s">
        <v>5</v>
      </c>
      <c r="B36" s="57" t="s">
        <v>12</v>
      </c>
      <c r="C36" s="57" t="s">
        <v>13</v>
      </c>
      <c r="D36" s="57" t="s">
        <v>55</v>
      </c>
      <c r="E36" s="58" t="s">
        <v>119</v>
      </c>
      <c r="F36" s="59">
        <v>70</v>
      </c>
      <c r="G36" s="59">
        <v>80</v>
      </c>
      <c r="H36" s="59">
        <v>40</v>
      </c>
      <c r="I36" s="60">
        <f aca="true" t="shared" si="1" ref="I36:I47">SUM(F36:H36)</f>
        <v>190</v>
      </c>
    </row>
    <row r="37" spans="1:9" ht="12">
      <c r="A37" s="56" t="s">
        <v>5</v>
      </c>
      <c r="B37" s="57" t="s">
        <v>12</v>
      </c>
      <c r="C37" s="57" t="s">
        <v>13</v>
      </c>
      <c r="D37" s="57" t="s">
        <v>55</v>
      </c>
      <c r="E37" s="58" t="s">
        <v>328</v>
      </c>
      <c r="F37" s="59">
        <v>50</v>
      </c>
      <c r="G37" s="59">
        <v>80</v>
      </c>
      <c r="H37" s="59"/>
      <c r="I37" s="60">
        <f t="shared" si="1"/>
        <v>130</v>
      </c>
    </row>
    <row r="38" spans="1:9" ht="12">
      <c r="A38" s="56" t="s">
        <v>5</v>
      </c>
      <c r="B38" s="57" t="s">
        <v>12</v>
      </c>
      <c r="C38" s="57" t="s">
        <v>13</v>
      </c>
      <c r="D38" s="57" t="s">
        <v>55</v>
      </c>
      <c r="E38" s="58" t="s">
        <v>65</v>
      </c>
      <c r="F38" s="59">
        <v>121</v>
      </c>
      <c r="G38" s="59">
        <v>120</v>
      </c>
      <c r="H38" s="59">
        <v>300</v>
      </c>
      <c r="I38" s="60">
        <f t="shared" si="1"/>
        <v>541</v>
      </c>
    </row>
    <row r="39" spans="1:9" ht="12">
      <c r="A39" s="56" t="s">
        <v>5</v>
      </c>
      <c r="B39" s="57" t="s">
        <v>12</v>
      </c>
      <c r="C39" s="57" t="s">
        <v>13</v>
      </c>
      <c r="D39" s="57" t="s">
        <v>55</v>
      </c>
      <c r="E39" s="58" t="s">
        <v>67</v>
      </c>
      <c r="F39" s="59"/>
      <c r="G39" s="59"/>
      <c r="H39" s="59">
        <v>40</v>
      </c>
      <c r="I39" s="60">
        <f t="shared" si="1"/>
        <v>40</v>
      </c>
    </row>
    <row r="40" spans="1:9" ht="12">
      <c r="A40" s="56" t="s">
        <v>5</v>
      </c>
      <c r="B40" s="57" t="s">
        <v>12</v>
      </c>
      <c r="C40" s="57" t="s">
        <v>13</v>
      </c>
      <c r="D40" s="57" t="s">
        <v>55</v>
      </c>
      <c r="E40" s="58" t="s">
        <v>327</v>
      </c>
      <c r="F40" s="59">
        <v>20</v>
      </c>
      <c r="G40" s="59"/>
      <c r="H40" s="59">
        <v>40</v>
      </c>
      <c r="I40" s="60">
        <f t="shared" si="1"/>
        <v>60</v>
      </c>
    </row>
    <row r="41" spans="1:9" ht="12">
      <c r="A41" s="56" t="s">
        <v>5</v>
      </c>
      <c r="B41" s="57" t="s">
        <v>12</v>
      </c>
      <c r="C41" s="57" t="s">
        <v>13</v>
      </c>
      <c r="D41" s="57" t="s">
        <v>55</v>
      </c>
      <c r="E41" s="58" t="s">
        <v>332</v>
      </c>
      <c r="F41" s="59"/>
      <c r="G41" s="59">
        <v>20</v>
      </c>
      <c r="H41" s="59"/>
      <c r="I41" s="60">
        <f>SUM(F41:H41)</f>
        <v>20</v>
      </c>
    </row>
    <row r="42" spans="1:9" ht="12">
      <c r="A42" s="56" t="s">
        <v>5</v>
      </c>
      <c r="B42" s="57" t="s">
        <v>12</v>
      </c>
      <c r="C42" s="57" t="s">
        <v>13</v>
      </c>
      <c r="D42" s="57" t="s">
        <v>55</v>
      </c>
      <c r="E42" s="58" t="s">
        <v>309</v>
      </c>
      <c r="F42" s="59">
        <v>360</v>
      </c>
      <c r="G42" s="59">
        <v>380</v>
      </c>
      <c r="H42" s="59">
        <v>600</v>
      </c>
      <c r="I42" s="60">
        <f>SUM(F42:H42)</f>
        <v>1340</v>
      </c>
    </row>
    <row r="43" spans="1:9" ht="12">
      <c r="A43" s="56" t="s">
        <v>5</v>
      </c>
      <c r="B43" s="57" t="s">
        <v>12</v>
      </c>
      <c r="C43" s="57" t="s">
        <v>13</v>
      </c>
      <c r="D43" s="57" t="s">
        <v>55</v>
      </c>
      <c r="E43" s="58" t="s">
        <v>310</v>
      </c>
      <c r="F43" s="59"/>
      <c r="G43" s="59">
        <v>40</v>
      </c>
      <c r="H43" s="59">
        <v>40</v>
      </c>
      <c r="I43" s="60">
        <f t="shared" si="1"/>
        <v>80</v>
      </c>
    </row>
    <row r="44" spans="1:9" ht="12">
      <c r="A44" s="56" t="s">
        <v>5</v>
      </c>
      <c r="B44" s="57" t="s">
        <v>12</v>
      </c>
      <c r="C44" s="57" t="s">
        <v>13</v>
      </c>
      <c r="D44" s="57" t="s">
        <v>55</v>
      </c>
      <c r="E44" s="58" t="s">
        <v>329</v>
      </c>
      <c r="F44" s="59"/>
      <c r="G44" s="59">
        <v>40</v>
      </c>
      <c r="H44" s="59"/>
      <c r="I44" s="60">
        <f>SUM(F44:H44)</f>
        <v>40</v>
      </c>
    </row>
    <row r="45" spans="1:9" ht="12">
      <c r="A45" s="56" t="s">
        <v>5</v>
      </c>
      <c r="B45" s="57" t="s">
        <v>12</v>
      </c>
      <c r="C45" s="57" t="s">
        <v>13</v>
      </c>
      <c r="D45" s="57" t="s">
        <v>55</v>
      </c>
      <c r="E45" s="58" t="s">
        <v>145</v>
      </c>
      <c r="F45" s="59">
        <v>650</v>
      </c>
      <c r="G45" s="59">
        <v>600</v>
      </c>
      <c r="H45" s="59">
        <v>560</v>
      </c>
      <c r="I45" s="60">
        <f t="shared" si="1"/>
        <v>1810</v>
      </c>
    </row>
    <row r="46" spans="1:9" ht="12">
      <c r="A46" s="56" t="s">
        <v>5</v>
      </c>
      <c r="B46" s="57" t="s">
        <v>12</v>
      </c>
      <c r="C46" s="57" t="s">
        <v>13</v>
      </c>
      <c r="D46" s="57" t="s">
        <v>55</v>
      </c>
      <c r="E46" s="58" t="s">
        <v>148</v>
      </c>
      <c r="F46" s="59"/>
      <c r="G46" s="59">
        <v>20</v>
      </c>
      <c r="H46" s="59"/>
      <c r="I46" s="60">
        <f t="shared" si="1"/>
        <v>20</v>
      </c>
    </row>
    <row r="47" spans="1:9" ht="12">
      <c r="A47" s="56" t="s">
        <v>5</v>
      </c>
      <c r="B47" s="57" t="s">
        <v>12</v>
      </c>
      <c r="C47" s="57" t="s">
        <v>13</v>
      </c>
      <c r="D47" s="57" t="s">
        <v>55</v>
      </c>
      <c r="E47" s="58" t="s">
        <v>311</v>
      </c>
      <c r="F47" s="59">
        <v>70</v>
      </c>
      <c r="G47" s="59">
        <v>40</v>
      </c>
      <c r="H47" s="59">
        <v>140</v>
      </c>
      <c r="I47" s="60">
        <f t="shared" si="1"/>
        <v>250</v>
      </c>
    </row>
    <row r="48" spans="1:9" ht="12">
      <c r="A48" s="56" t="s">
        <v>5</v>
      </c>
      <c r="B48" s="57" t="s">
        <v>12</v>
      </c>
      <c r="C48" s="57" t="s">
        <v>13</v>
      </c>
      <c r="D48" s="57" t="s">
        <v>134</v>
      </c>
      <c r="E48" s="58" t="s">
        <v>330</v>
      </c>
      <c r="F48" s="59">
        <v>41</v>
      </c>
      <c r="G48" s="59">
        <v>321</v>
      </c>
      <c r="H48" s="59">
        <v>20</v>
      </c>
      <c r="I48" s="60">
        <f>SUM(F48:H48)</f>
        <v>382</v>
      </c>
    </row>
    <row r="49" spans="1:9" ht="12.75" thickBot="1">
      <c r="A49" s="65"/>
      <c r="B49" s="67"/>
      <c r="C49" s="67"/>
      <c r="D49" s="67"/>
      <c r="E49" s="67"/>
      <c r="F49" s="66"/>
      <c r="G49" s="66"/>
      <c r="H49" s="66"/>
      <c r="I49" s="91"/>
    </row>
    <row r="50" spans="1:9" ht="12">
      <c r="A50" s="12" t="s">
        <v>81</v>
      </c>
      <c r="B50" s="13"/>
      <c r="C50" s="13"/>
      <c r="D50" s="13"/>
      <c r="E50" s="11"/>
      <c r="F50" s="21">
        <f>SUM(F10:F48)</f>
        <v>3497</v>
      </c>
      <c r="G50" s="21">
        <f>SUM(G10:G48)</f>
        <v>6107</v>
      </c>
      <c r="H50" s="21">
        <f>SUM(H10:H48)</f>
        <v>9243</v>
      </c>
      <c r="I50" s="18">
        <f>SUM(I10:I48)</f>
        <v>18847</v>
      </c>
    </row>
    <row r="51" spans="1:9" ht="12">
      <c r="A51" s="14" t="s">
        <v>82</v>
      </c>
      <c r="B51" s="2"/>
      <c r="C51" s="2"/>
      <c r="D51" s="2"/>
      <c r="E51" s="10"/>
      <c r="F51" s="22">
        <v>21</v>
      </c>
      <c r="G51" s="22">
        <v>26</v>
      </c>
      <c r="H51" s="22">
        <v>22</v>
      </c>
      <c r="I51" s="19">
        <v>33</v>
      </c>
    </row>
    <row r="52" spans="1:9" ht="12">
      <c r="A52" s="15" t="s">
        <v>83</v>
      </c>
      <c r="B52" s="71"/>
      <c r="C52" s="71"/>
      <c r="D52" s="71"/>
      <c r="E52" s="72"/>
      <c r="F52" s="10">
        <v>7</v>
      </c>
      <c r="G52" s="10">
        <v>10</v>
      </c>
      <c r="H52" s="10">
        <v>6</v>
      </c>
      <c r="I52" s="40">
        <v>11</v>
      </c>
    </row>
    <row r="53" spans="1:9" ht="12.75" thickBot="1">
      <c r="A53" s="26" t="s">
        <v>84</v>
      </c>
      <c r="B53" s="73"/>
      <c r="C53" s="73"/>
      <c r="D53" s="73"/>
      <c r="E53" s="67"/>
      <c r="F53" s="23">
        <v>6.860101437024514</v>
      </c>
      <c r="G53" s="23">
        <v>6.557435673789795</v>
      </c>
      <c r="H53" s="23">
        <v>6.740379244450978</v>
      </c>
      <c r="I53" s="20">
        <v>6.6999781897491815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46" customWidth="1"/>
    <col min="2" max="2" width="11.28125" style="74" customWidth="1"/>
    <col min="3" max="3" width="13.7109375" style="74" customWidth="1"/>
    <col min="4" max="4" width="15.00390625" style="74" customWidth="1"/>
    <col min="5" max="5" width="25.140625" style="74" customWidth="1"/>
    <col min="6" max="8" width="9.421875" style="46" bestFit="1" customWidth="1"/>
    <col min="9" max="9" width="8.140625" style="46" customWidth="1"/>
    <col min="10" max="16384" width="8.8515625" style="46" customWidth="1"/>
  </cols>
  <sheetData>
    <row r="1" spans="1:9" ht="12">
      <c r="A1" s="110" t="s">
        <v>247</v>
      </c>
      <c r="B1" s="110"/>
      <c r="C1" s="110"/>
      <c r="D1" s="110"/>
      <c r="E1" s="110"/>
      <c r="F1" s="110"/>
      <c r="G1" s="110"/>
      <c r="H1" s="110"/>
      <c r="I1" s="110"/>
    </row>
    <row r="2" spans="1:9" ht="12.75" thickBot="1">
      <c r="A2" s="117" t="s">
        <v>285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149</v>
      </c>
      <c r="B3" s="112"/>
      <c r="C3" s="112"/>
      <c r="D3" s="112"/>
      <c r="E3" s="112"/>
      <c r="F3" s="112"/>
      <c r="G3" s="112"/>
      <c r="H3" s="112"/>
      <c r="I3" s="113"/>
    </row>
    <row r="4" spans="1:9" ht="12">
      <c r="A4" s="119"/>
      <c r="B4" s="120"/>
      <c r="C4" s="120"/>
      <c r="D4" s="120"/>
      <c r="E4" s="120"/>
      <c r="F4" s="120"/>
      <c r="G4" s="120"/>
      <c r="H4" s="120"/>
      <c r="I4" s="121"/>
    </row>
    <row r="5" spans="1:9" s="51" customFormat="1" ht="12">
      <c r="A5" s="49" t="s">
        <v>215</v>
      </c>
      <c r="B5" s="47"/>
      <c r="C5" s="47" t="s">
        <v>263</v>
      </c>
      <c r="D5" s="47"/>
      <c r="E5" s="47"/>
      <c r="F5" s="47" t="s">
        <v>217</v>
      </c>
      <c r="G5" s="47"/>
      <c r="H5" s="47"/>
      <c r="I5" s="50"/>
    </row>
    <row r="6" spans="1:9" s="51" customFormat="1" ht="12">
      <c r="A6" s="49" t="s">
        <v>216</v>
      </c>
      <c r="B6" s="47"/>
      <c r="C6" s="47" t="s">
        <v>276</v>
      </c>
      <c r="D6" s="47"/>
      <c r="E6" s="47"/>
      <c r="F6" s="47" t="s">
        <v>218</v>
      </c>
      <c r="G6" s="47"/>
      <c r="H6" s="47"/>
      <c r="I6" s="50"/>
    </row>
    <row r="7" spans="1:9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92"/>
      <c r="B9" s="90"/>
      <c r="C9" s="90"/>
      <c r="D9" s="90"/>
      <c r="E9" s="90"/>
      <c r="F9" s="93"/>
      <c r="G9" s="93"/>
      <c r="H9" s="93"/>
      <c r="I9" s="94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/>
      <c r="G10" s="59">
        <v>1</v>
      </c>
      <c r="H10" s="59"/>
      <c r="I10" s="60">
        <f aca="true" t="shared" si="0" ref="I10:I35">SUM(F10:H10)</f>
        <v>1</v>
      </c>
    </row>
    <row r="11" spans="1:9" ht="12">
      <c r="A11" s="56" t="s">
        <v>86</v>
      </c>
      <c r="B11" s="61" t="s">
        <v>1</v>
      </c>
      <c r="C11" s="61" t="s">
        <v>1</v>
      </c>
      <c r="D11" s="61" t="s">
        <v>1</v>
      </c>
      <c r="E11" s="61" t="s">
        <v>1</v>
      </c>
      <c r="F11" s="59"/>
      <c r="G11" s="59"/>
      <c r="H11" s="59">
        <v>50</v>
      </c>
      <c r="I11" s="60">
        <f t="shared" si="0"/>
        <v>50</v>
      </c>
    </row>
    <row r="12" spans="1:9" ht="12">
      <c r="A12" s="56" t="s">
        <v>3</v>
      </c>
      <c r="B12" s="57" t="s">
        <v>7</v>
      </c>
      <c r="C12" s="57" t="s">
        <v>27</v>
      </c>
      <c r="D12" s="57" t="s">
        <v>30</v>
      </c>
      <c r="E12" s="58" t="s">
        <v>80</v>
      </c>
      <c r="F12" s="59">
        <v>26</v>
      </c>
      <c r="G12" s="59">
        <v>1</v>
      </c>
      <c r="H12" s="59">
        <v>50</v>
      </c>
      <c r="I12" s="60">
        <f t="shared" si="0"/>
        <v>77</v>
      </c>
    </row>
    <row r="13" spans="1:9" ht="12">
      <c r="A13" s="56" t="s">
        <v>5</v>
      </c>
      <c r="B13" s="57" t="s">
        <v>87</v>
      </c>
      <c r="C13" s="57" t="s">
        <v>88</v>
      </c>
      <c r="D13" s="61" t="s">
        <v>1</v>
      </c>
      <c r="E13" s="61" t="s">
        <v>1</v>
      </c>
      <c r="F13" s="59"/>
      <c r="G13" s="59">
        <v>33</v>
      </c>
      <c r="H13" s="59"/>
      <c r="I13" s="60">
        <f t="shared" si="0"/>
        <v>33</v>
      </c>
    </row>
    <row r="14" spans="1:9" ht="12">
      <c r="A14" s="56" t="s">
        <v>5</v>
      </c>
      <c r="B14" s="57" t="s">
        <v>11</v>
      </c>
      <c r="C14" s="57" t="s">
        <v>21</v>
      </c>
      <c r="D14" s="61" t="s">
        <v>1</v>
      </c>
      <c r="E14" s="61" t="s">
        <v>1</v>
      </c>
      <c r="F14" s="59">
        <v>475</v>
      </c>
      <c r="G14" s="59">
        <v>967</v>
      </c>
      <c r="H14" s="59">
        <v>3800</v>
      </c>
      <c r="I14" s="60">
        <f t="shared" si="0"/>
        <v>5242</v>
      </c>
    </row>
    <row r="15" spans="1:9" ht="12">
      <c r="A15" s="56" t="s">
        <v>5</v>
      </c>
      <c r="B15" s="57" t="s">
        <v>11</v>
      </c>
      <c r="C15" s="57" t="s">
        <v>19</v>
      </c>
      <c r="D15" s="57" t="s">
        <v>40</v>
      </c>
      <c r="E15" s="61" t="s">
        <v>1</v>
      </c>
      <c r="F15" s="59">
        <v>50</v>
      </c>
      <c r="G15" s="59"/>
      <c r="H15" s="59"/>
      <c r="I15" s="60">
        <f t="shared" si="0"/>
        <v>50</v>
      </c>
    </row>
    <row r="16" spans="1:9" ht="12">
      <c r="A16" s="56" t="s">
        <v>5</v>
      </c>
      <c r="B16" s="57" t="s">
        <v>12</v>
      </c>
      <c r="C16" s="57" t="s">
        <v>18</v>
      </c>
      <c r="D16" s="57" t="s">
        <v>42</v>
      </c>
      <c r="E16" s="61" t="s">
        <v>1</v>
      </c>
      <c r="F16" s="59">
        <v>250</v>
      </c>
      <c r="G16" s="59"/>
      <c r="H16" s="59">
        <v>150</v>
      </c>
      <c r="I16" s="60">
        <f t="shared" si="0"/>
        <v>400</v>
      </c>
    </row>
    <row r="17" spans="1:9" ht="12">
      <c r="A17" s="56" t="s">
        <v>5</v>
      </c>
      <c r="B17" s="57" t="s">
        <v>12</v>
      </c>
      <c r="C17" s="57" t="s">
        <v>18</v>
      </c>
      <c r="D17" s="57" t="s">
        <v>42</v>
      </c>
      <c r="E17" s="58" t="s">
        <v>60</v>
      </c>
      <c r="F17" s="59">
        <v>226</v>
      </c>
      <c r="G17" s="59">
        <v>402</v>
      </c>
      <c r="H17" s="59">
        <v>100</v>
      </c>
      <c r="I17" s="60">
        <f t="shared" si="0"/>
        <v>728</v>
      </c>
    </row>
    <row r="18" spans="1:9" ht="12">
      <c r="A18" s="56" t="s">
        <v>5</v>
      </c>
      <c r="B18" s="57" t="s">
        <v>12</v>
      </c>
      <c r="C18" s="57" t="s">
        <v>18</v>
      </c>
      <c r="D18" s="57" t="s">
        <v>44</v>
      </c>
      <c r="E18" s="61" t="s">
        <v>1</v>
      </c>
      <c r="F18" s="59">
        <v>50</v>
      </c>
      <c r="G18" s="59">
        <v>33</v>
      </c>
      <c r="H18" s="59"/>
      <c r="I18" s="60">
        <f t="shared" si="0"/>
        <v>83</v>
      </c>
    </row>
    <row r="19" spans="1:9" ht="12">
      <c r="A19" s="56" t="s">
        <v>5</v>
      </c>
      <c r="B19" s="57" t="s">
        <v>12</v>
      </c>
      <c r="C19" s="57" t="s">
        <v>18</v>
      </c>
      <c r="D19" s="57" t="s">
        <v>150</v>
      </c>
      <c r="E19" s="58" t="s">
        <v>333</v>
      </c>
      <c r="F19" s="59"/>
      <c r="G19" s="59">
        <v>34</v>
      </c>
      <c r="H19" s="59"/>
      <c r="I19" s="60">
        <f t="shared" si="0"/>
        <v>34</v>
      </c>
    </row>
    <row r="20" spans="1:9" ht="12">
      <c r="A20" s="56" t="s">
        <v>5</v>
      </c>
      <c r="B20" s="57" t="s">
        <v>12</v>
      </c>
      <c r="C20" s="57" t="s">
        <v>18</v>
      </c>
      <c r="D20" s="57" t="s">
        <v>45</v>
      </c>
      <c r="E20" s="58" t="s">
        <v>294</v>
      </c>
      <c r="F20" s="59">
        <v>300</v>
      </c>
      <c r="G20" s="59">
        <v>367</v>
      </c>
      <c r="H20" s="59">
        <v>650</v>
      </c>
      <c r="I20" s="60">
        <f t="shared" si="0"/>
        <v>1317</v>
      </c>
    </row>
    <row r="21" spans="1:9" ht="12">
      <c r="A21" s="56" t="s">
        <v>5</v>
      </c>
      <c r="B21" s="57" t="s">
        <v>12</v>
      </c>
      <c r="C21" s="57" t="s">
        <v>16</v>
      </c>
      <c r="D21" s="57" t="s">
        <v>47</v>
      </c>
      <c r="E21" s="61" t="s">
        <v>1</v>
      </c>
      <c r="F21" s="59">
        <v>875</v>
      </c>
      <c r="G21" s="59">
        <v>700</v>
      </c>
      <c r="H21" s="59">
        <v>2100</v>
      </c>
      <c r="I21" s="60">
        <f t="shared" si="0"/>
        <v>3675</v>
      </c>
    </row>
    <row r="22" spans="1:9" ht="12">
      <c r="A22" s="56" t="s">
        <v>5</v>
      </c>
      <c r="B22" s="57" t="s">
        <v>12</v>
      </c>
      <c r="C22" s="57" t="s">
        <v>16</v>
      </c>
      <c r="D22" s="57" t="s">
        <v>47</v>
      </c>
      <c r="E22" s="58" t="s">
        <v>296</v>
      </c>
      <c r="F22" s="59">
        <v>1476</v>
      </c>
      <c r="G22" s="59">
        <v>801</v>
      </c>
      <c r="H22" s="59">
        <v>950</v>
      </c>
      <c r="I22" s="60">
        <f t="shared" si="0"/>
        <v>3227</v>
      </c>
    </row>
    <row r="23" spans="1:9" ht="12">
      <c r="A23" s="56" t="s">
        <v>5</v>
      </c>
      <c r="B23" s="57" t="s">
        <v>12</v>
      </c>
      <c r="C23" s="57" t="s">
        <v>16</v>
      </c>
      <c r="D23" s="57" t="s">
        <v>47</v>
      </c>
      <c r="E23" s="58" t="s">
        <v>137</v>
      </c>
      <c r="F23" s="59">
        <v>50</v>
      </c>
      <c r="G23" s="59">
        <v>100</v>
      </c>
      <c r="H23" s="59">
        <v>200</v>
      </c>
      <c r="I23" s="60">
        <f t="shared" si="0"/>
        <v>350</v>
      </c>
    </row>
    <row r="24" spans="1:9" ht="12">
      <c r="A24" s="56" t="s">
        <v>5</v>
      </c>
      <c r="B24" s="57" t="s">
        <v>12</v>
      </c>
      <c r="C24" s="57" t="s">
        <v>16</v>
      </c>
      <c r="D24" s="57" t="s">
        <v>47</v>
      </c>
      <c r="E24" s="58" t="s">
        <v>138</v>
      </c>
      <c r="F24" s="59">
        <v>50</v>
      </c>
      <c r="G24" s="59">
        <v>33</v>
      </c>
      <c r="H24" s="59">
        <v>150</v>
      </c>
      <c r="I24" s="60">
        <f t="shared" si="0"/>
        <v>233</v>
      </c>
    </row>
    <row r="25" spans="1:9" ht="12">
      <c r="A25" s="56" t="s">
        <v>5</v>
      </c>
      <c r="B25" s="57" t="s">
        <v>12</v>
      </c>
      <c r="C25" s="57" t="s">
        <v>16</v>
      </c>
      <c r="D25" s="57" t="s">
        <v>47</v>
      </c>
      <c r="E25" s="58" t="s">
        <v>139</v>
      </c>
      <c r="F25" s="59">
        <v>126</v>
      </c>
      <c r="G25" s="59"/>
      <c r="H25" s="59">
        <v>150</v>
      </c>
      <c r="I25" s="60">
        <f t="shared" si="0"/>
        <v>276</v>
      </c>
    </row>
    <row r="26" spans="1:9" ht="12">
      <c r="A26" s="56" t="s">
        <v>5</v>
      </c>
      <c r="B26" s="57" t="s">
        <v>12</v>
      </c>
      <c r="C26" s="57" t="s">
        <v>16</v>
      </c>
      <c r="D26" s="57" t="s">
        <v>47</v>
      </c>
      <c r="E26" s="58" t="s">
        <v>146</v>
      </c>
      <c r="F26" s="59"/>
      <c r="G26" s="59">
        <v>1</v>
      </c>
      <c r="H26" s="59">
        <v>1</v>
      </c>
      <c r="I26" s="60">
        <f t="shared" si="0"/>
        <v>2</v>
      </c>
    </row>
    <row r="27" spans="1:9" ht="12">
      <c r="A27" s="56" t="s">
        <v>5</v>
      </c>
      <c r="B27" s="57" t="s">
        <v>12</v>
      </c>
      <c r="C27" s="57" t="s">
        <v>16</v>
      </c>
      <c r="D27" s="57" t="s">
        <v>47</v>
      </c>
      <c r="E27" s="58" t="s">
        <v>147</v>
      </c>
      <c r="F27" s="59">
        <v>25</v>
      </c>
      <c r="G27" s="59"/>
      <c r="H27" s="59"/>
      <c r="I27" s="60">
        <f t="shared" si="0"/>
        <v>25</v>
      </c>
    </row>
    <row r="28" spans="1:9" ht="12">
      <c r="A28" s="56" t="s">
        <v>5</v>
      </c>
      <c r="B28" s="57" t="s">
        <v>12</v>
      </c>
      <c r="C28" s="57" t="s">
        <v>16</v>
      </c>
      <c r="D28" s="57" t="s">
        <v>47</v>
      </c>
      <c r="E28" s="62" t="s">
        <v>48</v>
      </c>
      <c r="F28" s="59">
        <v>75</v>
      </c>
      <c r="G28" s="59"/>
      <c r="H28" s="59"/>
      <c r="I28" s="60">
        <f t="shared" si="0"/>
        <v>75</v>
      </c>
    </row>
    <row r="29" spans="1:9" ht="12">
      <c r="A29" s="56" t="s">
        <v>5</v>
      </c>
      <c r="B29" s="57" t="s">
        <v>12</v>
      </c>
      <c r="C29" s="57" t="s">
        <v>16</v>
      </c>
      <c r="D29" s="57" t="s">
        <v>47</v>
      </c>
      <c r="E29" s="64" t="s">
        <v>297</v>
      </c>
      <c r="F29" s="59">
        <v>50</v>
      </c>
      <c r="G29" s="59">
        <v>100</v>
      </c>
      <c r="H29" s="59">
        <v>50</v>
      </c>
      <c r="I29" s="60">
        <f t="shared" si="0"/>
        <v>200</v>
      </c>
    </row>
    <row r="30" spans="1:9" ht="12">
      <c r="A30" s="56" t="s">
        <v>5</v>
      </c>
      <c r="B30" s="57" t="s">
        <v>12</v>
      </c>
      <c r="C30" s="57" t="s">
        <v>14</v>
      </c>
      <c r="D30" s="57" t="s">
        <v>52</v>
      </c>
      <c r="E30" s="58" t="s">
        <v>300</v>
      </c>
      <c r="F30" s="59">
        <v>50</v>
      </c>
      <c r="G30" s="59">
        <v>100</v>
      </c>
      <c r="H30" s="59">
        <v>201</v>
      </c>
      <c r="I30" s="60">
        <f t="shared" si="0"/>
        <v>351</v>
      </c>
    </row>
    <row r="31" spans="1:9" ht="12">
      <c r="A31" s="56" t="s">
        <v>5</v>
      </c>
      <c r="B31" s="57" t="s">
        <v>12</v>
      </c>
      <c r="C31" s="57" t="s">
        <v>13</v>
      </c>
      <c r="D31" s="57" t="s">
        <v>55</v>
      </c>
      <c r="E31" s="61" t="s">
        <v>1</v>
      </c>
      <c r="F31" s="59"/>
      <c r="G31" s="59"/>
      <c r="H31" s="59">
        <v>50</v>
      </c>
      <c r="I31" s="60">
        <f t="shared" si="0"/>
        <v>50</v>
      </c>
    </row>
    <row r="32" spans="1:9" ht="12">
      <c r="A32" s="56" t="s">
        <v>5</v>
      </c>
      <c r="B32" s="57" t="s">
        <v>12</v>
      </c>
      <c r="C32" s="57" t="s">
        <v>13</v>
      </c>
      <c r="D32" s="57" t="s">
        <v>55</v>
      </c>
      <c r="E32" s="58" t="s">
        <v>140</v>
      </c>
      <c r="F32" s="59"/>
      <c r="G32" s="59">
        <v>33</v>
      </c>
      <c r="H32" s="59">
        <v>50</v>
      </c>
      <c r="I32" s="60">
        <f t="shared" si="0"/>
        <v>83</v>
      </c>
    </row>
    <row r="33" spans="1:9" ht="12">
      <c r="A33" s="56" t="s">
        <v>5</v>
      </c>
      <c r="B33" s="57" t="s">
        <v>12</v>
      </c>
      <c r="C33" s="57" t="s">
        <v>13</v>
      </c>
      <c r="D33" s="57" t="s">
        <v>55</v>
      </c>
      <c r="E33" s="58" t="s">
        <v>304</v>
      </c>
      <c r="F33" s="59">
        <v>176</v>
      </c>
      <c r="G33" s="59">
        <v>200</v>
      </c>
      <c r="H33" s="59">
        <v>150</v>
      </c>
      <c r="I33" s="60">
        <f t="shared" si="0"/>
        <v>526</v>
      </c>
    </row>
    <row r="34" spans="1:9" ht="12">
      <c r="A34" s="56" t="s">
        <v>5</v>
      </c>
      <c r="B34" s="57" t="s">
        <v>12</v>
      </c>
      <c r="C34" s="57" t="s">
        <v>13</v>
      </c>
      <c r="D34" s="57" t="s">
        <v>55</v>
      </c>
      <c r="E34" s="58" t="s">
        <v>64</v>
      </c>
      <c r="F34" s="59">
        <v>25</v>
      </c>
      <c r="G34" s="59"/>
      <c r="H34" s="59"/>
      <c r="I34" s="60">
        <f t="shared" si="0"/>
        <v>25</v>
      </c>
    </row>
    <row r="35" spans="1:9" ht="12">
      <c r="A35" s="56" t="s">
        <v>5</v>
      </c>
      <c r="B35" s="57" t="s">
        <v>12</v>
      </c>
      <c r="C35" s="57" t="s">
        <v>13</v>
      </c>
      <c r="D35" s="57" t="s">
        <v>55</v>
      </c>
      <c r="E35" s="58" t="s">
        <v>305</v>
      </c>
      <c r="F35" s="59">
        <v>1</v>
      </c>
      <c r="G35" s="59">
        <v>168</v>
      </c>
      <c r="H35" s="59">
        <v>150</v>
      </c>
      <c r="I35" s="60">
        <f t="shared" si="0"/>
        <v>319</v>
      </c>
    </row>
    <row r="36" spans="1:9" ht="12">
      <c r="A36" s="56" t="s">
        <v>5</v>
      </c>
      <c r="B36" s="57" t="s">
        <v>12</v>
      </c>
      <c r="C36" s="57" t="s">
        <v>13</v>
      </c>
      <c r="D36" s="57" t="s">
        <v>55</v>
      </c>
      <c r="E36" s="58" t="s">
        <v>119</v>
      </c>
      <c r="F36" s="59">
        <v>75</v>
      </c>
      <c r="G36" s="59">
        <v>33</v>
      </c>
      <c r="H36" s="59">
        <v>50</v>
      </c>
      <c r="I36" s="60">
        <f aca="true" t="shared" si="1" ref="I36:I45">SUM(F36:H36)</f>
        <v>158</v>
      </c>
    </row>
    <row r="37" spans="1:9" ht="12">
      <c r="A37" s="56" t="s">
        <v>5</v>
      </c>
      <c r="B37" s="57" t="s">
        <v>12</v>
      </c>
      <c r="C37" s="57" t="s">
        <v>13</v>
      </c>
      <c r="D37" s="57" t="s">
        <v>55</v>
      </c>
      <c r="E37" s="58" t="s">
        <v>328</v>
      </c>
      <c r="F37" s="59">
        <v>100</v>
      </c>
      <c r="G37" s="59">
        <v>1</v>
      </c>
      <c r="H37" s="59">
        <v>200</v>
      </c>
      <c r="I37" s="60">
        <f t="shared" si="1"/>
        <v>301</v>
      </c>
    </row>
    <row r="38" spans="1:9" ht="12">
      <c r="A38" s="56" t="s">
        <v>5</v>
      </c>
      <c r="B38" s="57" t="s">
        <v>12</v>
      </c>
      <c r="C38" s="57" t="s">
        <v>13</v>
      </c>
      <c r="D38" s="57" t="s">
        <v>55</v>
      </c>
      <c r="E38" s="58" t="s">
        <v>308</v>
      </c>
      <c r="F38" s="59"/>
      <c r="G38" s="59"/>
      <c r="H38" s="59">
        <v>100</v>
      </c>
      <c r="I38" s="60">
        <f>SUM(F38:H38)</f>
        <v>100</v>
      </c>
    </row>
    <row r="39" spans="1:9" ht="12">
      <c r="A39" s="56" t="s">
        <v>5</v>
      </c>
      <c r="B39" s="57" t="s">
        <v>12</v>
      </c>
      <c r="C39" s="57" t="s">
        <v>13</v>
      </c>
      <c r="D39" s="57" t="s">
        <v>55</v>
      </c>
      <c r="E39" s="58" t="s">
        <v>65</v>
      </c>
      <c r="F39" s="59">
        <v>476</v>
      </c>
      <c r="G39" s="59">
        <v>868</v>
      </c>
      <c r="H39" s="59">
        <v>1350</v>
      </c>
      <c r="I39" s="60">
        <f t="shared" si="1"/>
        <v>2694</v>
      </c>
    </row>
    <row r="40" spans="1:9" ht="12">
      <c r="A40" s="56" t="s">
        <v>5</v>
      </c>
      <c r="B40" s="57" t="s">
        <v>12</v>
      </c>
      <c r="C40" s="57" t="s">
        <v>13</v>
      </c>
      <c r="D40" s="57" t="s">
        <v>55</v>
      </c>
      <c r="E40" s="58" t="s">
        <v>67</v>
      </c>
      <c r="F40" s="59">
        <v>50</v>
      </c>
      <c r="G40" s="59"/>
      <c r="H40" s="59"/>
      <c r="I40" s="60">
        <f t="shared" si="1"/>
        <v>50</v>
      </c>
    </row>
    <row r="41" spans="1:9" ht="12">
      <c r="A41" s="56" t="s">
        <v>5</v>
      </c>
      <c r="B41" s="57" t="s">
        <v>12</v>
      </c>
      <c r="C41" s="57" t="s">
        <v>13</v>
      </c>
      <c r="D41" s="57" t="s">
        <v>55</v>
      </c>
      <c r="E41" s="58" t="s">
        <v>332</v>
      </c>
      <c r="F41" s="59">
        <v>50</v>
      </c>
      <c r="G41" s="59">
        <v>33</v>
      </c>
      <c r="H41" s="59">
        <v>200</v>
      </c>
      <c r="I41" s="60">
        <f>SUM(F41:H41)</f>
        <v>283</v>
      </c>
    </row>
    <row r="42" spans="1:9" ht="12">
      <c r="A42" s="56" t="s">
        <v>5</v>
      </c>
      <c r="B42" s="57" t="s">
        <v>12</v>
      </c>
      <c r="C42" s="57" t="s">
        <v>13</v>
      </c>
      <c r="D42" s="57" t="s">
        <v>55</v>
      </c>
      <c r="E42" s="58" t="s">
        <v>309</v>
      </c>
      <c r="F42" s="59">
        <v>2050</v>
      </c>
      <c r="G42" s="59">
        <v>1567</v>
      </c>
      <c r="H42" s="59">
        <v>4803</v>
      </c>
      <c r="I42" s="60">
        <f>SUM(F42:H42)</f>
        <v>8420</v>
      </c>
    </row>
    <row r="43" spans="1:9" ht="12">
      <c r="A43" s="56" t="s">
        <v>5</v>
      </c>
      <c r="B43" s="57" t="s">
        <v>12</v>
      </c>
      <c r="C43" s="57" t="s">
        <v>13</v>
      </c>
      <c r="D43" s="57" t="s">
        <v>55</v>
      </c>
      <c r="E43" s="85" t="s">
        <v>143</v>
      </c>
      <c r="F43" s="59">
        <v>126</v>
      </c>
      <c r="G43" s="59">
        <v>33</v>
      </c>
      <c r="H43" s="59">
        <v>150</v>
      </c>
      <c r="I43" s="60">
        <f t="shared" si="1"/>
        <v>309</v>
      </c>
    </row>
    <row r="44" spans="1:9" ht="12">
      <c r="A44" s="56" t="s">
        <v>5</v>
      </c>
      <c r="B44" s="57" t="s">
        <v>12</v>
      </c>
      <c r="C44" s="57" t="s">
        <v>13</v>
      </c>
      <c r="D44" s="57" t="s">
        <v>55</v>
      </c>
      <c r="E44" s="58" t="s">
        <v>145</v>
      </c>
      <c r="F44" s="59">
        <v>550</v>
      </c>
      <c r="G44" s="59">
        <v>501</v>
      </c>
      <c r="H44" s="59">
        <v>503</v>
      </c>
      <c r="I44" s="60">
        <f t="shared" si="1"/>
        <v>1554</v>
      </c>
    </row>
    <row r="45" spans="1:9" ht="12">
      <c r="A45" s="56" t="s">
        <v>5</v>
      </c>
      <c r="B45" s="57" t="s">
        <v>12</v>
      </c>
      <c r="C45" s="57" t="s">
        <v>13</v>
      </c>
      <c r="D45" s="57" t="s">
        <v>55</v>
      </c>
      <c r="E45" s="58" t="s">
        <v>311</v>
      </c>
      <c r="F45" s="59">
        <v>75</v>
      </c>
      <c r="G45" s="59">
        <v>67</v>
      </c>
      <c r="H45" s="59">
        <v>150</v>
      </c>
      <c r="I45" s="60">
        <f t="shared" si="1"/>
        <v>292</v>
      </c>
    </row>
    <row r="46" spans="1:9" ht="12">
      <c r="A46" s="56" t="s">
        <v>5</v>
      </c>
      <c r="B46" s="57" t="s">
        <v>12</v>
      </c>
      <c r="C46" s="57" t="s">
        <v>13</v>
      </c>
      <c r="D46" s="57" t="s">
        <v>134</v>
      </c>
      <c r="E46" s="58" t="s">
        <v>330</v>
      </c>
      <c r="F46" s="59"/>
      <c r="G46" s="59">
        <v>33</v>
      </c>
      <c r="H46" s="59">
        <v>150</v>
      </c>
      <c r="I46" s="60">
        <f>SUM(F46:H46)</f>
        <v>183</v>
      </c>
    </row>
    <row r="47" spans="1:9" ht="12.75" thickBot="1">
      <c r="A47" s="65"/>
      <c r="B47" s="67"/>
      <c r="C47" s="67"/>
      <c r="D47" s="67"/>
      <c r="E47" s="67"/>
      <c r="F47" s="95"/>
      <c r="G47" s="95"/>
      <c r="H47" s="69"/>
      <c r="I47" s="70"/>
    </row>
    <row r="48" spans="1:9" ht="12">
      <c r="A48" s="12" t="s">
        <v>81</v>
      </c>
      <c r="B48" s="17"/>
      <c r="C48" s="17"/>
      <c r="D48" s="17"/>
      <c r="E48" s="21"/>
      <c r="F48" s="21">
        <f>SUM(F10:F46)</f>
        <v>7908</v>
      </c>
      <c r="G48" s="21">
        <f>SUM(G10:G46)</f>
        <v>7210</v>
      </c>
      <c r="H48" s="21">
        <f>SUM(H10:H46)</f>
        <v>16658</v>
      </c>
      <c r="I48" s="18">
        <f>SUM(I10:I46)</f>
        <v>31776</v>
      </c>
    </row>
    <row r="49" spans="1:9" ht="12">
      <c r="A49" s="14" t="s">
        <v>82</v>
      </c>
      <c r="B49" s="41"/>
      <c r="C49" s="41"/>
      <c r="D49" s="41"/>
      <c r="E49" s="22"/>
      <c r="F49" s="22">
        <v>25</v>
      </c>
      <c r="G49" s="22">
        <v>25</v>
      </c>
      <c r="H49" s="22">
        <v>23</v>
      </c>
      <c r="I49" s="19">
        <v>32</v>
      </c>
    </row>
    <row r="50" spans="1:9" ht="12">
      <c r="A50" s="15" t="s">
        <v>83</v>
      </c>
      <c r="B50" s="71"/>
      <c r="C50" s="71"/>
      <c r="D50" s="71"/>
      <c r="E50" s="72"/>
      <c r="F50" s="10">
        <v>10</v>
      </c>
      <c r="G50" s="10">
        <v>9</v>
      </c>
      <c r="H50" s="10">
        <v>8</v>
      </c>
      <c r="I50" s="40">
        <v>12</v>
      </c>
    </row>
    <row r="51" spans="1:9" ht="12.75" thickBot="1">
      <c r="A51" s="26" t="s">
        <v>84</v>
      </c>
      <c r="B51" s="73"/>
      <c r="C51" s="73"/>
      <c r="D51" s="73"/>
      <c r="E51" s="67"/>
      <c r="F51" s="23">
        <v>5.55333538272364</v>
      </c>
      <c r="G51" s="23">
        <v>5.799736322869955</v>
      </c>
      <c r="H51" s="23">
        <v>5.549017429938482</v>
      </c>
      <c r="I51" s="20">
        <v>5.608964893840655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46" customWidth="1"/>
    <col min="2" max="2" width="11.7109375" style="74" customWidth="1"/>
    <col min="3" max="3" width="15.00390625" style="74" customWidth="1"/>
    <col min="4" max="4" width="14.421875" style="74" customWidth="1"/>
    <col min="5" max="5" width="27.421875" style="74" customWidth="1"/>
    <col min="6" max="8" width="9.421875" style="46" customWidth="1"/>
    <col min="9" max="9" width="7.421875" style="46" customWidth="1"/>
    <col min="10" max="16384" width="8.8515625" style="46" customWidth="1"/>
  </cols>
  <sheetData>
    <row r="1" spans="1:9" ht="12">
      <c r="A1" s="110" t="s">
        <v>248</v>
      </c>
      <c r="B1" s="110"/>
      <c r="C1" s="110"/>
      <c r="D1" s="110"/>
      <c r="E1" s="110"/>
      <c r="F1" s="110"/>
      <c r="G1" s="110"/>
      <c r="H1" s="110"/>
      <c r="I1" s="110"/>
    </row>
    <row r="2" spans="1:9" ht="12.75" thickBot="1">
      <c r="A2" s="117" t="s">
        <v>285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151</v>
      </c>
      <c r="B3" s="112"/>
      <c r="C3" s="112"/>
      <c r="D3" s="112"/>
      <c r="E3" s="112"/>
      <c r="F3" s="112"/>
      <c r="G3" s="112"/>
      <c r="H3" s="112"/>
      <c r="I3" s="113"/>
    </row>
    <row r="4" spans="1:9" s="51" customFormat="1" ht="12">
      <c r="A4" s="114"/>
      <c r="B4" s="115"/>
      <c r="C4" s="115"/>
      <c r="D4" s="115"/>
      <c r="E4" s="115"/>
      <c r="F4" s="115"/>
      <c r="G4" s="115"/>
      <c r="H4" s="115"/>
      <c r="I4" s="116"/>
    </row>
    <row r="5" spans="1:9" s="51" customFormat="1" ht="12">
      <c r="A5" s="49" t="s">
        <v>210</v>
      </c>
      <c r="B5" s="47"/>
      <c r="C5" s="47" t="s">
        <v>264</v>
      </c>
      <c r="D5" s="47"/>
      <c r="E5" s="47"/>
      <c r="F5" s="47" t="s">
        <v>220</v>
      </c>
      <c r="G5" s="47"/>
      <c r="H5" s="47"/>
      <c r="I5" s="50"/>
    </row>
    <row r="6" spans="1:9" s="51" customFormat="1" ht="12">
      <c r="A6" s="49" t="s">
        <v>219</v>
      </c>
      <c r="B6" s="47"/>
      <c r="C6" s="47" t="s">
        <v>277</v>
      </c>
      <c r="D6" s="47"/>
      <c r="E6" s="47"/>
      <c r="F6" s="47" t="s">
        <v>221</v>
      </c>
      <c r="G6" s="47"/>
      <c r="H6" s="47"/>
      <c r="I6" s="50"/>
    </row>
    <row r="7" spans="1:9" s="51" customFormat="1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92"/>
      <c r="B9" s="90"/>
      <c r="C9" s="90"/>
      <c r="D9" s="90"/>
      <c r="E9" s="90"/>
      <c r="F9" s="93"/>
      <c r="G9" s="93"/>
      <c r="H9" s="93"/>
      <c r="I9" s="94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>
        <v>1</v>
      </c>
      <c r="G10" s="59"/>
      <c r="H10" s="59"/>
      <c r="I10" s="60">
        <f aca="true" t="shared" si="0" ref="I10:I39">SUM(F10:H10)</f>
        <v>1</v>
      </c>
    </row>
    <row r="11" spans="1:9" ht="12">
      <c r="A11" s="56" t="s">
        <v>3</v>
      </c>
      <c r="B11" s="57" t="s">
        <v>8</v>
      </c>
      <c r="C11" s="57" t="s">
        <v>26</v>
      </c>
      <c r="D11" s="57" t="s">
        <v>32</v>
      </c>
      <c r="E11" s="58" t="s">
        <v>288</v>
      </c>
      <c r="F11" s="59">
        <v>1</v>
      </c>
      <c r="G11" s="59"/>
      <c r="H11" s="59">
        <v>10</v>
      </c>
      <c r="I11" s="60">
        <f t="shared" si="0"/>
        <v>11</v>
      </c>
    </row>
    <row r="12" spans="1:9" ht="12">
      <c r="A12" s="56" t="s">
        <v>5</v>
      </c>
      <c r="B12" s="57" t="s">
        <v>87</v>
      </c>
      <c r="C12" s="61" t="s">
        <v>1</v>
      </c>
      <c r="D12" s="61" t="s">
        <v>1</v>
      </c>
      <c r="E12" s="61" t="s">
        <v>1</v>
      </c>
      <c r="F12" s="59">
        <v>5</v>
      </c>
      <c r="G12" s="59"/>
      <c r="H12" s="59"/>
      <c r="I12" s="60">
        <f t="shared" si="0"/>
        <v>5</v>
      </c>
    </row>
    <row r="13" spans="1:9" ht="12">
      <c r="A13" s="56" t="s">
        <v>5</v>
      </c>
      <c r="B13" s="57" t="s">
        <v>87</v>
      </c>
      <c r="C13" s="57" t="s">
        <v>88</v>
      </c>
      <c r="D13" s="61" t="s">
        <v>1</v>
      </c>
      <c r="E13" s="61" t="s">
        <v>1</v>
      </c>
      <c r="F13" s="59">
        <v>5</v>
      </c>
      <c r="G13" s="59"/>
      <c r="H13" s="59"/>
      <c r="I13" s="60">
        <f t="shared" si="0"/>
        <v>5</v>
      </c>
    </row>
    <row r="14" spans="1:9" ht="12">
      <c r="A14" s="56" t="s">
        <v>5</v>
      </c>
      <c r="B14" s="57" t="s">
        <v>11</v>
      </c>
      <c r="C14" s="57" t="s">
        <v>21</v>
      </c>
      <c r="D14" s="61" t="s">
        <v>1</v>
      </c>
      <c r="E14" s="61" t="s">
        <v>1</v>
      </c>
      <c r="F14" s="59">
        <v>360</v>
      </c>
      <c r="G14" s="59">
        <v>20</v>
      </c>
      <c r="H14" s="59">
        <v>470</v>
      </c>
      <c r="I14" s="60">
        <f t="shared" si="0"/>
        <v>850</v>
      </c>
    </row>
    <row r="15" spans="1:9" ht="12">
      <c r="A15" s="56" t="s">
        <v>5</v>
      </c>
      <c r="B15" s="57" t="s">
        <v>11</v>
      </c>
      <c r="C15" s="57" t="s">
        <v>20</v>
      </c>
      <c r="D15" s="61" t="s">
        <v>1</v>
      </c>
      <c r="E15" s="61" t="s">
        <v>1</v>
      </c>
      <c r="F15" s="59">
        <v>15</v>
      </c>
      <c r="G15" s="59"/>
      <c r="H15" s="59"/>
      <c r="I15" s="60">
        <f t="shared" si="0"/>
        <v>15</v>
      </c>
    </row>
    <row r="16" spans="1:9" ht="12">
      <c r="A16" s="56" t="s">
        <v>5</v>
      </c>
      <c r="B16" s="57" t="s">
        <v>11</v>
      </c>
      <c r="C16" s="57" t="s">
        <v>19</v>
      </c>
      <c r="D16" s="57" t="s">
        <v>40</v>
      </c>
      <c r="E16" s="61" t="s">
        <v>1</v>
      </c>
      <c r="F16" s="59">
        <v>5</v>
      </c>
      <c r="G16" s="59"/>
      <c r="H16" s="59"/>
      <c r="I16" s="60">
        <f t="shared" si="0"/>
        <v>5</v>
      </c>
    </row>
    <row r="17" spans="1:9" ht="12">
      <c r="A17" s="56" t="s">
        <v>5</v>
      </c>
      <c r="B17" s="57" t="s">
        <v>12</v>
      </c>
      <c r="C17" s="57" t="s">
        <v>104</v>
      </c>
      <c r="D17" s="61" t="s">
        <v>1</v>
      </c>
      <c r="E17" s="61" t="s">
        <v>1</v>
      </c>
      <c r="F17" s="59">
        <v>15</v>
      </c>
      <c r="G17" s="59"/>
      <c r="H17" s="59">
        <v>20</v>
      </c>
      <c r="I17" s="60">
        <f t="shared" si="0"/>
        <v>35</v>
      </c>
    </row>
    <row r="18" spans="1:9" ht="12">
      <c r="A18" s="56" t="s">
        <v>5</v>
      </c>
      <c r="B18" s="57" t="s">
        <v>12</v>
      </c>
      <c r="C18" s="57" t="s">
        <v>18</v>
      </c>
      <c r="D18" s="57" t="s">
        <v>42</v>
      </c>
      <c r="E18" s="61" t="s">
        <v>1</v>
      </c>
      <c r="F18" s="59">
        <v>15</v>
      </c>
      <c r="G18" s="59">
        <v>120</v>
      </c>
      <c r="H18" s="59"/>
      <c r="I18" s="60">
        <f t="shared" si="0"/>
        <v>135</v>
      </c>
    </row>
    <row r="19" spans="1:9" ht="12">
      <c r="A19" s="56" t="s">
        <v>5</v>
      </c>
      <c r="B19" s="57" t="s">
        <v>12</v>
      </c>
      <c r="C19" s="57" t="s">
        <v>18</v>
      </c>
      <c r="D19" s="57" t="s">
        <v>42</v>
      </c>
      <c r="E19" s="58" t="s">
        <v>60</v>
      </c>
      <c r="F19" s="59">
        <v>6</v>
      </c>
      <c r="G19" s="59"/>
      <c r="H19" s="59">
        <v>41</v>
      </c>
      <c r="I19" s="60">
        <f t="shared" si="0"/>
        <v>47</v>
      </c>
    </row>
    <row r="20" spans="1:9" ht="12">
      <c r="A20" s="56" t="s">
        <v>5</v>
      </c>
      <c r="B20" s="57" t="s">
        <v>12</v>
      </c>
      <c r="C20" s="57" t="s">
        <v>18</v>
      </c>
      <c r="D20" s="57" t="s">
        <v>43</v>
      </c>
      <c r="E20" s="58" t="s">
        <v>291</v>
      </c>
      <c r="F20" s="59">
        <v>5</v>
      </c>
      <c r="G20" s="59"/>
      <c r="H20" s="59"/>
      <c r="I20" s="60">
        <f t="shared" si="0"/>
        <v>5</v>
      </c>
    </row>
    <row r="21" spans="1:9" ht="12">
      <c r="A21" s="56" t="s">
        <v>5</v>
      </c>
      <c r="B21" s="57" t="s">
        <v>12</v>
      </c>
      <c r="C21" s="57" t="s">
        <v>18</v>
      </c>
      <c r="D21" s="57" t="s">
        <v>44</v>
      </c>
      <c r="E21" s="58" t="s">
        <v>292</v>
      </c>
      <c r="F21" s="59">
        <v>10</v>
      </c>
      <c r="G21" s="59"/>
      <c r="H21" s="59"/>
      <c r="I21" s="60">
        <f t="shared" si="0"/>
        <v>10</v>
      </c>
    </row>
    <row r="22" spans="1:9" ht="12">
      <c r="A22" s="56" t="s">
        <v>5</v>
      </c>
      <c r="B22" s="57" t="s">
        <v>12</v>
      </c>
      <c r="C22" s="57" t="s">
        <v>18</v>
      </c>
      <c r="D22" s="57" t="s">
        <v>45</v>
      </c>
      <c r="E22" s="58" t="s">
        <v>294</v>
      </c>
      <c r="F22" s="59">
        <v>70</v>
      </c>
      <c r="G22" s="59">
        <v>80</v>
      </c>
      <c r="H22" s="59">
        <v>81</v>
      </c>
      <c r="I22" s="60">
        <f t="shared" si="0"/>
        <v>231</v>
      </c>
    </row>
    <row r="23" spans="1:9" ht="12">
      <c r="A23" s="56" t="s">
        <v>5</v>
      </c>
      <c r="B23" s="57" t="s">
        <v>12</v>
      </c>
      <c r="C23" s="57" t="s">
        <v>16</v>
      </c>
      <c r="D23" s="57" t="s">
        <v>47</v>
      </c>
      <c r="E23" s="61" t="s">
        <v>1</v>
      </c>
      <c r="F23" s="59">
        <v>20</v>
      </c>
      <c r="G23" s="59">
        <v>220</v>
      </c>
      <c r="H23" s="59">
        <v>50</v>
      </c>
      <c r="I23" s="60">
        <f t="shared" si="0"/>
        <v>290</v>
      </c>
    </row>
    <row r="24" spans="1:9" ht="12">
      <c r="A24" s="56" t="s">
        <v>5</v>
      </c>
      <c r="B24" s="57" t="s">
        <v>12</v>
      </c>
      <c r="C24" s="57" t="s">
        <v>16</v>
      </c>
      <c r="D24" s="57" t="s">
        <v>47</v>
      </c>
      <c r="E24" s="58" t="s">
        <v>296</v>
      </c>
      <c r="F24" s="59">
        <v>37</v>
      </c>
      <c r="G24" s="59">
        <v>461</v>
      </c>
      <c r="H24" s="59">
        <v>101</v>
      </c>
      <c r="I24" s="60">
        <f t="shared" si="0"/>
        <v>599</v>
      </c>
    </row>
    <row r="25" spans="1:9" ht="12">
      <c r="A25" s="56" t="s">
        <v>5</v>
      </c>
      <c r="B25" s="57" t="s">
        <v>12</v>
      </c>
      <c r="C25" s="57" t="s">
        <v>16</v>
      </c>
      <c r="D25" s="57" t="s">
        <v>47</v>
      </c>
      <c r="E25" s="58" t="s">
        <v>334</v>
      </c>
      <c r="F25" s="59"/>
      <c r="G25" s="59">
        <v>20</v>
      </c>
      <c r="H25" s="59">
        <v>20</v>
      </c>
      <c r="I25" s="60">
        <f t="shared" si="0"/>
        <v>40</v>
      </c>
    </row>
    <row r="26" spans="1:9" ht="12">
      <c r="A26" s="56" t="s">
        <v>5</v>
      </c>
      <c r="B26" s="57" t="s">
        <v>12</v>
      </c>
      <c r="C26" s="57" t="s">
        <v>16</v>
      </c>
      <c r="D26" s="57" t="s">
        <v>47</v>
      </c>
      <c r="E26" s="58" t="s">
        <v>137</v>
      </c>
      <c r="F26" s="59"/>
      <c r="G26" s="59">
        <v>60</v>
      </c>
      <c r="H26" s="59"/>
      <c r="I26" s="60">
        <f t="shared" si="0"/>
        <v>60</v>
      </c>
    </row>
    <row r="27" spans="1:9" ht="12">
      <c r="A27" s="56" t="s">
        <v>5</v>
      </c>
      <c r="B27" s="57" t="s">
        <v>12</v>
      </c>
      <c r="C27" s="57" t="s">
        <v>16</v>
      </c>
      <c r="D27" s="57" t="s">
        <v>47</v>
      </c>
      <c r="E27" s="58" t="s">
        <v>139</v>
      </c>
      <c r="F27" s="59"/>
      <c r="G27" s="59">
        <v>120</v>
      </c>
      <c r="H27" s="59"/>
      <c r="I27" s="60">
        <f t="shared" si="0"/>
        <v>120</v>
      </c>
    </row>
    <row r="28" spans="1:9" ht="12">
      <c r="A28" s="56" t="s">
        <v>5</v>
      </c>
      <c r="B28" s="57" t="s">
        <v>12</v>
      </c>
      <c r="C28" s="57" t="s">
        <v>16</v>
      </c>
      <c r="D28" s="57" t="s">
        <v>47</v>
      </c>
      <c r="E28" s="58" t="s">
        <v>146</v>
      </c>
      <c r="F28" s="59"/>
      <c r="G28" s="59"/>
      <c r="H28" s="59">
        <v>10</v>
      </c>
      <c r="I28" s="60">
        <f t="shared" si="0"/>
        <v>10</v>
      </c>
    </row>
    <row r="29" spans="1:9" ht="12">
      <c r="A29" s="56" t="s">
        <v>5</v>
      </c>
      <c r="B29" s="57" t="s">
        <v>12</v>
      </c>
      <c r="C29" s="57" t="s">
        <v>16</v>
      </c>
      <c r="D29" s="62" t="s">
        <v>48</v>
      </c>
      <c r="E29" s="64" t="s">
        <v>297</v>
      </c>
      <c r="F29" s="59">
        <v>15</v>
      </c>
      <c r="G29" s="59"/>
      <c r="H29" s="59">
        <v>30</v>
      </c>
      <c r="I29" s="60">
        <f t="shared" si="0"/>
        <v>45</v>
      </c>
    </row>
    <row r="30" spans="1:9" ht="12">
      <c r="A30" s="56" t="s">
        <v>5</v>
      </c>
      <c r="B30" s="57" t="s">
        <v>12</v>
      </c>
      <c r="C30" s="57" t="s">
        <v>13</v>
      </c>
      <c r="D30" s="57" t="s">
        <v>55</v>
      </c>
      <c r="E30" s="58" t="s">
        <v>63</v>
      </c>
      <c r="F30" s="59">
        <v>10</v>
      </c>
      <c r="G30" s="59"/>
      <c r="H30" s="59"/>
      <c r="I30" s="60">
        <f t="shared" si="0"/>
        <v>10</v>
      </c>
    </row>
    <row r="31" spans="1:9" ht="12">
      <c r="A31" s="56" t="s">
        <v>5</v>
      </c>
      <c r="B31" s="57" t="s">
        <v>12</v>
      </c>
      <c r="C31" s="57" t="s">
        <v>13</v>
      </c>
      <c r="D31" s="57" t="s">
        <v>55</v>
      </c>
      <c r="E31" s="58" t="s">
        <v>140</v>
      </c>
      <c r="F31" s="59"/>
      <c r="G31" s="59">
        <v>20</v>
      </c>
      <c r="H31" s="59"/>
      <c r="I31" s="60">
        <f t="shared" si="0"/>
        <v>20</v>
      </c>
    </row>
    <row r="32" spans="1:9" ht="12">
      <c r="A32" s="56" t="s">
        <v>5</v>
      </c>
      <c r="B32" s="57" t="s">
        <v>12</v>
      </c>
      <c r="C32" s="57" t="s">
        <v>13</v>
      </c>
      <c r="D32" s="57" t="s">
        <v>55</v>
      </c>
      <c r="E32" s="58" t="s">
        <v>335</v>
      </c>
      <c r="F32" s="59">
        <v>5</v>
      </c>
      <c r="G32" s="59"/>
      <c r="H32" s="59"/>
      <c r="I32" s="60">
        <f t="shared" si="0"/>
        <v>5</v>
      </c>
    </row>
    <row r="33" spans="1:9" ht="12">
      <c r="A33" s="56" t="s">
        <v>5</v>
      </c>
      <c r="B33" s="57" t="s">
        <v>12</v>
      </c>
      <c r="C33" s="57" t="s">
        <v>13</v>
      </c>
      <c r="D33" s="57" t="s">
        <v>55</v>
      </c>
      <c r="E33" s="58" t="s">
        <v>324</v>
      </c>
      <c r="F33" s="59"/>
      <c r="G33" s="59"/>
      <c r="H33" s="59">
        <v>10</v>
      </c>
      <c r="I33" s="60">
        <f t="shared" si="0"/>
        <v>10</v>
      </c>
    </row>
    <row r="34" spans="1:9" ht="12">
      <c r="A34" s="56" t="s">
        <v>5</v>
      </c>
      <c r="B34" s="57" t="s">
        <v>12</v>
      </c>
      <c r="C34" s="57" t="s">
        <v>13</v>
      </c>
      <c r="D34" s="57" t="s">
        <v>55</v>
      </c>
      <c r="E34" s="58" t="s">
        <v>303</v>
      </c>
      <c r="F34" s="59">
        <v>5</v>
      </c>
      <c r="G34" s="59"/>
      <c r="H34" s="59"/>
      <c r="I34" s="60">
        <f t="shared" si="0"/>
        <v>5</v>
      </c>
    </row>
    <row r="35" spans="1:9" ht="12">
      <c r="A35" s="56" t="s">
        <v>5</v>
      </c>
      <c r="B35" s="57" t="s">
        <v>12</v>
      </c>
      <c r="C35" s="57" t="s">
        <v>13</v>
      </c>
      <c r="D35" s="57" t="s">
        <v>55</v>
      </c>
      <c r="E35" s="58" t="s">
        <v>304</v>
      </c>
      <c r="F35" s="59">
        <v>85</v>
      </c>
      <c r="G35" s="59">
        <v>100</v>
      </c>
      <c r="H35" s="59">
        <v>100</v>
      </c>
      <c r="I35" s="60">
        <f t="shared" si="0"/>
        <v>285</v>
      </c>
    </row>
    <row r="36" spans="1:9" ht="12">
      <c r="A36" s="56" t="s">
        <v>5</v>
      </c>
      <c r="B36" s="57" t="s">
        <v>12</v>
      </c>
      <c r="C36" s="57" t="s">
        <v>13</v>
      </c>
      <c r="D36" s="57" t="s">
        <v>55</v>
      </c>
      <c r="E36" s="58" t="s">
        <v>141</v>
      </c>
      <c r="F36" s="59">
        <v>5</v>
      </c>
      <c r="G36" s="59">
        <v>20</v>
      </c>
      <c r="H36" s="59">
        <v>30</v>
      </c>
      <c r="I36" s="60">
        <f t="shared" si="0"/>
        <v>55</v>
      </c>
    </row>
    <row r="37" spans="1:9" ht="12">
      <c r="A37" s="56" t="s">
        <v>5</v>
      </c>
      <c r="B37" s="57" t="s">
        <v>12</v>
      </c>
      <c r="C37" s="57" t="s">
        <v>13</v>
      </c>
      <c r="D37" s="57" t="s">
        <v>55</v>
      </c>
      <c r="E37" s="58" t="s">
        <v>325</v>
      </c>
      <c r="F37" s="59">
        <v>10</v>
      </c>
      <c r="G37" s="59">
        <v>20</v>
      </c>
      <c r="H37" s="59"/>
      <c r="I37" s="60">
        <f t="shared" si="0"/>
        <v>30</v>
      </c>
    </row>
    <row r="38" spans="1:9" ht="12">
      <c r="A38" s="56" t="s">
        <v>5</v>
      </c>
      <c r="B38" s="57" t="s">
        <v>12</v>
      </c>
      <c r="C38" s="57" t="s">
        <v>13</v>
      </c>
      <c r="D38" s="57" t="s">
        <v>55</v>
      </c>
      <c r="E38" s="58" t="s">
        <v>64</v>
      </c>
      <c r="F38" s="59">
        <v>30</v>
      </c>
      <c r="G38" s="59">
        <v>60</v>
      </c>
      <c r="H38" s="59">
        <v>110</v>
      </c>
      <c r="I38" s="60">
        <f t="shared" si="0"/>
        <v>200</v>
      </c>
    </row>
    <row r="39" spans="1:9" ht="12">
      <c r="A39" s="56" t="s">
        <v>5</v>
      </c>
      <c r="B39" s="57" t="s">
        <v>12</v>
      </c>
      <c r="C39" s="57" t="s">
        <v>13</v>
      </c>
      <c r="D39" s="57" t="s">
        <v>55</v>
      </c>
      <c r="E39" s="58" t="s">
        <v>305</v>
      </c>
      <c r="F39" s="59">
        <v>101</v>
      </c>
      <c r="G39" s="59">
        <v>201</v>
      </c>
      <c r="H39" s="59">
        <v>300</v>
      </c>
      <c r="I39" s="60">
        <f t="shared" si="0"/>
        <v>602</v>
      </c>
    </row>
    <row r="40" spans="1:9" ht="12">
      <c r="A40" s="56" t="s">
        <v>5</v>
      </c>
      <c r="B40" s="57" t="s">
        <v>12</v>
      </c>
      <c r="C40" s="57" t="s">
        <v>13</v>
      </c>
      <c r="D40" s="57" t="s">
        <v>55</v>
      </c>
      <c r="E40" s="58" t="s">
        <v>336</v>
      </c>
      <c r="F40" s="59">
        <v>5</v>
      </c>
      <c r="G40" s="59"/>
      <c r="H40" s="59"/>
      <c r="I40" s="60">
        <f aca="true" t="shared" si="1" ref="I40:I57">SUM(F40:H40)</f>
        <v>5</v>
      </c>
    </row>
    <row r="41" spans="1:9" ht="12">
      <c r="A41" s="56" t="s">
        <v>5</v>
      </c>
      <c r="B41" s="57" t="s">
        <v>12</v>
      </c>
      <c r="C41" s="57" t="s">
        <v>13</v>
      </c>
      <c r="D41" s="57" t="s">
        <v>55</v>
      </c>
      <c r="E41" s="85" t="s">
        <v>118</v>
      </c>
      <c r="F41" s="59">
        <v>10</v>
      </c>
      <c r="G41" s="59"/>
      <c r="H41" s="59">
        <v>10</v>
      </c>
      <c r="I41" s="60">
        <f t="shared" si="1"/>
        <v>20</v>
      </c>
    </row>
    <row r="42" spans="1:9" ht="24.75" customHeight="1">
      <c r="A42" s="56" t="s">
        <v>5</v>
      </c>
      <c r="B42" s="57" t="s">
        <v>12</v>
      </c>
      <c r="C42" s="57" t="s">
        <v>13</v>
      </c>
      <c r="D42" s="57" t="s">
        <v>55</v>
      </c>
      <c r="E42" s="85" t="s">
        <v>154</v>
      </c>
      <c r="F42" s="59">
        <v>15</v>
      </c>
      <c r="G42" s="59">
        <v>40</v>
      </c>
      <c r="H42" s="59">
        <v>10</v>
      </c>
      <c r="I42" s="60">
        <f t="shared" si="1"/>
        <v>65</v>
      </c>
    </row>
    <row r="43" spans="1:9" ht="12">
      <c r="A43" s="56" t="s">
        <v>5</v>
      </c>
      <c r="B43" s="57" t="s">
        <v>12</v>
      </c>
      <c r="C43" s="57" t="s">
        <v>13</v>
      </c>
      <c r="D43" s="57" t="s">
        <v>55</v>
      </c>
      <c r="E43" s="58" t="s">
        <v>119</v>
      </c>
      <c r="F43" s="59">
        <v>10</v>
      </c>
      <c r="G43" s="59"/>
      <c r="H43" s="59">
        <v>30</v>
      </c>
      <c r="I43" s="60">
        <f t="shared" si="1"/>
        <v>40</v>
      </c>
    </row>
    <row r="44" spans="1:9" ht="12">
      <c r="A44" s="56" t="s">
        <v>5</v>
      </c>
      <c r="B44" s="57" t="s">
        <v>12</v>
      </c>
      <c r="C44" s="57" t="s">
        <v>13</v>
      </c>
      <c r="D44" s="57" t="s">
        <v>55</v>
      </c>
      <c r="E44" s="58" t="s">
        <v>328</v>
      </c>
      <c r="F44" s="59">
        <v>35</v>
      </c>
      <c r="G44" s="59">
        <v>40</v>
      </c>
      <c r="H44" s="59"/>
      <c r="I44" s="60">
        <f t="shared" si="1"/>
        <v>75</v>
      </c>
    </row>
    <row r="45" spans="1:9" ht="12">
      <c r="A45" s="56" t="s">
        <v>5</v>
      </c>
      <c r="B45" s="57" t="s">
        <v>12</v>
      </c>
      <c r="C45" s="57" t="s">
        <v>13</v>
      </c>
      <c r="D45" s="57" t="s">
        <v>55</v>
      </c>
      <c r="E45" s="58" t="s">
        <v>308</v>
      </c>
      <c r="F45" s="59">
        <v>5</v>
      </c>
      <c r="G45" s="59">
        <v>20</v>
      </c>
      <c r="H45" s="59"/>
      <c r="I45" s="60">
        <f>SUM(F45:H45)</f>
        <v>25</v>
      </c>
    </row>
    <row r="46" spans="1:9" ht="12">
      <c r="A46" s="56" t="s">
        <v>5</v>
      </c>
      <c r="B46" s="57" t="s">
        <v>12</v>
      </c>
      <c r="C46" s="57" t="s">
        <v>13</v>
      </c>
      <c r="D46" s="57" t="s">
        <v>55</v>
      </c>
      <c r="E46" s="58" t="s">
        <v>65</v>
      </c>
      <c r="F46" s="59">
        <v>70</v>
      </c>
      <c r="G46" s="59">
        <v>341</v>
      </c>
      <c r="H46" s="59">
        <v>142</v>
      </c>
      <c r="I46" s="60">
        <f t="shared" si="1"/>
        <v>553</v>
      </c>
    </row>
    <row r="47" spans="1:9" ht="12">
      <c r="A47" s="56" t="s">
        <v>5</v>
      </c>
      <c r="B47" s="57" t="s">
        <v>12</v>
      </c>
      <c r="C47" s="57" t="s">
        <v>13</v>
      </c>
      <c r="D47" s="57" t="s">
        <v>55</v>
      </c>
      <c r="E47" s="58" t="s">
        <v>326</v>
      </c>
      <c r="F47" s="59">
        <v>15</v>
      </c>
      <c r="G47" s="59">
        <v>41</v>
      </c>
      <c r="H47" s="59"/>
      <c r="I47" s="60">
        <f t="shared" si="1"/>
        <v>56</v>
      </c>
    </row>
    <row r="48" spans="1:9" ht="12">
      <c r="A48" s="56" t="s">
        <v>5</v>
      </c>
      <c r="B48" s="57" t="s">
        <v>12</v>
      </c>
      <c r="C48" s="57" t="s">
        <v>13</v>
      </c>
      <c r="D48" s="57" t="s">
        <v>55</v>
      </c>
      <c r="E48" s="58" t="s">
        <v>67</v>
      </c>
      <c r="F48" s="59">
        <v>35</v>
      </c>
      <c r="G48" s="59">
        <v>40</v>
      </c>
      <c r="H48" s="59">
        <v>30</v>
      </c>
      <c r="I48" s="60">
        <f t="shared" si="1"/>
        <v>105</v>
      </c>
    </row>
    <row r="49" spans="1:9" ht="12">
      <c r="A49" s="56" t="s">
        <v>5</v>
      </c>
      <c r="B49" s="57" t="s">
        <v>12</v>
      </c>
      <c r="C49" s="57" t="s">
        <v>13</v>
      </c>
      <c r="D49" s="57" t="s">
        <v>55</v>
      </c>
      <c r="E49" s="58" t="s">
        <v>332</v>
      </c>
      <c r="F49" s="59">
        <v>10</v>
      </c>
      <c r="G49" s="59">
        <v>60</v>
      </c>
      <c r="H49" s="59"/>
      <c r="I49" s="60">
        <f>SUM(F49:H49)</f>
        <v>70</v>
      </c>
    </row>
    <row r="50" spans="1:9" ht="12">
      <c r="A50" s="56" t="s">
        <v>5</v>
      </c>
      <c r="B50" s="57" t="s">
        <v>12</v>
      </c>
      <c r="C50" s="57" t="s">
        <v>13</v>
      </c>
      <c r="D50" s="57" t="s">
        <v>55</v>
      </c>
      <c r="E50" s="58" t="s">
        <v>309</v>
      </c>
      <c r="F50" s="59">
        <v>205</v>
      </c>
      <c r="G50" s="59">
        <v>1183</v>
      </c>
      <c r="H50" s="59">
        <v>361</v>
      </c>
      <c r="I50" s="60">
        <f>SUM(F50:H50)</f>
        <v>1749</v>
      </c>
    </row>
    <row r="51" spans="1:9" ht="12">
      <c r="A51" s="56" t="s">
        <v>5</v>
      </c>
      <c r="B51" s="57" t="s">
        <v>12</v>
      </c>
      <c r="C51" s="57" t="s">
        <v>13</v>
      </c>
      <c r="D51" s="57" t="s">
        <v>55</v>
      </c>
      <c r="E51" s="85" t="s">
        <v>143</v>
      </c>
      <c r="F51" s="59"/>
      <c r="G51" s="59">
        <v>60</v>
      </c>
      <c r="H51" s="59">
        <v>40</v>
      </c>
      <c r="I51" s="60">
        <f t="shared" si="1"/>
        <v>100</v>
      </c>
    </row>
    <row r="52" spans="1:9" ht="12">
      <c r="A52" s="56" t="s">
        <v>5</v>
      </c>
      <c r="B52" s="57" t="s">
        <v>12</v>
      </c>
      <c r="C52" s="57" t="s">
        <v>13</v>
      </c>
      <c r="D52" s="57" t="s">
        <v>55</v>
      </c>
      <c r="E52" s="58" t="s">
        <v>152</v>
      </c>
      <c r="F52" s="59">
        <v>10</v>
      </c>
      <c r="G52" s="59"/>
      <c r="H52" s="59"/>
      <c r="I52" s="60">
        <f t="shared" si="1"/>
        <v>10</v>
      </c>
    </row>
    <row r="53" spans="1:9" ht="12">
      <c r="A53" s="56" t="s">
        <v>5</v>
      </c>
      <c r="B53" s="57" t="s">
        <v>12</v>
      </c>
      <c r="C53" s="57" t="s">
        <v>13</v>
      </c>
      <c r="D53" s="57" t="s">
        <v>55</v>
      </c>
      <c r="E53" s="58" t="s">
        <v>310</v>
      </c>
      <c r="F53" s="59">
        <v>25</v>
      </c>
      <c r="G53" s="59">
        <v>40</v>
      </c>
      <c r="H53" s="59">
        <v>30</v>
      </c>
      <c r="I53" s="60">
        <f t="shared" si="1"/>
        <v>95</v>
      </c>
    </row>
    <row r="54" spans="1:9" ht="12">
      <c r="A54" s="56" t="s">
        <v>5</v>
      </c>
      <c r="B54" s="57" t="s">
        <v>12</v>
      </c>
      <c r="C54" s="57" t="s">
        <v>13</v>
      </c>
      <c r="D54" s="57" t="s">
        <v>55</v>
      </c>
      <c r="E54" s="58" t="s">
        <v>329</v>
      </c>
      <c r="F54" s="59"/>
      <c r="G54" s="59">
        <v>60</v>
      </c>
      <c r="H54" s="59">
        <v>10</v>
      </c>
      <c r="I54" s="60">
        <f>SUM(F54:H54)</f>
        <v>70</v>
      </c>
    </row>
    <row r="55" spans="1:9" ht="12">
      <c r="A55" s="56" t="s">
        <v>5</v>
      </c>
      <c r="B55" s="57" t="s">
        <v>12</v>
      </c>
      <c r="C55" s="57" t="s">
        <v>13</v>
      </c>
      <c r="D55" s="57" t="s">
        <v>55</v>
      </c>
      <c r="E55" s="58" t="s">
        <v>145</v>
      </c>
      <c r="F55" s="59">
        <v>125</v>
      </c>
      <c r="G55" s="59">
        <v>100</v>
      </c>
      <c r="H55" s="59">
        <v>210</v>
      </c>
      <c r="I55" s="60">
        <f t="shared" si="1"/>
        <v>435</v>
      </c>
    </row>
    <row r="56" spans="1:9" ht="12">
      <c r="A56" s="56" t="s">
        <v>5</v>
      </c>
      <c r="B56" s="57" t="s">
        <v>12</v>
      </c>
      <c r="C56" s="57" t="s">
        <v>13</v>
      </c>
      <c r="D56" s="57" t="s">
        <v>55</v>
      </c>
      <c r="E56" s="58" t="s">
        <v>311</v>
      </c>
      <c r="F56" s="59">
        <v>16</v>
      </c>
      <c r="G56" s="59">
        <v>40</v>
      </c>
      <c r="H56" s="59">
        <v>30</v>
      </c>
      <c r="I56" s="60">
        <f t="shared" si="1"/>
        <v>86</v>
      </c>
    </row>
    <row r="57" spans="1:9" ht="12">
      <c r="A57" s="56" t="s">
        <v>5</v>
      </c>
      <c r="B57" s="57" t="s">
        <v>12</v>
      </c>
      <c r="C57" s="57" t="s">
        <v>13</v>
      </c>
      <c r="D57" s="57" t="s">
        <v>55</v>
      </c>
      <c r="E57" s="58" t="s">
        <v>153</v>
      </c>
      <c r="F57" s="59">
        <v>5</v>
      </c>
      <c r="G57" s="59"/>
      <c r="H57" s="59"/>
      <c r="I57" s="60">
        <f t="shared" si="1"/>
        <v>5</v>
      </c>
    </row>
    <row r="58" spans="1:9" ht="12">
      <c r="A58" s="56" t="s">
        <v>5</v>
      </c>
      <c r="B58" s="57" t="s">
        <v>12</v>
      </c>
      <c r="C58" s="57" t="s">
        <v>13</v>
      </c>
      <c r="D58" s="57" t="s">
        <v>134</v>
      </c>
      <c r="E58" s="58" t="s">
        <v>330</v>
      </c>
      <c r="F58" s="59"/>
      <c r="G58" s="59">
        <v>40</v>
      </c>
      <c r="H58" s="59"/>
      <c r="I58" s="60">
        <f>SUM(F58:H58)</f>
        <v>40</v>
      </c>
    </row>
    <row r="59" spans="1:9" ht="12.75" thickBot="1">
      <c r="A59" s="65"/>
      <c r="B59" s="96"/>
      <c r="C59" s="96"/>
      <c r="D59" s="96"/>
      <c r="E59" s="96"/>
      <c r="F59" s="69"/>
      <c r="G59" s="69"/>
      <c r="H59" s="69"/>
      <c r="I59" s="70"/>
    </row>
    <row r="60" spans="1:9" ht="12">
      <c r="A60" s="12" t="s">
        <v>81</v>
      </c>
      <c r="B60" s="17"/>
      <c r="C60" s="17"/>
      <c r="D60" s="17"/>
      <c r="E60" s="21"/>
      <c r="F60" s="21">
        <f>SUM(F10:F58)</f>
        <v>1432</v>
      </c>
      <c r="G60" s="21">
        <f>SUM(G10:G58)</f>
        <v>3627</v>
      </c>
      <c r="H60" s="21">
        <f>SUM(H10:H58)</f>
        <v>2286</v>
      </c>
      <c r="I60" s="18">
        <f>SUM(I10:I58)</f>
        <v>7345</v>
      </c>
    </row>
    <row r="61" spans="1:9" ht="12">
      <c r="A61" s="14" t="s">
        <v>82</v>
      </c>
      <c r="B61" s="41"/>
      <c r="C61" s="41"/>
      <c r="D61" s="41"/>
      <c r="E61" s="22"/>
      <c r="F61" s="22">
        <v>35</v>
      </c>
      <c r="G61" s="22">
        <v>22</v>
      </c>
      <c r="H61" s="22">
        <v>22</v>
      </c>
      <c r="I61" s="19">
        <v>42</v>
      </c>
    </row>
    <row r="62" spans="1:9" ht="12">
      <c r="A62" s="15" t="s">
        <v>83</v>
      </c>
      <c r="B62" s="71"/>
      <c r="C62" s="71"/>
      <c r="D62" s="71"/>
      <c r="E62" s="72"/>
      <c r="F62" s="10">
        <v>6</v>
      </c>
      <c r="G62" s="10">
        <v>5</v>
      </c>
      <c r="H62" s="10">
        <v>5</v>
      </c>
      <c r="I62" s="40">
        <v>9</v>
      </c>
    </row>
    <row r="63" spans="1:9" ht="12.75" thickBot="1">
      <c r="A63" s="26" t="s">
        <v>84</v>
      </c>
      <c r="B63" s="29"/>
      <c r="C63" s="29"/>
      <c r="D63" s="29"/>
      <c r="E63" s="44"/>
      <c r="F63" s="23">
        <v>6.366276102088166</v>
      </c>
      <c r="G63" s="23">
        <v>6.022232616152167</v>
      </c>
      <c r="H63" s="23">
        <v>6.787928759894459</v>
      </c>
      <c r="I63" s="20">
        <v>6.283174574753804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8.8515625" defaultRowHeight="12.75"/>
  <cols>
    <col min="1" max="1" width="11.7109375" style="46" customWidth="1"/>
    <col min="2" max="2" width="13.140625" style="74" customWidth="1"/>
    <col min="3" max="3" width="13.8515625" style="74" customWidth="1"/>
    <col min="4" max="4" width="16.28125" style="74" customWidth="1"/>
    <col min="5" max="5" width="27.00390625" style="74" customWidth="1"/>
    <col min="6" max="8" width="9.421875" style="46" bestFit="1" customWidth="1"/>
    <col min="9" max="9" width="7.421875" style="46" customWidth="1"/>
    <col min="10" max="16384" width="8.8515625" style="46" customWidth="1"/>
  </cols>
  <sheetData>
    <row r="1" spans="1:9" ht="12">
      <c r="A1" s="110" t="s">
        <v>249</v>
      </c>
      <c r="B1" s="110"/>
      <c r="C1" s="110"/>
      <c r="D1" s="110"/>
      <c r="E1" s="110"/>
      <c r="F1" s="110"/>
      <c r="G1" s="110"/>
      <c r="H1" s="110"/>
      <c r="I1" s="110"/>
    </row>
    <row r="2" spans="1:9" ht="12.75" thickBot="1">
      <c r="A2" s="117" t="s">
        <v>285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155</v>
      </c>
      <c r="B3" s="112"/>
      <c r="C3" s="112"/>
      <c r="D3" s="112"/>
      <c r="E3" s="112"/>
      <c r="F3" s="112"/>
      <c r="G3" s="112"/>
      <c r="H3" s="112"/>
      <c r="I3" s="113"/>
    </row>
    <row r="4" spans="1:9" s="51" customFormat="1" ht="12">
      <c r="A4" s="122"/>
      <c r="B4" s="123"/>
      <c r="C4" s="123"/>
      <c r="D4" s="123"/>
      <c r="E4" s="123"/>
      <c r="F4" s="123"/>
      <c r="G4" s="123"/>
      <c r="H4" s="123"/>
      <c r="I4" s="124"/>
    </row>
    <row r="5" spans="1:9" s="51" customFormat="1" ht="12">
      <c r="A5" s="49" t="s">
        <v>210</v>
      </c>
      <c r="B5" s="47"/>
      <c r="C5" s="47" t="s">
        <v>265</v>
      </c>
      <c r="D5" s="47"/>
      <c r="E5" s="47"/>
      <c r="F5" s="47" t="s">
        <v>223</v>
      </c>
      <c r="G5" s="47"/>
      <c r="H5" s="47"/>
      <c r="I5" s="50"/>
    </row>
    <row r="6" spans="1:9" s="51" customFormat="1" ht="12">
      <c r="A6" s="49" t="s">
        <v>222</v>
      </c>
      <c r="B6" s="47"/>
      <c r="C6" s="47" t="s">
        <v>278</v>
      </c>
      <c r="D6" s="47"/>
      <c r="E6" s="47"/>
      <c r="F6" s="47" t="s">
        <v>224</v>
      </c>
      <c r="G6" s="47"/>
      <c r="H6" s="47"/>
      <c r="I6" s="50"/>
    </row>
    <row r="7" spans="1:9" s="51" customFormat="1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s="51" customFormat="1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8" t="s">
        <v>0</v>
      </c>
    </row>
    <row r="9" spans="1:9" s="51" customFormat="1" ht="12">
      <c r="A9" s="92"/>
      <c r="B9" s="90"/>
      <c r="C9" s="90"/>
      <c r="D9" s="90"/>
      <c r="E9" s="90"/>
      <c r="F9" s="93"/>
      <c r="G9" s="93"/>
      <c r="H9" s="93"/>
      <c r="I9" s="94"/>
    </row>
    <row r="10" spans="1:9" s="51" customFormat="1" ht="12">
      <c r="A10" s="97" t="s">
        <v>3</v>
      </c>
      <c r="B10" s="62" t="s">
        <v>7</v>
      </c>
      <c r="C10" s="62" t="s">
        <v>27</v>
      </c>
      <c r="D10" s="62" t="s">
        <v>30</v>
      </c>
      <c r="E10" s="64" t="s">
        <v>80</v>
      </c>
      <c r="F10" s="81"/>
      <c r="G10" s="81">
        <v>1</v>
      </c>
      <c r="H10" s="81"/>
      <c r="I10" s="98">
        <f aca="true" t="shared" si="0" ref="I10:I35">SUM(F10:H10)</f>
        <v>1</v>
      </c>
    </row>
    <row r="11" spans="1:9" s="51" customFormat="1" ht="12">
      <c r="A11" s="97" t="s">
        <v>5</v>
      </c>
      <c r="B11" s="62" t="s">
        <v>11</v>
      </c>
      <c r="C11" s="62" t="s">
        <v>21</v>
      </c>
      <c r="D11" s="99" t="s">
        <v>1</v>
      </c>
      <c r="E11" s="99" t="s">
        <v>1</v>
      </c>
      <c r="F11" s="81">
        <v>120</v>
      </c>
      <c r="G11" s="81">
        <v>110</v>
      </c>
      <c r="H11" s="81"/>
      <c r="I11" s="98">
        <f t="shared" si="0"/>
        <v>230</v>
      </c>
    </row>
    <row r="12" spans="1:9" s="51" customFormat="1" ht="12">
      <c r="A12" s="97" t="s">
        <v>5</v>
      </c>
      <c r="B12" s="62" t="s">
        <v>12</v>
      </c>
      <c r="C12" s="62" t="s">
        <v>104</v>
      </c>
      <c r="D12" s="99" t="s">
        <v>1</v>
      </c>
      <c r="E12" s="99" t="s">
        <v>1</v>
      </c>
      <c r="F12" s="81"/>
      <c r="G12" s="81"/>
      <c r="H12" s="81">
        <v>10</v>
      </c>
      <c r="I12" s="98">
        <f t="shared" si="0"/>
        <v>10</v>
      </c>
    </row>
    <row r="13" spans="1:9" ht="12">
      <c r="A13" s="56" t="s">
        <v>5</v>
      </c>
      <c r="B13" s="57" t="s">
        <v>12</v>
      </c>
      <c r="C13" s="57" t="s">
        <v>18</v>
      </c>
      <c r="D13" s="57" t="s">
        <v>42</v>
      </c>
      <c r="E13" s="61" t="s">
        <v>1</v>
      </c>
      <c r="F13" s="59">
        <v>60</v>
      </c>
      <c r="G13" s="59">
        <v>20</v>
      </c>
      <c r="H13" s="59"/>
      <c r="I13" s="60">
        <f t="shared" si="0"/>
        <v>80</v>
      </c>
    </row>
    <row r="14" spans="1:9" ht="12">
      <c r="A14" s="56" t="s">
        <v>5</v>
      </c>
      <c r="B14" s="57" t="s">
        <v>12</v>
      </c>
      <c r="C14" s="57" t="s">
        <v>18</v>
      </c>
      <c r="D14" s="57" t="s">
        <v>42</v>
      </c>
      <c r="E14" s="58" t="s">
        <v>60</v>
      </c>
      <c r="F14" s="59">
        <v>61</v>
      </c>
      <c r="G14" s="59">
        <v>2</v>
      </c>
      <c r="H14" s="59">
        <v>21</v>
      </c>
      <c r="I14" s="60">
        <f t="shared" si="0"/>
        <v>84</v>
      </c>
    </row>
    <row r="15" spans="1:9" ht="12">
      <c r="A15" s="56" t="s">
        <v>5</v>
      </c>
      <c r="B15" s="57" t="s">
        <v>12</v>
      </c>
      <c r="C15" s="57" t="s">
        <v>18</v>
      </c>
      <c r="D15" s="57" t="s">
        <v>43</v>
      </c>
      <c r="E15" s="58" t="s">
        <v>291</v>
      </c>
      <c r="F15" s="59">
        <v>20</v>
      </c>
      <c r="G15" s="59">
        <v>20</v>
      </c>
      <c r="H15" s="59"/>
      <c r="I15" s="60">
        <f t="shared" si="0"/>
        <v>40</v>
      </c>
    </row>
    <row r="16" spans="1:9" ht="12">
      <c r="A16" s="56" t="s">
        <v>5</v>
      </c>
      <c r="B16" s="57" t="s">
        <v>12</v>
      </c>
      <c r="C16" s="57" t="s">
        <v>18</v>
      </c>
      <c r="D16" s="57" t="s">
        <v>44</v>
      </c>
      <c r="E16" s="58" t="s">
        <v>292</v>
      </c>
      <c r="F16" s="59">
        <v>20</v>
      </c>
      <c r="G16" s="59">
        <v>31</v>
      </c>
      <c r="H16" s="59"/>
      <c r="I16" s="60">
        <f t="shared" si="0"/>
        <v>51</v>
      </c>
    </row>
    <row r="17" spans="1:9" ht="12">
      <c r="A17" s="56" t="s">
        <v>5</v>
      </c>
      <c r="B17" s="57" t="s">
        <v>12</v>
      </c>
      <c r="C17" s="57" t="s">
        <v>18</v>
      </c>
      <c r="D17" s="57" t="s">
        <v>45</v>
      </c>
      <c r="E17" s="58" t="s">
        <v>294</v>
      </c>
      <c r="F17" s="59">
        <v>280</v>
      </c>
      <c r="G17" s="59">
        <v>511</v>
      </c>
      <c r="H17" s="59">
        <v>10</v>
      </c>
      <c r="I17" s="60">
        <f t="shared" si="0"/>
        <v>801</v>
      </c>
    </row>
    <row r="18" spans="1:9" ht="12">
      <c r="A18" s="56" t="s">
        <v>5</v>
      </c>
      <c r="B18" s="57" t="s">
        <v>12</v>
      </c>
      <c r="C18" s="57" t="s">
        <v>16</v>
      </c>
      <c r="D18" s="57" t="s">
        <v>47</v>
      </c>
      <c r="E18" s="61" t="s">
        <v>1</v>
      </c>
      <c r="F18" s="59">
        <v>180</v>
      </c>
      <c r="G18" s="59">
        <v>100</v>
      </c>
      <c r="H18" s="59">
        <v>110</v>
      </c>
      <c r="I18" s="60">
        <f t="shared" si="0"/>
        <v>390</v>
      </c>
    </row>
    <row r="19" spans="1:9" ht="12">
      <c r="A19" s="56" t="s">
        <v>5</v>
      </c>
      <c r="B19" s="57" t="s">
        <v>12</v>
      </c>
      <c r="C19" s="57" t="s">
        <v>16</v>
      </c>
      <c r="D19" s="57" t="s">
        <v>47</v>
      </c>
      <c r="E19" s="58" t="s">
        <v>296</v>
      </c>
      <c r="F19" s="59">
        <v>161</v>
      </c>
      <c r="G19" s="59">
        <v>151</v>
      </c>
      <c r="H19" s="59">
        <v>71</v>
      </c>
      <c r="I19" s="60">
        <f t="shared" si="0"/>
        <v>383</v>
      </c>
    </row>
    <row r="20" spans="1:9" ht="12">
      <c r="A20" s="56" t="s">
        <v>5</v>
      </c>
      <c r="B20" s="57" t="s">
        <v>12</v>
      </c>
      <c r="C20" s="57" t="s">
        <v>16</v>
      </c>
      <c r="D20" s="57" t="s">
        <v>47</v>
      </c>
      <c r="E20" s="58" t="s">
        <v>137</v>
      </c>
      <c r="F20" s="59"/>
      <c r="G20" s="59">
        <v>10</v>
      </c>
      <c r="H20" s="59"/>
      <c r="I20" s="60">
        <f t="shared" si="0"/>
        <v>10</v>
      </c>
    </row>
    <row r="21" spans="1:9" ht="12">
      <c r="A21" s="56" t="s">
        <v>5</v>
      </c>
      <c r="B21" s="57" t="s">
        <v>12</v>
      </c>
      <c r="C21" s="57" t="s">
        <v>16</v>
      </c>
      <c r="D21" s="57" t="s">
        <v>47</v>
      </c>
      <c r="E21" s="58" t="s">
        <v>138</v>
      </c>
      <c r="F21" s="59"/>
      <c r="G21" s="59">
        <v>20</v>
      </c>
      <c r="H21" s="59"/>
      <c r="I21" s="60">
        <f t="shared" si="0"/>
        <v>20</v>
      </c>
    </row>
    <row r="22" spans="1:9" ht="12">
      <c r="A22" s="56" t="s">
        <v>5</v>
      </c>
      <c r="B22" s="57" t="s">
        <v>12</v>
      </c>
      <c r="C22" s="57" t="s">
        <v>16</v>
      </c>
      <c r="D22" s="57" t="s">
        <v>47</v>
      </c>
      <c r="E22" s="58" t="s">
        <v>139</v>
      </c>
      <c r="F22" s="59"/>
      <c r="G22" s="59"/>
      <c r="H22" s="59">
        <v>10</v>
      </c>
      <c r="I22" s="60">
        <f t="shared" si="0"/>
        <v>10</v>
      </c>
    </row>
    <row r="23" spans="1:9" ht="12">
      <c r="A23" s="56" t="s">
        <v>5</v>
      </c>
      <c r="B23" s="57" t="s">
        <v>12</v>
      </c>
      <c r="C23" s="57" t="s">
        <v>16</v>
      </c>
      <c r="D23" s="57" t="s">
        <v>47</v>
      </c>
      <c r="E23" s="58" t="s">
        <v>146</v>
      </c>
      <c r="F23" s="59">
        <v>20</v>
      </c>
      <c r="G23" s="59">
        <v>20</v>
      </c>
      <c r="H23" s="59">
        <v>10</v>
      </c>
      <c r="I23" s="60">
        <f t="shared" si="0"/>
        <v>50</v>
      </c>
    </row>
    <row r="24" spans="1:9" ht="12">
      <c r="A24" s="56" t="s">
        <v>5</v>
      </c>
      <c r="B24" s="57" t="s">
        <v>12</v>
      </c>
      <c r="C24" s="57" t="s">
        <v>16</v>
      </c>
      <c r="D24" s="57" t="s">
        <v>47</v>
      </c>
      <c r="E24" s="58" t="s">
        <v>147</v>
      </c>
      <c r="F24" s="59">
        <v>40</v>
      </c>
      <c r="G24" s="59"/>
      <c r="H24" s="59">
        <v>21</v>
      </c>
      <c r="I24" s="60">
        <f t="shared" si="0"/>
        <v>61</v>
      </c>
    </row>
    <row r="25" spans="1:9" ht="12">
      <c r="A25" s="56" t="s">
        <v>5</v>
      </c>
      <c r="B25" s="57" t="s">
        <v>12</v>
      </c>
      <c r="C25" s="57" t="s">
        <v>16</v>
      </c>
      <c r="D25" s="62" t="s">
        <v>48</v>
      </c>
      <c r="E25" s="61" t="s">
        <v>1</v>
      </c>
      <c r="F25" s="59"/>
      <c r="G25" s="59">
        <v>1</v>
      </c>
      <c r="H25" s="59"/>
      <c r="I25" s="60">
        <f t="shared" si="0"/>
        <v>1</v>
      </c>
    </row>
    <row r="26" spans="1:9" ht="12">
      <c r="A26" s="56" t="s">
        <v>5</v>
      </c>
      <c r="B26" s="57" t="s">
        <v>12</v>
      </c>
      <c r="C26" s="57" t="s">
        <v>16</v>
      </c>
      <c r="D26" s="62" t="s">
        <v>48</v>
      </c>
      <c r="E26" s="64" t="s">
        <v>297</v>
      </c>
      <c r="F26" s="59">
        <v>20</v>
      </c>
      <c r="G26" s="59">
        <v>1</v>
      </c>
      <c r="H26" s="59">
        <v>10</v>
      </c>
      <c r="I26" s="60">
        <f t="shared" si="0"/>
        <v>31</v>
      </c>
    </row>
    <row r="27" spans="1:9" ht="12">
      <c r="A27" s="56" t="s">
        <v>5</v>
      </c>
      <c r="B27" s="57" t="s">
        <v>12</v>
      </c>
      <c r="C27" s="57" t="s">
        <v>16</v>
      </c>
      <c r="D27" s="57" t="s">
        <v>92</v>
      </c>
      <c r="E27" s="58" t="s">
        <v>156</v>
      </c>
      <c r="F27" s="59"/>
      <c r="G27" s="59">
        <v>1</v>
      </c>
      <c r="H27" s="59"/>
      <c r="I27" s="60">
        <f t="shared" si="0"/>
        <v>1</v>
      </c>
    </row>
    <row r="28" spans="1:9" ht="12">
      <c r="A28" s="56" t="s">
        <v>5</v>
      </c>
      <c r="B28" s="57" t="s">
        <v>12</v>
      </c>
      <c r="C28" s="57" t="s">
        <v>14</v>
      </c>
      <c r="D28" s="57" t="s">
        <v>52</v>
      </c>
      <c r="E28" s="58" t="s">
        <v>300</v>
      </c>
      <c r="F28" s="59">
        <v>21</v>
      </c>
      <c r="G28" s="59">
        <v>30</v>
      </c>
      <c r="H28" s="59">
        <v>10</v>
      </c>
      <c r="I28" s="60">
        <f t="shared" si="0"/>
        <v>61</v>
      </c>
    </row>
    <row r="29" spans="1:9" ht="12">
      <c r="A29" s="56" t="s">
        <v>5</v>
      </c>
      <c r="B29" s="57" t="s">
        <v>12</v>
      </c>
      <c r="C29" s="57" t="s">
        <v>13</v>
      </c>
      <c r="D29" s="57" t="s">
        <v>55</v>
      </c>
      <c r="E29" s="58" t="s">
        <v>140</v>
      </c>
      <c r="F29" s="59"/>
      <c r="G29" s="59">
        <v>30</v>
      </c>
      <c r="H29" s="59"/>
      <c r="I29" s="60">
        <f t="shared" si="0"/>
        <v>30</v>
      </c>
    </row>
    <row r="30" spans="1:9" ht="12">
      <c r="A30" s="56" t="s">
        <v>5</v>
      </c>
      <c r="B30" s="57" t="s">
        <v>12</v>
      </c>
      <c r="C30" s="57" t="s">
        <v>13</v>
      </c>
      <c r="D30" s="57" t="s">
        <v>55</v>
      </c>
      <c r="E30" s="58" t="s">
        <v>324</v>
      </c>
      <c r="F30" s="59"/>
      <c r="G30" s="59">
        <v>30</v>
      </c>
      <c r="H30" s="59"/>
      <c r="I30" s="60">
        <f t="shared" si="0"/>
        <v>30</v>
      </c>
    </row>
    <row r="31" spans="1:9" ht="12">
      <c r="A31" s="56" t="s">
        <v>5</v>
      </c>
      <c r="B31" s="57" t="s">
        <v>12</v>
      </c>
      <c r="C31" s="57" t="s">
        <v>13</v>
      </c>
      <c r="D31" s="57" t="s">
        <v>55</v>
      </c>
      <c r="E31" s="58" t="s">
        <v>303</v>
      </c>
      <c r="F31" s="59"/>
      <c r="G31" s="59">
        <v>30</v>
      </c>
      <c r="H31" s="59"/>
      <c r="I31" s="60">
        <f t="shared" si="0"/>
        <v>30</v>
      </c>
    </row>
    <row r="32" spans="1:9" ht="12">
      <c r="A32" s="56" t="s">
        <v>5</v>
      </c>
      <c r="B32" s="57" t="s">
        <v>12</v>
      </c>
      <c r="C32" s="57" t="s">
        <v>13</v>
      </c>
      <c r="D32" s="57" t="s">
        <v>55</v>
      </c>
      <c r="E32" s="58" t="s">
        <v>304</v>
      </c>
      <c r="F32" s="59">
        <v>500</v>
      </c>
      <c r="G32" s="59">
        <v>700</v>
      </c>
      <c r="H32" s="59">
        <v>451</v>
      </c>
      <c r="I32" s="60">
        <f t="shared" si="0"/>
        <v>1651</v>
      </c>
    </row>
    <row r="33" spans="1:9" ht="12">
      <c r="A33" s="56" t="s">
        <v>5</v>
      </c>
      <c r="B33" s="57" t="s">
        <v>12</v>
      </c>
      <c r="C33" s="57" t="s">
        <v>13</v>
      </c>
      <c r="D33" s="57" t="s">
        <v>55</v>
      </c>
      <c r="E33" s="58" t="s">
        <v>325</v>
      </c>
      <c r="F33" s="59">
        <v>20</v>
      </c>
      <c r="G33" s="59">
        <v>30</v>
      </c>
      <c r="H33" s="59">
        <v>60</v>
      </c>
      <c r="I33" s="60">
        <f t="shared" si="0"/>
        <v>110</v>
      </c>
    </row>
    <row r="34" spans="1:9" ht="12">
      <c r="A34" s="56" t="s">
        <v>5</v>
      </c>
      <c r="B34" s="57" t="s">
        <v>12</v>
      </c>
      <c r="C34" s="57" t="s">
        <v>13</v>
      </c>
      <c r="D34" s="57" t="s">
        <v>55</v>
      </c>
      <c r="E34" s="58" t="s">
        <v>64</v>
      </c>
      <c r="F34" s="59"/>
      <c r="G34" s="59">
        <v>151</v>
      </c>
      <c r="H34" s="59"/>
      <c r="I34" s="60">
        <f t="shared" si="0"/>
        <v>151</v>
      </c>
    </row>
    <row r="35" spans="1:9" ht="12">
      <c r="A35" s="56" t="s">
        <v>5</v>
      </c>
      <c r="B35" s="57" t="s">
        <v>12</v>
      </c>
      <c r="C35" s="57" t="s">
        <v>13</v>
      </c>
      <c r="D35" s="57" t="s">
        <v>55</v>
      </c>
      <c r="E35" s="58" t="s">
        <v>305</v>
      </c>
      <c r="F35" s="59">
        <v>40</v>
      </c>
      <c r="G35" s="59">
        <v>32</v>
      </c>
      <c r="H35" s="59">
        <v>33</v>
      </c>
      <c r="I35" s="60">
        <f t="shared" si="0"/>
        <v>105</v>
      </c>
    </row>
    <row r="36" spans="1:9" ht="12">
      <c r="A36" s="56" t="s">
        <v>5</v>
      </c>
      <c r="B36" s="57" t="s">
        <v>12</v>
      </c>
      <c r="C36" s="57" t="s">
        <v>13</v>
      </c>
      <c r="D36" s="57" t="s">
        <v>55</v>
      </c>
      <c r="E36" s="58" t="s">
        <v>336</v>
      </c>
      <c r="F36" s="59">
        <v>21</v>
      </c>
      <c r="G36" s="59"/>
      <c r="H36" s="59"/>
      <c r="I36" s="60">
        <f aca="true" t="shared" si="1" ref="I36:I48">SUM(F36:H36)</f>
        <v>21</v>
      </c>
    </row>
    <row r="37" spans="1:9" ht="24">
      <c r="A37" s="56" t="s">
        <v>5</v>
      </c>
      <c r="B37" s="57" t="s">
        <v>12</v>
      </c>
      <c r="C37" s="57" t="s">
        <v>13</v>
      </c>
      <c r="D37" s="57" t="s">
        <v>55</v>
      </c>
      <c r="E37" s="85" t="s">
        <v>142</v>
      </c>
      <c r="F37" s="59"/>
      <c r="G37" s="59">
        <v>30</v>
      </c>
      <c r="H37" s="59"/>
      <c r="I37" s="60">
        <f t="shared" si="1"/>
        <v>30</v>
      </c>
    </row>
    <row r="38" spans="1:9" ht="12">
      <c r="A38" s="56" t="s">
        <v>5</v>
      </c>
      <c r="B38" s="57" t="s">
        <v>12</v>
      </c>
      <c r="C38" s="57" t="s">
        <v>13</v>
      </c>
      <c r="D38" s="57" t="s">
        <v>55</v>
      </c>
      <c r="E38" s="58" t="s">
        <v>328</v>
      </c>
      <c r="F38" s="59">
        <v>41</v>
      </c>
      <c r="G38" s="59"/>
      <c r="H38" s="59">
        <v>30</v>
      </c>
      <c r="I38" s="60">
        <f t="shared" si="1"/>
        <v>71</v>
      </c>
    </row>
    <row r="39" spans="1:9" ht="12">
      <c r="A39" s="56" t="s">
        <v>5</v>
      </c>
      <c r="B39" s="57" t="s">
        <v>12</v>
      </c>
      <c r="C39" s="57" t="s">
        <v>13</v>
      </c>
      <c r="D39" s="57" t="s">
        <v>55</v>
      </c>
      <c r="E39" s="58" t="s">
        <v>308</v>
      </c>
      <c r="F39" s="59">
        <v>20</v>
      </c>
      <c r="G39" s="59"/>
      <c r="H39" s="59"/>
      <c r="I39" s="60">
        <f>SUM(F39:H39)</f>
        <v>20</v>
      </c>
    </row>
    <row r="40" spans="1:9" ht="12">
      <c r="A40" s="56" t="s">
        <v>5</v>
      </c>
      <c r="B40" s="57" t="s">
        <v>12</v>
      </c>
      <c r="C40" s="57" t="s">
        <v>13</v>
      </c>
      <c r="D40" s="57" t="s">
        <v>55</v>
      </c>
      <c r="E40" s="58" t="s">
        <v>65</v>
      </c>
      <c r="F40" s="59">
        <v>100</v>
      </c>
      <c r="G40" s="59">
        <v>121</v>
      </c>
      <c r="H40" s="59">
        <v>281</v>
      </c>
      <c r="I40" s="60">
        <f t="shared" si="1"/>
        <v>502</v>
      </c>
    </row>
    <row r="41" spans="1:9" ht="12">
      <c r="A41" s="56" t="s">
        <v>5</v>
      </c>
      <c r="B41" s="57" t="s">
        <v>12</v>
      </c>
      <c r="C41" s="57" t="s">
        <v>13</v>
      </c>
      <c r="D41" s="57" t="s">
        <v>55</v>
      </c>
      <c r="E41" s="58" t="s">
        <v>326</v>
      </c>
      <c r="F41" s="59">
        <v>100</v>
      </c>
      <c r="G41" s="59">
        <v>90</v>
      </c>
      <c r="H41" s="59">
        <v>130</v>
      </c>
      <c r="I41" s="60">
        <f t="shared" si="1"/>
        <v>320</v>
      </c>
    </row>
    <row r="42" spans="1:9" ht="12">
      <c r="A42" s="56" t="s">
        <v>5</v>
      </c>
      <c r="B42" s="57" t="s">
        <v>12</v>
      </c>
      <c r="C42" s="57" t="s">
        <v>13</v>
      </c>
      <c r="D42" s="57" t="s">
        <v>55</v>
      </c>
      <c r="E42" s="58" t="s">
        <v>67</v>
      </c>
      <c r="F42" s="59">
        <v>80</v>
      </c>
      <c r="G42" s="59">
        <v>150</v>
      </c>
      <c r="H42" s="59">
        <v>30</v>
      </c>
      <c r="I42" s="60">
        <f t="shared" si="1"/>
        <v>260</v>
      </c>
    </row>
    <row r="43" spans="1:9" ht="12">
      <c r="A43" s="56" t="s">
        <v>5</v>
      </c>
      <c r="B43" s="57" t="s">
        <v>12</v>
      </c>
      <c r="C43" s="57" t="s">
        <v>13</v>
      </c>
      <c r="D43" s="57" t="s">
        <v>55</v>
      </c>
      <c r="E43" s="58" t="s">
        <v>309</v>
      </c>
      <c r="F43" s="59">
        <v>582</v>
      </c>
      <c r="G43" s="59">
        <v>980</v>
      </c>
      <c r="H43" s="59">
        <v>1501</v>
      </c>
      <c r="I43" s="60">
        <f>SUM(F43:H43)</f>
        <v>3063</v>
      </c>
    </row>
    <row r="44" spans="1:9" ht="12">
      <c r="A44" s="56" t="s">
        <v>5</v>
      </c>
      <c r="B44" s="57" t="s">
        <v>12</v>
      </c>
      <c r="C44" s="57" t="s">
        <v>13</v>
      </c>
      <c r="D44" s="57" t="s">
        <v>55</v>
      </c>
      <c r="E44" s="85" t="s">
        <v>143</v>
      </c>
      <c r="F44" s="59">
        <v>180</v>
      </c>
      <c r="G44" s="59"/>
      <c r="H44" s="59"/>
      <c r="I44" s="60">
        <f t="shared" si="1"/>
        <v>180</v>
      </c>
    </row>
    <row r="45" spans="1:9" ht="12">
      <c r="A45" s="56" t="s">
        <v>5</v>
      </c>
      <c r="B45" s="57" t="s">
        <v>12</v>
      </c>
      <c r="C45" s="57" t="s">
        <v>13</v>
      </c>
      <c r="D45" s="57" t="s">
        <v>55</v>
      </c>
      <c r="E45" s="58" t="s">
        <v>152</v>
      </c>
      <c r="F45" s="59">
        <v>280</v>
      </c>
      <c r="G45" s="59">
        <v>150</v>
      </c>
      <c r="H45" s="59">
        <v>310</v>
      </c>
      <c r="I45" s="60">
        <f t="shared" si="1"/>
        <v>740</v>
      </c>
    </row>
    <row r="46" spans="1:9" ht="12">
      <c r="A46" s="56" t="s">
        <v>5</v>
      </c>
      <c r="B46" s="57" t="s">
        <v>12</v>
      </c>
      <c r="C46" s="57" t="s">
        <v>13</v>
      </c>
      <c r="D46" s="57" t="s">
        <v>55</v>
      </c>
      <c r="E46" s="58" t="s">
        <v>310</v>
      </c>
      <c r="F46" s="59"/>
      <c r="G46" s="59">
        <v>70</v>
      </c>
      <c r="H46" s="59"/>
      <c r="I46" s="60">
        <f t="shared" si="1"/>
        <v>70</v>
      </c>
    </row>
    <row r="47" spans="1:9" ht="12">
      <c r="A47" s="56" t="s">
        <v>5</v>
      </c>
      <c r="B47" s="57" t="s">
        <v>12</v>
      </c>
      <c r="C47" s="57" t="s">
        <v>13</v>
      </c>
      <c r="D47" s="57" t="s">
        <v>55</v>
      </c>
      <c r="E47" s="58" t="s">
        <v>145</v>
      </c>
      <c r="F47" s="59">
        <v>680</v>
      </c>
      <c r="G47" s="59">
        <v>400</v>
      </c>
      <c r="H47" s="59">
        <v>311</v>
      </c>
      <c r="I47" s="60">
        <f t="shared" si="1"/>
        <v>1391</v>
      </c>
    </row>
    <row r="48" spans="1:9" ht="12">
      <c r="A48" s="56" t="s">
        <v>5</v>
      </c>
      <c r="B48" s="57" t="s">
        <v>12</v>
      </c>
      <c r="C48" s="57" t="s">
        <v>13</v>
      </c>
      <c r="D48" s="57" t="s">
        <v>55</v>
      </c>
      <c r="E48" s="58" t="s">
        <v>311</v>
      </c>
      <c r="F48" s="59">
        <v>80</v>
      </c>
      <c r="G48" s="59">
        <v>70</v>
      </c>
      <c r="H48" s="59"/>
      <c r="I48" s="60">
        <f t="shared" si="1"/>
        <v>150</v>
      </c>
    </row>
    <row r="49" spans="1:9" ht="12">
      <c r="A49" s="56" t="s">
        <v>5</v>
      </c>
      <c r="B49" s="57" t="s">
        <v>12</v>
      </c>
      <c r="C49" s="57" t="s">
        <v>13</v>
      </c>
      <c r="D49" s="57" t="s">
        <v>134</v>
      </c>
      <c r="E49" s="58" t="s">
        <v>330</v>
      </c>
      <c r="F49" s="59"/>
      <c r="G49" s="59"/>
      <c r="H49" s="59">
        <v>150</v>
      </c>
      <c r="I49" s="60">
        <f>SUM(F49:H49)</f>
        <v>150</v>
      </c>
    </row>
    <row r="50" spans="1:9" ht="12.75" thickBot="1">
      <c r="A50" s="65"/>
      <c r="B50" s="67"/>
      <c r="C50" s="67"/>
      <c r="D50" s="67"/>
      <c r="E50" s="67"/>
      <c r="F50" s="95"/>
      <c r="G50" s="95"/>
      <c r="H50" s="95"/>
      <c r="I50" s="100"/>
    </row>
    <row r="51" spans="1:9" ht="12">
      <c r="A51" s="12" t="s">
        <v>81</v>
      </c>
      <c r="B51" s="17"/>
      <c r="C51" s="17"/>
      <c r="D51" s="17"/>
      <c r="E51" s="21"/>
      <c r="F51" s="21">
        <f>SUM(F10:F49)</f>
        <v>3727</v>
      </c>
      <c r="G51" s="21">
        <f>SUM(G10:G49)</f>
        <v>4093</v>
      </c>
      <c r="H51" s="21">
        <f>SUM(H10:H49)</f>
        <v>3570</v>
      </c>
      <c r="I51" s="18">
        <f>SUM(I10:I49)</f>
        <v>11390</v>
      </c>
    </row>
    <row r="52" spans="1:9" ht="12">
      <c r="A52" s="14" t="s">
        <v>82</v>
      </c>
      <c r="B52" s="41"/>
      <c r="C52" s="41"/>
      <c r="D52" s="41"/>
      <c r="E52" s="22"/>
      <c r="F52" s="22">
        <v>24</v>
      </c>
      <c r="G52" s="22">
        <v>29</v>
      </c>
      <c r="H52" s="22">
        <v>20</v>
      </c>
      <c r="I52" s="19">
        <v>37</v>
      </c>
    </row>
    <row r="53" spans="1:9" ht="12">
      <c r="A53" s="15" t="s">
        <v>83</v>
      </c>
      <c r="B53" s="71"/>
      <c r="C53" s="71"/>
      <c r="D53" s="71"/>
      <c r="E53" s="72"/>
      <c r="F53" s="10">
        <v>8</v>
      </c>
      <c r="G53" s="10">
        <v>10</v>
      </c>
      <c r="H53" s="10">
        <v>7</v>
      </c>
      <c r="I53" s="40">
        <v>12</v>
      </c>
    </row>
    <row r="54" spans="1:9" ht="12.75" thickBot="1">
      <c r="A54" s="26" t="s">
        <v>84</v>
      </c>
      <c r="B54" s="73"/>
      <c r="C54" s="73"/>
      <c r="D54" s="73"/>
      <c r="E54" s="67"/>
      <c r="F54" s="23">
        <v>5.711186696900982</v>
      </c>
      <c r="G54" s="23">
        <v>5.907749077490775</v>
      </c>
      <c r="H54" s="23">
        <v>5.7774002493765595</v>
      </c>
      <c r="I54" s="20">
        <v>5.807689026341047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46" customWidth="1"/>
    <col min="2" max="2" width="11.00390625" style="74" customWidth="1"/>
    <col min="3" max="3" width="15.8515625" style="74" customWidth="1"/>
    <col min="4" max="4" width="17.00390625" style="74" customWidth="1"/>
    <col min="5" max="5" width="26.8515625" style="74" customWidth="1"/>
    <col min="6" max="8" width="9.421875" style="46" bestFit="1" customWidth="1"/>
    <col min="9" max="9" width="7.140625" style="46" customWidth="1"/>
    <col min="10" max="16384" width="8.8515625" style="46" customWidth="1"/>
  </cols>
  <sheetData>
    <row r="1" spans="1:9" ht="12">
      <c r="A1" s="110" t="s">
        <v>250</v>
      </c>
      <c r="B1" s="110"/>
      <c r="C1" s="110"/>
      <c r="D1" s="110"/>
      <c r="E1" s="110"/>
      <c r="F1" s="110"/>
      <c r="G1" s="110"/>
      <c r="H1" s="110"/>
      <c r="I1" s="110"/>
    </row>
    <row r="2" spans="1:9" ht="25.5" customHeight="1" thickBot="1">
      <c r="A2" s="117" t="s">
        <v>337</v>
      </c>
      <c r="B2" s="117"/>
      <c r="C2" s="117"/>
      <c r="D2" s="117"/>
      <c r="E2" s="117"/>
      <c r="F2" s="117"/>
      <c r="G2" s="117"/>
      <c r="H2" s="117"/>
      <c r="I2" s="117"/>
    </row>
    <row r="3" spans="1:9" ht="12.75" thickBot="1">
      <c r="A3" s="111" t="s">
        <v>157</v>
      </c>
      <c r="B3" s="112"/>
      <c r="C3" s="112"/>
      <c r="D3" s="112"/>
      <c r="E3" s="112"/>
      <c r="F3" s="112"/>
      <c r="G3" s="112"/>
      <c r="H3" s="112"/>
      <c r="I3" s="113"/>
    </row>
    <row r="4" spans="1:9" s="51" customFormat="1" ht="12">
      <c r="A4" s="114"/>
      <c r="B4" s="115"/>
      <c r="C4" s="115"/>
      <c r="D4" s="115"/>
      <c r="E4" s="115"/>
      <c r="F4" s="115"/>
      <c r="G4" s="115"/>
      <c r="H4" s="115"/>
      <c r="I4" s="116"/>
    </row>
    <row r="5" spans="1:9" s="51" customFormat="1" ht="12">
      <c r="A5" s="49" t="s">
        <v>225</v>
      </c>
      <c r="B5" s="47"/>
      <c r="C5" s="47" t="s">
        <v>266</v>
      </c>
      <c r="D5" s="47"/>
      <c r="E5" s="47"/>
      <c r="F5" s="47" t="s">
        <v>227</v>
      </c>
      <c r="G5" s="47"/>
      <c r="H5" s="47"/>
      <c r="I5" s="50"/>
    </row>
    <row r="6" spans="1:9" s="51" customFormat="1" ht="12">
      <c r="A6" s="49" t="s">
        <v>226</v>
      </c>
      <c r="B6" s="47"/>
      <c r="C6" s="47" t="s">
        <v>279</v>
      </c>
      <c r="D6" s="47"/>
      <c r="E6" s="47"/>
      <c r="F6" s="47" t="s">
        <v>228</v>
      </c>
      <c r="G6" s="47"/>
      <c r="H6" s="47"/>
      <c r="I6" s="50"/>
    </row>
    <row r="7" spans="1:9" s="51" customFormat="1" ht="12.75" thickBot="1">
      <c r="A7" s="24"/>
      <c r="B7" s="25"/>
      <c r="C7" s="25"/>
      <c r="D7" s="25"/>
      <c r="E7" s="25"/>
      <c r="F7" s="75"/>
      <c r="G7" s="75"/>
      <c r="H7" s="75"/>
      <c r="I7" s="76"/>
    </row>
    <row r="8" spans="1:9" s="51" customFormat="1" ht="12.75" thickBot="1">
      <c r="A8" s="6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0</v>
      </c>
    </row>
    <row r="9" spans="1:9" ht="12">
      <c r="A9" s="92"/>
      <c r="B9" s="90"/>
      <c r="C9" s="90"/>
      <c r="D9" s="90"/>
      <c r="E9" s="90"/>
      <c r="F9" s="93"/>
      <c r="G9" s="93"/>
      <c r="H9" s="93"/>
      <c r="I9" s="94"/>
    </row>
    <row r="10" spans="1:9" ht="12">
      <c r="A10" s="56" t="s">
        <v>2</v>
      </c>
      <c r="B10" s="57" t="s">
        <v>6</v>
      </c>
      <c r="C10" s="57" t="s">
        <v>28</v>
      </c>
      <c r="D10" s="57" t="s">
        <v>29</v>
      </c>
      <c r="E10" s="58" t="s">
        <v>79</v>
      </c>
      <c r="F10" s="59">
        <v>41</v>
      </c>
      <c r="G10" s="59"/>
      <c r="H10" s="59"/>
      <c r="I10" s="60">
        <f aca="true" t="shared" si="0" ref="I10:I53">SUM(F10:H10)</f>
        <v>41</v>
      </c>
    </row>
    <row r="11" spans="1:9" ht="12">
      <c r="A11" s="56" t="s">
        <v>86</v>
      </c>
      <c r="B11" s="61" t="s">
        <v>1</v>
      </c>
      <c r="C11" s="61" t="s">
        <v>1</v>
      </c>
      <c r="D11" s="61" t="s">
        <v>1</v>
      </c>
      <c r="E11" s="61" t="s">
        <v>1</v>
      </c>
      <c r="F11" s="59"/>
      <c r="G11" s="59"/>
      <c r="H11" s="59">
        <v>10</v>
      </c>
      <c r="I11" s="60">
        <f t="shared" si="0"/>
        <v>10</v>
      </c>
    </row>
    <row r="12" spans="1:9" ht="12">
      <c r="A12" s="56" t="s">
        <v>3</v>
      </c>
      <c r="B12" s="57" t="s">
        <v>7</v>
      </c>
      <c r="C12" s="57" t="s">
        <v>27</v>
      </c>
      <c r="D12" s="57" t="s">
        <v>30</v>
      </c>
      <c r="E12" s="58" t="s">
        <v>80</v>
      </c>
      <c r="F12" s="59">
        <v>20</v>
      </c>
      <c r="G12" s="59"/>
      <c r="H12" s="59">
        <v>11</v>
      </c>
      <c r="I12" s="60">
        <f t="shared" si="0"/>
        <v>31</v>
      </c>
    </row>
    <row r="13" spans="1:9" ht="12">
      <c r="A13" s="56" t="s">
        <v>3</v>
      </c>
      <c r="B13" s="57" t="s">
        <v>8</v>
      </c>
      <c r="C13" s="57" t="s">
        <v>26</v>
      </c>
      <c r="D13" s="57" t="s">
        <v>32</v>
      </c>
      <c r="E13" s="58" t="s">
        <v>169</v>
      </c>
      <c r="F13" s="59"/>
      <c r="G13" s="59"/>
      <c r="H13" s="59">
        <v>1</v>
      </c>
      <c r="I13" s="60">
        <f t="shared" si="0"/>
        <v>1</v>
      </c>
    </row>
    <row r="14" spans="1:9" ht="12">
      <c r="A14" s="56" t="s">
        <v>3</v>
      </c>
      <c r="B14" s="57" t="s">
        <v>8</v>
      </c>
      <c r="C14" s="57" t="s">
        <v>25</v>
      </c>
      <c r="D14" s="57" t="s">
        <v>33</v>
      </c>
      <c r="E14" s="58" t="s">
        <v>57</v>
      </c>
      <c r="F14" s="59">
        <v>30</v>
      </c>
      <c r="G14" s="59"/>
      <c r="H14" s="59"/>
      <c r="I14" s="60">
        <f t="shared" si="0"/>
        <v>30</v>
      </c>
    </row>
    <row r="15" spans="1:9" ht="12">
      <c r="A15" s="56" t="s">
        <v>4</v>
      </c>
      <c r="B15" s="57" t="s">
        <v>9</v>
      </c>
      <c r="C15" s="57" t="s">
        <v>24</v>
      </c>
      <c r="D15" s="57" t="s">
        <v>36</v>
      </c>
      <c r="E15" s="61" t="s">
        <v>1</v>
      </c>
      <c r="F15" s="59">
        <v>10</v>
      </c>
      <c r="G15" s="59"/>
      <c r="H15" s="59"/>
      <c r="I15" s="60">
        <f t="shared" si="0"/>
        <v>10</v>
      </c>
    </row>
    <row r="16" spans="1:9" ht="12">
      <c r="A16" s="56" t="s">
        <v>4</v>
      </c>
      <c r="B16" s="57" t="s">
        <v>9</v>
      </c>
      <c r="C16" s="57" t="s">
        <v>24</v>
      </c>
      <c r="D16" s="57" t="s">
        <v>37</v>
      </c>
      <c r="E16" s="61" t="s">
        <v>1</v>
      </c>
      <c r="F16" s="59">
        <v>20</v>
      </c>
      <c r="G16" s="59"/>
      <c r="H16" s="59">
        <v>30</v>
      </c>
      <c r="I16" s="60">
        <f t="shared" si="0"/>
        <v>50</v>
      </c>
    </row>
    <row r="17" spans="1:9" ht="12">
      <c r="A17" s="56" t="s">
        <v>4</v>
      </c>
      <c r="B17" s="57" t="s">
        <v>10</v>
      </c>
      <c r="C17" s="62" t="s">
        <v>23</v>
      </c>
      <c r="D17" s="57" t="s">
        <v>38</v>
      </c>
      <c r="E17" s="61" t="s">
        <v>1</v>
      </c>
      <c r="F17" s="59">
        <v>10</v>
      </c>
      <c r="G17" s="59"/>
      <c r="H17" s="59"/>
      <c r="I17" s="60">
        <f t="shared" si="0"/>
        <v>10</v>
      </c>
    </row>
    <row r="18" spans="1:9" ht="12">
      <c r="A18" s="56" t="s">
        <v>5</v>
      </c>
      <c r="B18" s="57" t="s">
        <v>87</v>
      </c>
      <c r="C18" s="57" t="s">
        <v>88</v>
      </c>
      <c r="D18" s="61" t="s">
        <v>1</v>
      </c>
      <c r="E18" s="61" t="s">
        <v>1</v>
      </c>
      <c r="F18" s="59">
        <v>40</v>
      </c>
      <c r="G18" s="59">
        <v>50</v>
      </c>
      <c r="H18" s="59">
        <v>10</v>
      </c>
      <c r="I18" s="60">
        <f t="shared" si="0"/>
        <v>100</v>
      </c>
    </row>
    <row r="19" spans="1:9" ht="12">
      <c r="A19" s="56" t="s">
        <v>5</v>
      </c>
      <c r="B19" s="57" t="s">
        <v>11</v>
      </c>
      <c r="C19" s="57" t="s">
        <v>20</v>
      </c>
      <c r="D19" s="61" t="s">
        <v>1</v>
      </c>
      <c r="E19" s="61" t="s">
        <v>1</v>
      </c>
      <c r="F19" s="59">
        <v>10</v>
      </c>
      <c r="G19" s="59"/>
      <c r="H19" s="59"/>
      <c r="I19" s="60">
        <f t="shared" si="0"/>
        <v>10</v>
      </c>
    </row>
    <row r="20" spans="1:9" ht="12">
      <c r="A20" s="56" t="s">
        <v>5</v>
      </c>
      <c r="B20" s="57" t="s">
        <v>11</v>
      </c>
      <c r="C20" s="57" t="s">
        <v>158</v>
      </c>
      <c r="D20" s="57" t="s">
        <v>159</v>
      </c>
      <c r="E20" s="58" t="s">
        <v>338</v>
      </c>
      <c r="F20" s="59"/>
      <c r="G20" s="59"/>
      <c r="H20" s="59">
        <v>1</v>
      </c>
      <c r="I20" s="60">
        <f t="shared" si="0"/>
        <v>1</v>
      </c>
    </row>
    <row r="21" spans="1:9" ht="12">
      <c r="A21" s="56" t="s">
        <v>5</v>
      </c>
      <c r="B21" s="57" t="s">
        <v>12</v>
      </c>
      <c r="C21" s="57" t="s">
        <v>104</v>
      </c>
      <c r="D21" s="61" t="s">
        <v>1</v>
      </c>
      <c r="E21" s="61" t="s">
        <v>1</v>
      </c>
      <c r="F21" s="59">
        <v>10</v>
      </c>
      <c r="G21" s="59"/>
      <c r="H21" s="59"/>
      <c r="I21" s="60">
        <f t="shared" si="0"/>
        <v>10</v>
      </c>
    </row>
    <row r="22" spans="1:9" ht="12">
      <c r="A22" s="56" t="s">
        <v>5</v>
      </c>
      <c r="B22" s="57" t="s">
        <v>12</v>
      </c>
      <c r="C22" s="57" t="s">
        <v>18</v>
      </c>
      <c r="D22" s="57" t="s">
        <v>42</v>
      </c>
      <c r="E22" s="61" t="s">
        <v>1</v>
      </c>
      <c r="F22" s="59">
        <v>80</v>
      </c>
      <c r="G22" s="59">
        <v>500</v>
      </c>
      <c r="H22" s="59">
        <v>140</v>
      </c>
      <c r="I22" s="60">
        <f t="shared" si="0"/>
        <v>720</v>
      </c>
    </row>
    <row r="23" spans="1:9" ht="12">
      <c r="A23" s="56" t="s">
        <v>5</v>
      </c>
      <c r="B23" s="57" t="s">
        <v>12</v>
      </c>
      <c r="C23" s="57" t="s">
        <v>18</v>
      </c>
      <c r="D23" s="57" t="s">
        <v>42</v>
      </c>
      <c r="E23" s="58" t="s">
        <v>339</v>
      </c>
      <c r="F23" s="59">
        <v>20</v>
      </c>
      <c r="G23" s="59"/>
      <c r="H23" s="59"/>
      <c r="I23" s="60">
        <f t="shared" si="0"/>
        <v>20</v>
      </c>
    </row>
    <row r="24" spans="1:9" ht="12">
      <c r="A24" s="56" t="s">
        <v>5</v>
      </c>
      <c r="B24" s="57" t="s">
        <v>12</v>
      </c>
      <c r="C24" s="57" t="s">
        <v>18</v>
      </c>
      <c r="D24" s="57" t="s">
        <v>42</v>
      </c>
      <c r="E24" s="58" t="s">
        <v>170</v>
      </c>
      <c r="F24" s="59">
        <v>30</v>
      </c>
      <c r="G24" s="59"/>
      <c r="H24" s="59">
        <v>20</v>
      </c>
      <c r="I24" s="60">
        <f t="shared" si="0"/>
        <v>50</v>
      </c>
    </row>
    <row r="25" spans="1:9" ht="12">
      <c r="A25" s="56" t="s">
        <v>5</v>
      </c>
      <c r="B25" s="57" t="s">
        <v>12</v>
      </c>
      <c r="C25" s="57" t="s">
        <v>18</v>
      </c>
      <c r="D25" s="57" t="s">
        <v>42</v>
      </c>
      <c r="E25" s="58" t="s">
        <v>60</v>
      </c>
      <c r="F25" s="59">
        <v>91</v>
      </c>
      <c r="G25" s="59">
        <v>371</v>
      </c>
      <c r="H25" s="59">
        <v>80</v>
      </c>
      <c r="I25" s="60">
        <f t="shared" si="0"/>
        <v>542</v>
      </c>
    </row>
    <row r="26" spans="1:9" ht="12">
      <c r="A26" s="56" t="s">
        <v>5</v>
      </c>
      <c r="B26" s="57" t="s">
        <v>12</v>
      </c>
      <c r="C26" s="57" t="s">
        <v>18</v>
      </c>
      <c r="D26" s="57" t="s">
        <v>43</v>
      </c>
      <c r="E26" s="58" t="s">
        <v>291</v>
      </c>
      <c r="F26" s="59">
        <v>60</v>
      </c>
      <c r="G26" s="59"/>
      <c r="H26" s="59"/>
      <c r="I26" s="60">
        <f t="shared" si="0"/>
        <v>60</v>
      </c>
    </row>
    <row r="27" spans="1:9" ht="12">
      <c r="A27" s="56" t="s">
        <v>5</v>
      </c>
      <c r="B27" s="57" t="s">
        <v>12</v>
      </c>
      <c r="C27" s="57" t="s">
        <v>18</v>
      </c>
      <c r="D27" s="57" t="s">
        <v>160</v>
      </c>
      <c r="E27" s="61" t="s">
        <v>1</v>
      </c>
      <c r="F27" s="59"/>
      <c r="G27" s="59">
        <v>10</v>
      </c>
      <c r="H27" s="59"/>
      <c r="I27" s="60">
        <f t="shared" si="0"/>
        <v>10</v>
      </c>
    </row>
    <row r="28" spans="1:9" ht="12">
      <c r="A28" s="56" t="s">
        <v>5</v>
      </c>
      <c r="B28" s="57" t="s">
        <v>12</v>
      </c>
      <c r="C28" s="57" t="s">
        <v>18</v>
      </c>
      <c r="D28" s="57" t="s">
        <v>44</v>
      </c>
      <c r="E28" s="61" t="s">
        <v>1</v>
      </c>
      <c r="F28" s="59"/>
      <c r="G28" s="59">
        <v>61</v>
      </c>
      <c r="H28" s="59">
        <v>90</v>
      </c>
      <c r="I28" s="60">
        <f t="shared" si="0"/>
        <v>151</v>
      </c>
    </row>
    <row r="29" spans="1:9" ht="12">
      <c r="A29" s="56" t="s">
        <v>5</v>
      </c>
      <c r="B29" s="57" t="s">
        <v>12</v>
      </c>
      <c r="C29" s="57" t="s">
        <v>18</v>
      </c>
      <c r="D29" s="57" t="s">
        <v>44</v>
      </c>
      <c r="E29" s="58" t="s">
        <v>292</v>
      </c>
      <c r="F29" s="59">
        <v>100</v>
      </c>
      <c r="G29" s="59"/>
      <c r="H29" s="59">
        <v>90</v>
      </c>
      <c r="I29" s="60">
        <f t="shared" si="0"/>
        <v>190</v>
      </c>
    </row>
    <row r="30" spans="1:9" ht="12">
      <c r="A30" s="56" t="s">
        <v>5</v>
      </c>
      <c r="B30" s="57" t="s">
        <v>12</v>
      </c>
      <c r="C30" s="57" t="s">
        <v>18</v>
      </c>
      <c r="D30" s="57" t="s">
        <v>45</v>
      </c>
      <c r="E30" s="58" t="s">
        <v>294</v>
      </c>
      <c r="F30" s="59">
        <v>70</v>
      </c>
      <c r="G30" s="59">
        <v>110</v>
      </c>
      <c r="H30" s="59">
        <v>70</v>
      </c>
      <c r="I30" s="60">
        <f t="shared" si="0"/>
        <v>250</v>
      </c>
    </row>
    <row r="31" spans="1:9" ht="12">
      <c r="A31" s="56" t="s">
        <v>5</v>
      </c>
      <c r="B31" s="57" t="s">
        <v>12</v>
      </c>
      <c r="C31" s="57" t="s">
        <v>17</v>
      </c>
      <c r="D31" s="57" t="s">
        <v>46</v>
      </c>
      <c r="E31" s="58" t="s">
        <v>295</v>
      </c>
      <c r="F31" s="59">
        <v>1</v>
      </c>
      <c r="G31" s="59"/>
      <c r="H31" s="59"/>
      <c r="I31" s="60">
        <f t="shared" si="0"/>
        <v>1</v>
      </c>
    </row>
    <row r="32" spans="1:9" ht="12">
      <c r="A32" s="56" t="s">
        <v>5</v>
      </c>
      <c r="B32" s="57" t="s">
        <v>12</v>
      </c>
      <c r="C32" s="57" t="s">
        <v>89</v>
      </c>
      <c r="D32" s="57" t="s">
        <v>91</v>
      </c>
      <c r="E32" s="58" t="s">
        <v>171</v>
      </c>
      <c r="F32" s="59">
        <v>1</v>
      </c>
      <c r="G32" s="59"/>
      <c r="H32" s="59"/>
      <c r="I32" s="60">
        <f t="shared" si="0"/>
        <v>1</v>
      </c>
    </row>
    <row r="33" spans="1:9" ht="12">
      <c r="A33" s="56" t="s">
        <v>5</v>
      </c>
      <c r="B33" s="57" t="s">
        <v>12</v>
      </c>
      <c r="C33" s="57" t="s">
        <v>16</v>
      </c>
      <c r="D33" s="57" t="s">
        <v>161</v>
      </c>
      <c r="E33" s="58" t="s">
        <v>340</v>
      </c>
      <c r="F33" s="59"/>
      <c r="G33" s="59"/>
      <c r="H33" s="59">
        <v>10</v>
      </c>
      <c r="I33" s="60">
        <f t="shared" si="0"/>
        <v>10</v>
      </c>
    </row>
    <row r="34" spans="1:9" ht="12">
      <c r="A34" s="56" t="s">
        <v>5</v>
      </c>
      <c r="B34" s="57" t="s">
        <v>12</v>
      </c>
      <c r="C34" s="57" t="s">
        <v>16</v>
      </c>
      <c r="D34" s="57" t="s">
        <v>161</v>
      </c>
      <c r="E34" s="58" t="s">
        <v>342</v>
      </c>
      <c r="F34" s="59">
        <v>10</v>
      </c>
      <c r="G34" s="59"/>
      <c r="H34" s="59">
        <v>50</v>
      </c>
      <c r="I34" s="60">
        <f t="shared" si="0"/>
        <v>60</v>
      </c>
    </row>
    <row r="35" spans="1:9" ht="12">
      <c r="A35" s="56" t="s">
        <v>5</v>
      </c>
      <c r="B35" s="57" t="s">
        <v>12</v>
      </c>
      <c r="C35" s="57" t="s">
        <v>16</v>
      </c>
      <c r="D35" s="57" t="s">
        <v>162</v>
      </c>
      <c r="E35" s="58" t="s">
        <v>172</v>
      </c>
      <c r="F35" s="59">
        <v>80</v>
      </c>
      <c r="G35" s="59"/>
      <c r="H35" s="59"/>
      <c r="I35" s="60">
        <f t="shared" si="0"/>
        <v>80</v>
      </c>
    </row>
    <row r="36" spans="1:9" ht="12">
      <c r="A36" s="56" t="s">
        <v>5</v>
      </c>
      <c r="B36" s="57" t="s">
        <v>12</v>
      </c>
      <c r="C36" s="57" t="s">
        <v>16</v>
      </c>
      <c r="D36" s="57" t="s">
        <v>47</v>
      </c>
      <c r="E36" s="61" t="s">
        <v>1</v>
      </c>
      <c r="F36" s="59">
        <v>10</v>
      </c>
      <c r="G36" s="59">
        <v>1582</v>
      </c>
      <c r="H36" s="59">
        <v>140</v>
      </c>
      <c r="I36" s="60">
        <f t="shared" si="0"/>
        <v>1732</v>
      </c>
    </row>
    <row r="37" spans="1:9" ht="12">
      <c r="A37" s="56" t="s">
        <v>5</v>
      </c>
      <c r="B37" s="57" t="s">
        <v>12</v>
      </c>
      <c r="C37" s="57" t="s">
        <v>16</v>
      </c>
      <c r="D37" s="57" t="s">
        <v>47</v>
      </c>
      <c r="E37" s="58" t="s">
        <v>135</v>
      </c>
      <c r="F37" s="59"/>
      <c r="G37" s="59">
        <v>92</v>
      </c>
      <c r="H37" s="59"/>
      <c r="I37" s="60">
        <f t="shared" si="0"/>
        <v>92</v>
      </c>
    </row>
    <row r="38" spans="1:9" ht="12">
      <c r="A38" s="56" t="s">
        <v>5</v>
      </c>
      <c r="B38" s="57" t="s">
        <v>12</v>
      </c>
      <c r="C38" s="57" t="s">
        <v>16</v>
      </c>
      <c r="D38" s="57" t="s">
        <v>47</v>
      </c>
      <c r="E38" s="58" t="s">
        <v>296</v>
      </c>
      <c r="F38" s="59">
        <v>81</v>
      </c>
      <c r="G38" s="59">
        <v>193</v>
      </c>
      <c r="H38" s="59">
        <v>21</v>
      </c>
      <c r="I38" s="60">
        <f t="shared" si="0"/>
        <v>295</v>
      </c>
    </row>
    <row r="39" spans="1:9" ht="12">
      <c r="A39" s="56" t="s">
        <v>5</v>
      </c>
      <c r="B39" s="57" t="s">
        <v>12</v>
      </c>
      <c r="C39" s="57" t="s">
        <v>16</v>
      </c>
      <c r="D39" s="57" t="s">
        <v>47</v>
      </c>
      <c r="E39" s="58" t="s">
        <v>334</v>
      </c>
      <c r="F39" s="59"/>
      <c r="G39" s="59">
        <v>20</v>
      </c>
      <c r="H39" s="59"/>
      <c r="I39" s="60">
        <f t="shared" si="0"/>
        <v>20</v>
      </c>
    </row>
    <row r="40" spans="1:9" ht="12">
      <c r="A40" s="56" t="s">
        <v>5</v>
      </c>
      <c r="B40" s="57" t="s">
        <v>12</v>
      </c>
      <c r="C40" s="57" t="s">
        <v>16</v>
      </c>
      <c r="D40" s="57" t="s">
        <v>163</v>
      </c>
      <c r="E40" s="58" t="s">
        <v>343</v>
      </c>
      <c r="F40" s="59"/>
      <c r="G40" s="59">
        <v>190</v>
      </c>
      <c r="H40" s="59"/>
      <c r="I40" s="60">
        <f t="shared" si="0"/>
        <v>190</v>
      </c>
    </row>
    <row r="41" spans="1:9" ht="12">
      <c r="A41" s="56" t="s">
        <v>5</v>
      </c>
      <c r="B41" s="57" t="s">
        <v>12</v>
      </c>
      <c r="C41" s="57" t="s">
        <v>16</v>
      </c>
      <c r="D41" s="57" t="s">
        <v>164</v>
      </c>
      <c r="E41" s="58" t="s">
        <v>173</v>
      </c>
      <c r="F41" s="59">
        <v>20</v>
      </c>
      <c r="G41" s="59"/>
      <c r="H41" s="59">
        <v>20</v>
      </c>
      <c r="I41" s="60">
        <f t="shared" si="0"/>
        <v>40</v>
      </c>
    </row>
    <row r="42" spans="1:9" ht="12">
      <c r="A42" s="56" t="s">
        <v>5</v>
      </c>
      <c r="B42" s="57" t="s">
        <v>12</v>
      </c>
      <c r="C42" s="57" t="s">
        <v>15</v>
      </c>
      <c r="D42" s="57" t="s">
        <v>51</v>
      </c>
      <c r="E42" s="58" t="s">
        <v>299</v>
      </c>
      <c r="F42" s="59">
        <v>10</v>
      </c>
      <c r="G42" s="59"/>
      <c r="H42" s="59">
        <v>10</v>
      </c>
      <c r="I42" s="60">
        <f t="shared" si="0"/>
        <v>20</v>
      </c>
    </row>
    <row r="43" spans="1:9" ht="12">
      <c r="A43" s="56" t="s">
        <v>5</v>
      </c>
      <c r="B43" s="57" t="s">
        <v>12</v>
      </c>
      <c r="C43" s="57" t="s">
        <v>14</v>
      </c>
      <c r="D43" s="57" t="s">
        <v>52</v>
      </c>
      <c r="E43" s="58" t="s">
        <v>344</v>
      </c>
      <c r="F43" s="59">
        <v>10</v>
      </c>
      <c r="G43" s="59"/>
      <c r="H43" s="59"/>
      <c r="I43" s="60">
        <f t="shared" si="0"/>
        <v>10</v>
      </c>
    </row>
    <row r="44" spans="1:9" ht="12">
      <c r="A44" s="56" t="s">
        <v>5</v>
      </c>
      <c r="B44" s="57" t="s">
        <v>12</v>
      </c>
      <c r="C44" s="57" t="s">
        <v>14</v>
      </c>
      <c r="D44" s="57" t="s">
        <v>52</v>
      </c>
      <c r="E44" s="58" t="s">
        <v>300</v>
      </c>
      <c r="F44" s="59">
        <v>41</v>
      </c>
      <c r="G44" s="59">
        <v>63</v>
      </c>
      <c r="H44" s="59">
        <v>33</v>
      </c>
      <c r="I44" s="60">
        <f t="shared" si="0"/>
        <v>137</v>
      </c>
    </row>
    <row r="45" spans="1:9" ht="12">
      <c r="A45" s="56" t="s">
        <v>5</v>
      </c>
      <c r="B45" s="57" t="s">
        <v>12</v>
      </c>
      <c r="C45" s="57" t="s">
        <v>14</v>
      </c>
      <c r="D45" s="57" t="s">
        <v>165</v>
      </c>
      <c r="E45" s="58" t="s">
        <v>174</v>
      </c>
      <c r="F45" s="59">
        <v>11</v>
      </c>
      <c r="G45" s="59">
        <v>21</v>
      </c>
      <c r="H45" s="59"/>
      <c r="I45" s="60">
        <f t="shared" si="0"/>
        <v>32</v>
      </c>
    </row>
    <row r="46" spans="1:9" ht="12">
      <c r="A46" s="56" t="s">
        <v>5</v>
      </c>
      <c r="B46" s="57" t="s">
        <v>12</v>
      </c>
      <c r="C46" s="57" t="s">
        <v>14</v>
      </c>
      <c r="D46" s="57" t="s">
        <v>166</v>
      </c>
      <c r="E46" s="61" t="s">
        <v>1</v>
      </c>
      <c r="F46" s="59"/>
      <c r="G46" s="59">
        <v>10</v>
      </c>
      <c r="H46" s="59"/>
      <c r="I46" s="60">
        <f t="shared" si="0"/>
        <v>10</v>
      </c>
    </row>
    <row r="47" spans="1:9" ht="12">
      <c r="A47" s="56" t="s">
        <v>5</v>
      </c>
      <c r="B47" s="57" t="s">
        <v>12</v>
      </c>
      <c r="C47" s="57" t="s">
        <v>13</v>
      </c>
      <c r="D47" s="57" t="s">
        <v>55</v>
      </c>
      <c r="E47" s="58" t="s">
        <v>63</v>
      </c>
      <c r="F47" s="59">
        <v>20</v>
      </c>
      <c r="G47" s="59"/>
      <c r="H47" s="59"/>
      <c r="I47" s="60">
        <f t="shared" si="0"/>
        <v>20</v>
      </c>
    </row>
    <row r="48" spans="1:9" ht="12">
      <c r="A48" s="56" t="s">
        <v>5</v>
      </c>
      <c r="B48" s="57" t="s">
        <v>12</v>
      </c>
      <c r="C48" s="57" t="s">
        <v>13</v>
      </c>
      <c r="D48" s="57" t="s">
        <v>55</v>
      </c>
      <c r="E48" s="58" t="s">
        <v>324</v>
      </c>
      <c r="F48" s="59">
        <v>20</v>
      </c>
      <c r="G48" s="59">
        <v>10</v>
      </c>
      <c r="H48" s="59"/>
      <c r="I48" s="60">
        <f t="shared" si="0"/>
        <v>30</v>
      </c>
    </row>
    <row r="49" spans="1:9" ht="12">
      <c r="A49" s="56" t="s">
        <v>5</v>
      </c>
      <c r="B49" s="57" t="s">
        <v>12</v>
      </c>
      <c r="C49" s="57" t="s">
        <v>13</v>
      </c>
      <c r="D49" s="57" t="s">
        <v>55</v>
      </c>
      <c r="E49" s="58" t="s">
        <v>303</v>
      </c>
      <c r="F49" s="59">
        <v>20</v>
      </c>
      <c r="G49" s="59">
        <v>50</v>
      </c>
      <c r="H49" s="59"/>
      <c r="I49" s="60">
        <f t="shared" si="0"/>
        <v>70</v>
      </c>
    </row>
    <row r="50" spans="1:9" ht="12">
      <c r="A50" s="56" t="s">
        <v>5</v>
      </c>
      <c r="B50" s="57" t="s">
        <v>12</v>
      </c>
      <c r="C50" s="57" t="s">
        <v>13</v>
      </c>
      <c r="D50" s="57" t="s">
        <v>55</v>
      </c>
      <c r="E50" s="58" t="s">
        <v>304</v>
      </c>
      <c r="F50" s="59">
        <v>40</v>
      </c>
      <c r="G50" s="59"/>
      <c r="H50" s="59">
        <v>140</v>
      </c>
      <c r="I50" s="60">
        <f t="shared" si="0"/>
        <v>180</v>
      </c>
    </row>
    <row r="51" spans="1:9" ht="24">
      <c r="A51" s="56" t="s">
        <v>5</v>
      </c>
      <c r="B51" s="57" t="s">
        <v>12</v>
      </c>
      <c r="C51" s="57" t="s">
        <v>13</v>
      </c>
      <c r="D51" s="57" t="s">
        <v>55</v>
      </c>
      <c r="E51" s="101" t="s">
        <v>341</v>
      </c>
      <c r="F51" s="59"/>
      <c r="G51" s="59"/>
      <c r="H51" s="59">
        <v>20</v>
      </c>
      <c r="I51" s="60">
        <f t="shared" si="0"/>
        <v>20</v>
      </c>
    </row>
    <row r="52" spans="1:9" ht="12">
      <c r="A52" s="56" t="s">
        <v>5</v>
      </c>
      <c r="B52" s="57" t="s">
        <v>12</v>
      </c>
      <c r="C52" s="57" t="s">
        <v>13</v>
      </c>
      <c r="D52" s="57" t="s">
        <v>55</v>
      </c>
      <c r="E52" s="58" t="s">
        <v>325</v>
      </c>
      <c r="F52" s="59">
        <v>20</v>
      </c>
      <c r="G52" s="59"/>
      <c r="H52" s="59"/>
      <c r="I52" s="60">
        <f t="shared" si="0"/>
        <v>20</v>
      </c>
    </row>
    <row r="53" spans="1:9" ht="12">
      <c r="A53" s="56" t="s">
        <v>5</v>
      </c>
      <c r="B53" s="57" t="s">
        <v>12</v>
      </c>
      <c r="C53" s="57" t="s">
        <v>13</v>
      </c>
      <c r="D53" s="57" t="s">
        <v>55</v>
      </c>
      <c r="E53" s="58" t="s">
        <v>64</v>
      </c>
      <c r="F53" s="59">
        <v>90</v>
      </c>
      <c r="G53" s="59">
        <v>20</v>
      </c>
      <c r="H53" s="59">
        <v>140</v>
      </c>
      <c r="I53" s="60">
        <f t="shared" si="0"/>
        <v>250</v>
      </c>
    </row>
    <row r="54" spans="1:9" ht="12">
      <c r="A54" s="56" t="s">
        <v>5</v>
      </c>
      <c r="B54" s="57" t="s">
        <v>12</v>
      </c>
      <c r="C54" s="57" t="s">
        <v>13</v>
      </c>
      <c r="D54" s="57" t="s">
        <v>55</v>
      </c>
      <c r="E54" s="58" t="s">
        <v>345</v>
      </c>
      <c r="F54" s="59">
        <v>40</v>
      </c>
      <c r="G54" s="59">
        <v>80</v>
      </c>
      <c r="H54" s="59">
        <v>340</v>
      </c>
      <c r="I54" s="60">
        <f aca="true" t="shared" si="1" ref="I54:I71">SUM(F54:H54)</f>
        <v>460</v>
      </c>
    </row>
    <row r="55" spans="1:9" ht="12">
      <c r="A55" s="56" t="s">
        <v>5</v>
      </c>
      <c r="B55" s="57" t="s">
        <v>12</v>
      </c>
      <c r="C55" s="57" t="s">
        <v>13</v>
      </c>
      <c r="D55" s="57" t="s">
        <v>55</v>
      </c>
      <c r="E55" s="58" t="s">
        <v>307</v>
      </c>
      <c r="F55" s="59"/>
      <c r="G55" s="59"/>
      <c r="H55" s="59">
        <v>70</v>
      </c>
      <c r="I55" s="60">
        <f t="shared" si="1"/>
        <v>70</v>
      </c>
    </row>
    <row r="56" spans="1:9" ht="12">
      <c r="A56" s="56" t="s">
        <v>5</v>
      </c>
      <c r="B56" s="57" t="s">
        <v>12</v>
      </c>
      <c r="C56" s="57" t="s">
        <v>13</v>
      </c>
      <c r="D56" s="57" t="s">
        <v>55</v>
      </c>
      <c r="E56" s="85" t="s">
        <v>118</v>
      </c>
      <c r="F56" s="59">
        <v>40</v>
      </c>
      <c r="G56" s="59"/>
      <c r="H56" s="59"/>
      <c r="I56" s="60">
        <f t="shared" si="1"/>
        <v>40</v>
      </c>
    </row>
    <row r="57" spans="1:9" ht="12">
      <c r="A57" s="56" t="s">
        <v>5</v>
      </c>
      <c r="B57" s="57" t="s">
        <v>12</v>
      </c>
      <c r="C57" s="57" t="s">
        <v>13</v>
      </c>
      <c r="D57" s="57" t="s">
        <v>55</v>
      </c>
      <c r="E57" s="58" t="s">
        <v>346</v>
      </c>
      <c r="F57" s="59">
        <v>20</v>
      </c>
      <c r="G57" s="59"/>
      <c r="H57" s="59"/>
      <c r="I57" s="60">
        <f t="shared" si="1"/>
        <v>20</v>
      </c>
    </row>
    <row r="58" spans="1:9" ht="12">
      <c r="A58" s="56" t="s">
        <v>5</v>
      </c>
      <c r="B58" s="57" t="s">
        <v>12</v>
      </c>
      <c r="C58" s="57" t="s">
        <v>13</v>
      </c>
      <c r="D58" s="57" t="s">
        <v>55</v>
      </c>
      <c r="E58" s="58" t="s">
        <v>175</v>
      </c>
      <c r="F58" s="59">
        <v>20</v>
      </c>
      <c r="G58" s="59"/>
      <c r="H58" s="59"/>
      <c r="I58" s="60">
        <f t="shared" si="1"/>
        <v>20</v>
      </c>
    </row>
    <row r="59" spans="1:9" ht="12">
      <c r="A59" s="56" t="s">
        <v>5</v>
      </c>
      <c r="B59" s="57" t="s">
        <v>12</v>
      </c>
      <c r="C59" s="57" t="s">
        <v>13</v>
      </c>
      <c r="D59" s="57" t="s">
        <v>55</v>
      </c>
      <c r="E59" s="58" t="s">
        <v>65</v>
      </c>
      <c r="F59" s="59">
        <v>40</v>
      </c>
      <c r="G59" s="59">
        <v>61</v>
      </c>
      <c r="H59" s="59">
        <v>50</v>
      </c>
      <c r="I59" s="60">
        <f t="shared" si="1"/>
        <v>151</v>
      </c>
    </row>
    <row r="60" spans="1:9" ht="12">
      <c r="A60" s="56" t="s">
        <v>5</v>
      </c>
      <c r="B60" s="57" t="s">
        <v>12</v>
      </c>
      <c r="C60" s="57" t="s">
        <v>13</v>
      </c>
      <c r="D60" s="57" t="s">
        <v>55</v>
      </c>
      <c r="E60" s="58" t="s">
        <v>326</v>
      </c>
      <c r="F60" s="59">
        <v>20</v>
      </c>
      <c r="G60" s="59"/>
      <c r="H60" s="59"/>
      <c r="I60" s="60">
        <f t="shared" si="1"/>
        <v>20</v>
      </c>
    </row>
    <row r="61" spans="1:9" ht="12">
      <c r="A61" s="56" t="s">
        <v>5</v>
      </c>
      <c r="B61" s="57" t="s">
        <v>12</v>
      </c>
      <c r="C61" s="57" t="s">
        <v>13</v>
      </c>
      <c r="D61" s="57" t="s">
        <v>55</v>
      </c>
      <c r="E61" s="58" t="s">
        <v>66</v>
      </c>
      <c r="F61" s="59"/>
      <c r="G61" s="59">
        <v>10</v>
      </c>
      <c r="H61" s="59"/>
      <c r="I61" s="60">
        <f t="shared" si="1"/>
        <v>10</v>
      </c>
    </row>
    <row r="62" spans="1:9" ht="12">
      <c r="A62" s="56" t="s">
        <v>5</v>
      </c>
      <c r="B62" s="57" t="s">
        <v>12</v>
      </c>
      <c r="C62" s="57" t="s">
        <v>13</v>
      </c>
      <c r="D62" s="57" t="s">
        <v>55</v>
      </c>
      <c r="E62" s="58" t="s">
        <v>309</v>
      </c>
      <c r="F62" s="59">
        <v>20</v>
      </c>
      <c r="G62" s="59">
        <v>30</v>
      </c>
      <c r="H62" s="59">
        <v>140</v>
      </c>
      <c r="I62" s="60">
        <f>SUM(F62:H62)</f>
        <v>190</v>
      </c>
    </row>
    <row r="63" spans="1:9" ht="12">
      <c r="A63" s="56" t="s">
        <v>5</v>
      </c>
      <c r="B63" s="57" t="s">
        <v>12</v>
      </c>
      <c r="C63" s="57" t="s">
        <v>13</v>
      </c>
      <c r="D63" s="57" t="s">
        <v>55</v>
      </c>
      <c r="E63" s="85" t="s">
        <v>143</v>
      </c>
      <c r="F63" s="59"/>
      <c r="G63" s="59">
        <v>10</v>
      </c>
      <c r="H63" s="59"/>
      <c r="I63" s="60">
        <f t="shared" si="1"/>
        <v>10</v>
      </c>
    </row>
    <row r="64" spans="1:9" ht="12">
      <c r="A64" s="56" t="s">
        <v>5</v>
      </c>
      <c r="B64" s="57" t="s">
        <v>12</v>
      </c>
      <c r="C64" s="57" t="s">
        <v>13</v>
      </c>
      <c r="D64" s="57" t="s">
        <v>55</v>
      </c>
      <c r="E64" s="58" t="s">
        <v>152</v>
      </c>
      <c r="F64" s="59">
        <v>20</v>
      </c>
      <c r="G64" s="59">
        <v>10</v>
      </c>
      <c r="H64" s="59"/>
      <c r="I64" s="60">
        <f t="shared" si="1"/>
        <v>30</v>
      </c>
    </row>
    <row r="65" spans="1:9" ht="12">
      <c r="A65" s="56" t="s">
        <v>5</v>
      </c>
      <c r="B65" s="57" t="s">
        <v>12</v>
      </c>
      <c r="C65" s="57" t="s">
        <v>13</v>
      </c>
      <c r="D65" s="57" t="s">
        <v>55</v>
      </c>
      <c r="E65" s="58" t="s">
        <v>347</v>
      </c>
      <c r="F65" s="59">
        <v>250</v>
      </c>
      <c r="G65" s="59">
        <v>20</v>
      </c>
      <c r="H65" s="59">
        <v>140</v>
      </c>
      <c r="I65" s="60">
        <f t="shared" si="1"/>
        <v>410</v>
      </c>
    </row>
    <row r="66" spans="1:9" ht="12">
      <c r="A66" s="56" t="s">
        <v>5</v>
      </c>
      <c r="B66" s="57" t="s">
        <v>12</v>
      </c>
      <c r="C66" s="57" t="s">
        <v>13</v>
      </c>
      <c r="D66" s="57" t="s">
        <v>55</v>
      </c>
      <c r="E66" s="58" t="s">
        <v>310</v>
      </c>
      <c r="F66" s="59">
        <v>590</v>
      </c>
      <c r="G66" s="59"/>
      <c r="H66" s="59">
        <v>250</v>
      </c>
      <c r="I66" s="60">
        <f t="shared" si="1"/>
        <v>840</v>
      </c>
    </row>
    <row r="67" spans="1:9" ht="12">
      <c r="A67" s="56" t="s">
        <v>5</v>
      </c>
      <c r="B67" s="57" t="s">
        <v>12</v>
      </c>
      <c r="C67" s="57" t="s">
        <v>13</v>
      </c>
      <c r="D67" s="57" t="s">
        <v>55</v>
      </c>
      <c r="E67" s="58" t="s">
        <v>329</v>
      </c>
      <c r="F67" s="59"/>
      <c r="G67" s="59">
        <v>20</v>
      </c>
      <c r="H67" s="59"/>
      <c r="I67" s="60">
        <f>SUM(F67:H67)</f>
        <v>20</v>
      </c>
    </row>
    <row r="68" spans="1:9" ht="12">
      <c r="A68" s="56" t="s">
        <v>5</v>
      </c>
      <c r="B68" s="57" t="s">
        <v>12</v>
      </c>
      <c r="C68" s="57" t="s">
        <v>13</v>
      </c>
      <c r="D68" s="57" t="s">
        <v>55</v>
      </c>
      <c r="E68" s="58" t="s">
        <v>68</v>
      </c>
      <c r="F68" s="59">
        <v>270</v>
      </c>
      <c r="G68" s="59"/>
      <c r="H68" s="59">
        <v>120</v>
      </c>
      <c r="I68" s="60">
        <f t="shared" si="1"/>
        <v>390</v>
      </c>
    </row>
    <row r="69" spans="1:9" ht="12">
      <c r="A69" s="56" t="s">
        <v>5</v>
      </c>
      <c r="B69" s="57" t="s">
        <v>12</v>
      </c>
      <c r="C69" s="57" t="s">
        <v>13</v>
      </c>
      <c r="D69" s="57" t="s">
        <v>55</v>
      </c>
      <c r="E69" s="58" t="s">
        <v>148</v>
      </c>
      <c r="F69" s="59">
        <v>590</v>
      </c>
      <c r="G69" s="59">
        <v>30</v>
      </c>
      <c r="H69" s="59">
        <v>900</v>
      </c>
      <c r="I69" s="60">
        <f t="shared" si="1"/>
        <v>1520</v>
      </c>
    </row>
    <row r="70" spans="1:9" ht="12">
      <c r="A70" s="56" t="s">
        <v>5</v>
      </c>
      <c r="B70" s="57" t="s">
        <v>12</v>
      </c>
      <c r="C70" s="57" t="s">
        <v>13</v>
      </c>
      <c r="D70" s="57" t="s">
        <v>55</v>
      </c>
      <c r="E70" s="58" t="s">
        <v>69</v>
      </c>
      <c r="F70" s="59"/>
      <c r="G70" s="59">
        <v>10</v>
      </c>
      <c r="H70" s="59"/>
      <c r="I70" s="60">
        <f>SUM(F70:H70)</f>
        <v>10</v>
      </c>
    </row>
    <row r="71" spans="1:9" ht="12">
      <c r="A71" s="56" t="s">
        <v>5</v>
      </c>
      <c r="B71" s="57" t="s">
        <v>12</v>
      </c>
      <c r="C71" s="57" t="s">
        <v>13</v>
      </c>
      <c r="D71" s="57" t="s">
        <v>55</v>
      </c>
      <c r="E71" s="58" t="s">
        <v>311</v>
      </c>
      <c r="F71" s="59">
        <v>70</v>
      </c>
      <c r="G71" s="59">
        <v>40</v>
      </c>
      <c r="H71" s="59"/>
      <c r="I71" s="60">
        <f t="shared" si="1"/>
        <v>110</v>
      </c>
    </row>
    <row r="72" spans="1:9" ht="12">
      <c r="A72" s="56" t="s">
        <v>5</v>
      </c>
      <c r="B72" s="57" t="s">
        <v>12</v>
      </c>
      <c r="C72" s="57" t="s">
        <v>13</v>
      </c>
      <c r="D72" s="57" t="s">
        <v>134</v>
      </c>
      <c r="E72" s="58" t="s">
        <v>330</v>
      </c>
      <c r="F72" s="59"/>
      <c r="G72" s="59">
        <v>20</v>
      </c>
      <c r="H72" s="59"/>
      <c r="I72" s="60">
        <f>SUM(F72:H72)</f>
        <v>20</v>
      </c>
    </row>
    <row r="73" spans="1:9" ht="12">
      <c r="A73" s="56" t="s">
        <v>5</v>
      </c>
      <c r="B73" s="57" t="s">
        <v>12</v>
      </c>
      <c r="C73" s="57" t="s">
        <v>13</v>
      </c>
      <c r="D73" s="57" t="s">
        <v>167</v>
      </c>
      <c r="E73" s="58" t="s">
        <v>348</v>
      </c>
      <c r="F73" s="59"/>
      <c r="G73" s="59">
        <v>1</v>
      </c>
      <c r="H73" s="59">
        <v>10</v>
      </c>
      <c r="I73" s="60">
        <f>SUM(F73:H73)</f>
        <v>11</v>
      </c>
    </row>
    <row r="74" spans="1:9" ht="12">
      <c r="A74" s="56" t="s">
        <v>5</v>
      </c>
      <c r="B74" s="57" t="s">
        <v>12</v>
      </c>
      <c r="C74" s="57" t="s">
        <v>13</v>
      </c>
      <c r="D74" s="57" t="s">
        <v>168</v>
      </c>
      <c r="E74" s="58" t="s">
        <v>176</v>
      </c>
      <c r="F74" s="59"/>
      <c r="G74" s="59">
        <v>10</v>
      </c>
      <c r="H74" s="59"/>
      <c r="I74" s="60">
        <f>SUM(F74:H74)</f>
        <v>10</v>
      </c>
    </row>
    <row r="75" spans="1:11" ht="12.75" thickBot="1">
      <c r="A75" s="65"/>
      <c r="B75" s="96"/>
      <c r="C75" s="96"/>
      <c r="D75" s="96"/>
      <c r="E75" s="96"/>
      <c r="F75" s="69"/>
      <c r="G75" s="69"/>
      <c r="H75" s="69"/>
      <c r="I75" s="70"/>
      <c r="K75" s="63">
        <f>SUM(I47:I74)</f>
        <v>4952</v>
      </c>
    </row>
    <row r="76" spans="1:9" ht="12">
      <c r="A76" s="12" t="s">
        <v>81</v>
      </c>
      <c r="B76" s="17"/>
      <c r="C76" s="17"/>
      <c r="D76" s="17"/>
      <c r="E76" s="21"/>
      <c r="F76" s="21">
        <f>SUM(F10:F74)</f>
        <v>3117</v>
      </c>
      <c r="G76" s="21">
        <f>SUM(G10:G74)</f>
        <v>3705</v>
      </c>
      <c r="H76" s="21">
        <f>SUM(H10:H74)</f>
        <v>3157</v>
      </c>
      <c r="I76" s="21">
        <f>SUM(I10:I74)</f>
        <v>9979</v>
      </c>
    </row>
    <row r="77" spans="1:9" ht="12">
      <c r="A77" s="14" t="s">
        <v>82</v>
      </c>
      <c r="B77" s="41"/>
      <c r="C77" s="41"/>
      <c r="D77" s="41"/>
      <c r="E77" s="22"/>
      <c r="F77" s="22">
        <v>45</v>
      </c>
      <c r="G77" s="22">
        <v>29</v>
      </c>
      <c r="H77" s="22">
        <v>27</v>
      </c>
      <c r="I77" s="22">
        <v>61</v>
      </c>
    </row>
    <row r="78" spans="1:9" ht="12">
      <c r="A78" s="15" t="s">
        <v>83</v>
      </c>
      <c r="B78" s="71"/>
      <c r="C78" s="71"/>
      <c r="D78" s="71"/>
      <c r="E78" s="72"/>
      <c r="F78" s="10">
        <v>10</v>
      </c>
      <c r="G78" s="10">
        <v>8</v>
      </c>
      <c r="H78" s="10">
        <v>8</v>
      </c>
      <c r="I78" s="10">
        <v>15</v>
      </c>
    </row>
    <row r="79" spans="1:9" ht="12.75" thickBot="1">
      <c r="A79" s="26" t="s">
        <v>84</v>
      </c>
      <c r="B79" s="73"/>
      <c r="C79" s="73"/>
      <c r="D79" s="73"/>
      <c r="E79" s="67"/>
      <c r="F79" s="23">
        <v>5.7403769083969465</v>
      </c>
      <c r="G79" s="23">
        <v>4.587886524822696</v>
      </c>
      <c r="H79" s="23">
        <v>5.434182229767969</v>
      </c>
      <c r="I79" s="23">
        <v>5.117261775852733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Wendall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</dc:creator>
  <cp:keywords/>
  <dc:description/>
  <cp:lastModifiedBy>Dave Voelker</cp:lastModifiedBy>
  <cp:lastPrinted>2012-04-03T14:16:56Z</cp:lastPrinted>
  <dcterms:created xsi:type="dcterms:W3CDTF">2012-03-14T13:30:10Z</dcterms:created>
  <dcterms:modified xsi:type="dcterms:W3CDTF">2014-01-09T19:03:57Z</dcterms:modified>
  <cp:category/>
  <cp:version/>
  <cp:contentType/>
  <cp:contentStatus/>
</cp:coreProperties>
</file>