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840" yWindow="30" windowWidth="19035" windowHeight="1282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<sst xmlns="http://schemas.openxmlformats.org/spreadsheetml/2006/main" count="53" uniqueCount="22">
  <si>
    <t>Cruise_ID</t>
  </si>
  <si>
    <t>Sample</t>
  </si>
  <si>
    <t>Depth_M</t>
  </si>
  <si>
    <t>Date_UTC</t>
  </si>
  <si>
    <t>Time_UTC</t>
  </si>
  <si>
    <t>Time_EST</t>
  </si>
  <si>
    <t>Latitude</t>
  </si>
  <si>
    <t>Longitude</t>
  </si>
  <si>
    <t>pH_calc</t>
  </si>
  <si>
    <t>Temp_C</t>
  </si>
  <si>
    <t>TCO2</t>
  </si>
  <si>
    <t>TA</t>
  </si>
  <si>
    <t>Notes</t>
  </si>
  <si>
    <t>12BHM04</t>
  </si>
  <si>
    <t>Date_EDT</t>
  </si>
  <si>
    <t>Inaccurate % Salt? Probe resting on glass?</t>
  </si>
  <si>
    <t>Date UTC</t>
  </si>
  <si>
    <t>Time UTC</t>
  </si>
  <si>
    <t>TC02</t>
  </si>
  <si>
    <t>Time_EDT</t>
  </si>
  <si>
    <t>Sal_ppt</t>
  </si>
  <si>
    <t>Noticed may have been a problem reading probe. Salinity started at 2.66 but after moving rose to 3.65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</si>
</sst>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h:mm;@"/>
    <numFmt numFmtId="166" formatCode="[$-409]dddd\,\ mmmm\ dd\,\ yyyy"/>
    <numFmt numFmtId="167" formatCode="[$-409]m/d/yy\ h:mm\ AM/PM;@"/>
    <numFmt numFmtId="168" formatCode="[$-409]h:mm:ss\ AM/PM"/>
    <numFmt numFmtId="169" formatCode="[$-409]h:mm\ AM/PM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right"/>
    </xf>
    <xf numFmtId="1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0" borderId="0" xfId="0" applyNumberFormat="1" applyFont="1" applyAlignment="1">
      <alignment/>
    </xf>
    <xf numFmtId="0" fontId="2" fillId="0" borderId="0" xfId="90" applyFont="1" applyBorder="1" applyAlignment="1">
      <alignment horizontal="center"/>
      <protection/>
    </xf>
    <xf numFmtId="14" fontId="2" fillId="0" borderId="0" xfId="90" applyNumberFormat="1" applyFont="1" applyBorder="1" applyAlignment="1">
      <alignment horizontal="center"/>
      <protection/>
    </xf>
    <xf numFmtId="165" fontId="2" fillId="0" borderId="0" xfId="90" applyNumberFormat="1" applyFont="1" applyBorder="1" applyAlignment="1">
      <alignment horizontal="center"/>
      <protection/>
    </xf>
    <xf numFmtId="0" fontId="2" fillId="0" borderId="0" xfId="90" applyFont="1" applyBorder="1" applyAlignment="1">
      <alignment horizontal="center"/>
      <protection/>
    </xf>
    <xf numFmtId="0" fontId="38" fillId="0" borderId="0" xfId="0" applyFont="1" applyBorder="1" applyAlignment="1">
      <alignment horizontal="center"/>
    </xf>
    <xf numFmtId="0" fontId="2" fillId="0" borderId="0" xfId="90" applyFont="1" applyFill="1" applyBorder="1" applyAlignment="1">
      <alignment horizontal="center"/>
      <protection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 horizontal="right"/>
    </xf>
    <xf numFmtId="14" fontId="38" fillId="0" borderId="0" xfId="0" applyNumberFormat="1" applyFont="1" applyBorder="1" applyAlignment="1">
      <alignment/>
    </xf>
    <xf numFmtId="165" fontId="38" fillId="0" borderId="0" xfId="0" applyNumberFormat="1" applyFont="1" applyBorder="1" applyAlignment="1">
      <alignment/>
    </xf>
    <xf numFmtId="2" fontId="2" fillId="0" borderId="0" xfId="0" applyNumberFormat="1" applyFont="1" applyFill="1" applyBorder="1" applyAlignment="1">
      <alignment/>
    </xf>
    <xf numFmtId="0" fontId="38" fillId="0" borderId="0" xfId="0" applyNumberFormat="1" applyFont="1" applyBorder="1" applyAlignment="1">
      <alignment/>
    </xf>
    <xf numFmtId="169" fontId="2" fillId="0" borderId="0" xfId="90" applyNumberFormat="1" applyFont="1" applyBorder="1" applyAlignment="1">
      <alignment horizontal="center"/>
      <protection/>
    </xf>
    <xf numFmtId="169" fontId="38" fillId="0" borderId="0" xfId="0" applyNumberFormat="1" applyFont="1" applyBorder="1" applyAlignment="1">
      <alignment/>
    </xf>
    <xf numFmtId="169" fontId="38" fillId="0" borderId="0" xfId="0" applyNumberFormat="1" applyFont="1" applyAlignment="1">
      <alignment/>
    </xf>
  </cellXfs>
  <cellStyles count="98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6" xfId="29"/>
    <cellStyle name="20% - Accent6 2" xfId="30"/>
    <cellStyle name="40% - Accent1" xfId="31"/>
    <cellStyle name="40% - Accent1 2" xfId="32"/>
    <cellStyle name="40% - Accent1 3" xfId="33"/>
    <cellStyle name="40% - Accent2" xfId="34"/>
    <cellStyle name="40% - Accent2 2" xfId="35"/>
    <cellStyle name="40% - Accent3" xfId="36"/>
    <cellStyle name="40% - Accent3 2" xfId="37"/>
    <cellStyle name="40% - Accent3 3" xfId="38"/>
    <cellStyle name="40% - Accent4" xfId="39"/>
    <cellStyle name="40% - Accent4 2" xfId="40"/>
    <cellStyle name="40% - Accent4 3" xfId="41"/>
    <cellStyle name="40% - Accent5" xfId="42"/>
    <cellStyle name="40% - Accent5 2" xfId="43"/>
    <cellStyle name="40% - Accent6" xfId="44"/>
    <cellStyle name="40% - Accent6 2" xfId="45"/>
    <cellStyle name="40% - Accent6 3" xfId="46"/>
    <cellStyle name="60% - Accent1" xfId="47"/>
    <cellStyle name="60% - Accent1 2" xfId="48"/>
    <cellStyle name="60% - Accent2" xfId="49"/>
    <cellStyle name="60% - Accent3" xfId="50"/>
    <cellStyle name="60% - Accent3 2" xfId="51"/>
    <cellStyle name="60% - Accent4" xfId="52"/>
    <cellStyle name="60% - Accent4 2" xfId="53"/>
    <cellStyle name="60% - Accent5" xfId="54"/>
    <cellStyle name="60% - Accent6" xfId="55"/>
    <cellStyle name="60% - Accent6 2" xfId="56"/>
    <cellStyle name="Accent1" xfId="57"/>
    <cellStyle name="Accent1 2" xfId="58"/>
    <cellStyle name="Accent2" xfId="59"/>
    <cellStyle name="Accent2 2" xfId="60"/>
    <cellStyle name="Accent3" xfId="61"/>
    <cellStyle name="Accent3 2" xfId="62"/>
    <cellStyle name="Accent4" xfId="63"/>
    <cellStyle name="Accent4 2" xfId="64"/>
    <cellStyle name="Accent5" xfId="65"/>
    <cellStyle name="Accent6" xfId="66"/>
    <cellStyle name="Bad" xfId="67"/>
    <cellStyle name="Bad 2" xfId="68"/>
    <cellStyle name="Calculation" xfId="69"/>
    <cellStyle name="Calculation 2" xfId="70"/>
    <cellStyle name="Check Cell" xfId="71"/>
    <cellStyle name="Comma" xfId="72"/>
    <cellStyle name="Comma [0]" xfId="73"/>
    <cellStyle name="Currency" xfId="74"/>
    <cellStyle name="Currency [0]" xfId="75"/>
    <cellStyle name="Explanatory Text" xfId="76"/>
    <cellStyle name="Good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Linked Cell" xfId="87"/>
    <cellStyle name="Neutral" xfId="88"/>
    <cellStyle name="Normal 2" xfId="89"/>
    <cellStyle name="Normal 2 2" xfId="90"/>
    <cellStyle name="Normal 3" xfId="91"/>
    <cellStyle name="Normal 4" xfId="92"/>
    <cellStyle name="Normal 5" xfId="93"/>
    <cellStyle name="Normal 5 2" xfId="94"/>
    <cellStyle name="Normal 5 2 2" xfId="95"/>
    <cellStyle name="Normal 5 3" xfId="96"/>
    <cellStyle name="Normal 6" xfId="97"/>
    <cellStyle name="Normal 7" xfId="98"/>
    <cellStyle name="Normal 8" xfId="99"/>
    <cellStyle name="Normal 9" xfId="100"/>
    <cellStyle name="Note" xfId="101"/>
    <cellStyle name="Note 2" xfId="102"/>
    <cellStyle name="Note 3" xfId="103"/>
    <cellStyle name="Output" xfId="104"/>
    <cellStyle name="Output 2" xfId="105"/>
    <cellStyle name="Percent" xfId="106"/>
    <cellStyle name="Title" xfId="107"/>
    <cellStyle name="Title 2" xfId="108"/>
    <cellStyle name="Total" xfId="109"/>
    <cellStyle name="Total 2" xfId="110"/>
    <cellStyle name="Warning Text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zoomScalePageLayoutView="0" workbookViewId="0" topLeftCell="A1">
      <selection activeCell="U5" sqref="U5"/>
    </sheetView>
  </sheetViews>
  <sheetFormatPr defaultColWidth="9.140625" defaultRowHeight="15"/>
  <cols>
    <col min="1" max="3" width="9.140625" style="1" customWidth="1"/>
    <col min="4" max="4" width="0" style="1" hidden="1" customWidth="1"/>
    <col min="5" max="5" width="11.28125" style="1" customWidth="1"/>
    <col min="6" max="6" width="0" style="1" hidden="1" customWidth="1"/>
    <col min="7" max="7" width="9.140625" style="21" customWidth="1"/>
    <col min="8" max="8" width="9.7109375" style="4" bestFit="1" customWidth="1"/>
    <col min="9" max="9" width="0" style="1" hidden="1" customWidth="1"/>
    <col min="10" max="10" width="9.7109375" style="21" bestFit="1" customWidth="1"/>
    <col min="11" max="11" width="0" style="1" hidden="1" customWidth="1"/>
    <col min="12" max="13" width="9.140625" style="1" customWidth="1"/>
    <col min="14" max="14" width="9.00390625" style="1" customWidth="1"/>
    <col min="15" max="15" width="0" style="1" hidden="1" customWidth="1"/>
    <col min="16" max="16" width="7.00390625" style="1" bestFit="1" customWidth="1"/>
    <col min="17" max="17" width="12.00390625" style="1" bestFit="1" customWidth="1"/>
    <col min="18" max="18" width="7.421875" style="1" bestFit="1" customWidth="1"/>
    <col min="19" max="20" width="0" style="1" hidden="1" customWidth="1"/>
    <col min="21" max="21" width="9.57421875" style="1" customWidth="1"/>
    <col min="22" max="16384" width="9.140625" style="1" customWidth="1"/>
  </cols>
  <sheetData>
    <row r="1" spans="1:21" s="2" customFormat="1" ht="12.75">
      <c r="A1" s="7" t="s">
        <v>0</v>
      </c>
      <c r="B1" s="7" t="s">
        <v>1</v>
      </c>
      <c r="C1" s="7" t="s">
        <v>2</v>
      </c>
      <c r="D1" s="8" t="s">
        <v>3</v>
      </c>
      <c r="E1" s="8" t="s">
        <v>16</v>
      </c>
      <c r="F1" s="7" t="s">
        <v>4</v>
      </c>
      <c r="G1" s="19" t="s">
        <v>17</v>
      </c>
      <c r="H1" s="8" t="s">
        <v>14</v>
      </c>
      <c r="I1" s="9" t="s">
        <v>5</v>
      </c>
      <c r="J1" s="19" t="s">
        <v>19</v>
      </c>
      <c r="K1" s="10" t="s">
        <v>7</v>
      </c>
      <c r="L1" s="10" t="s">
        <v>6</v>
      </c>
      <c r="M1" s="10" t="s">
        <v>7</v>
      </c>
      <c r="N1" s="10" t="s">
        <v>20</v>
      </c>
      <c r="O1" s="11" t="s">
        <v>8</v>
      </c>
      <c r="P1" s="11" t="s">
        <v>9</v>
      </c>
      <c r="Q1" s="12" t="s">
        <v>18</v>
      </c>
      <c r="R1" s="11" t="s">
        <v>11</v>
      </c>
      <c r="S1" s="11" t="s">
        <v>10</v>
      </c>
      <c r="T1" s="11" t="s">
        <v>11</v>
      </c>
      <c r="U1" s="7" t="s">
        <v>12</v>
      </c>
    </row>
    <row r="2" spans="1:21" ht="12.75">
      <c r="A2" s="13" t="s">
        <v>13</v>
      </c>
      <c r="B2" s="14">
        <v>1</v>
      </c>
      <c r="C2" s="13">
        <v>0</v>
      </c>
      <c r="D2" s="15"/>
      <c r="E2" s="15">
        <f>H2+TIME(4,0,0)</f>
        <v>41089.64236111111</v>
      </c>
      <c r="F2" s="16"/>
      <c r="G2" s="20">
        <f>MOD(E2,1)</f>
        <v>0.6423611111094942</v>
      </c>
      <c r="H2" s="15">
        <v>41089.475694444445</v>
      </c>
      <c r="I2" s="16"/>
      <c r="J2" s="20">
        <v>41089.475694444445</v>
      </c>
      <c r="K2" s="13"/>
      <c r="L2" s="13">
        <v>27.608183333333333</v>
      </c>
      <c r="M2" s="13">
        <v>-82.71713333333334</v>
      </c>
      <c r="N2" s="13">
        <v>33.199999999999996</v>
      </c>
      <c r="O2" s="13"/>
      <c r="P2" s="13">
        <v>27.6</v>
      </c>
      <c r="Q2" s="13">
        <v>2071.478157476853</v>
      </c>
      <c r="R2" s="17">
        <v>2410.2164461042994</v>
      </c>
      <c r="S2" s="13"/>
      <c r="T2" s="13"/>
      <c r="U2" s="13"/>
    </row>
    <row r="3" spans="1:21" ht="12.75">
      <c r="A3" s="13" t="s">
        <v>13</v>
      </c>
      <c r="B3" s="14">
        <v>2</v>
      </c>
      <c r="C3" s="13">
        <v>0</v>
      </c>
      <c r="D3" s="15"/>
      <c r="E3" s="15">
        <f aca="true" t="shared" si="0" ref="E3:E31">H3+TIME(4,0,0)</f>
        <v>41089.700694444444</v>
      </c>
      <c r="F3" s="16"/>
      <c r="G3" s="20">
        <f aca="true" t="shared" si="1" ref="G3:G31">MOD(E3,1)</f>
        <v>0.7006944444437977</v>
      </c>
      <c r="H3" s="15">
        <v>41089.53402777778</v>
      </c>
      <c r="I3" s="16"/>
      <c r="J3" s="20">
        <v>41089.53402777778</v>
      </c>
      <c r="K3" s="13"/>
      <c r="L3" s="13">
        <v>27.58065</v>
      </c>
      <c r="M3" s="13">
        <v>-82.92653333333334</v>
      </c>
      <c r="N3" s="13">
        <v>34.4</v>
      </c>
      <c r="O3" s="13"/>
      <c r="P3" s="13">
        <v>28.1</v>
      </c>
      <c r="Q3" s="13">
        <v>2075.5954212144507</v>
      </c>
      <c r="R3" s="17">
        <v>2445.323555684836</v>
      </c>
      <c r="S3" s="13"/>
      <c r="T3" s="13"/>
      <c r="U3" s="13"/>
    </row>
    <row r="4" spans="1:21" ht="12.75">
      <c r="A4" s="13" t="s">
        <v>13</v>
      </c>
      <c r="B4" s="14">
        <v>3</v>
      </c>
      <c r="C4" s="13">
        <v>0</v>
      </c>
      <c r="D4" s="15"/>
      <c r="E4" s="15">
        <f t="shared" si="0"/>
        <v>41089.76736111111</v>
      </c>
      <c r="F4" s="16"/>
      <c r="G4" s="20">
        <f t="shared" si="1"/>
        <v>0.7673611111094942</v>
      </c>
      <c r="H4" s="15">
        <v>41089.600694444445</v>
      </c>
      <c r="I4" s="16"/>
      <c r="J4" s="20">
        <v>41089.600694444445</v>
      </c>
      <c r="K4" s="13"/>
      <c r="L4" s="13">
        <v>27.524216666666668</v>
      </c>
      <c r="M4" s="13">
        <v>-83.14711666666666</v>
      </c>
      <c r="N4" s="13">
        <v>27.1</v>
      </c>
      <c r="O4" s="13"/>
      <c r="P4" s="13">
        <v>29.1</v>
      </c>
      <c r="Q4" s="13">
        <v>2064.4298569655602</v>
      </c>
      <c r="R4" s="17">
        <v>2420.315886966314</v>
      </c>
      <c r="S4" s="13"/>
      <c r="T4" s="13"/>
      <c r="U4" s="13" t="s">
        <v>15</v>
      </c>
    </row>
    <row r="5" spans="1:21" ht="12.75">
      <c r="A5" s="13" t="s">
        <v>13</v>
      </c>
      <c r="B5" s="14">
        <v>4</v>
      </c>
      <c r="C5" s="13">
        <v>0</v>
      </c>
      <c r="D5" s="15"/>
      <c r="E5" s="15">
        <f t="shared" si="0"/>
        <v>41089.82361111111</v>
      </c>
      <c r="F5" s="16"/>
      <c r="G5" s="20">
        <f t="shared" si="1"/>
        <v>0.8236111111109494</v>
      </c>
      <c r="H5" s="15">
        <v>41089.65694444445</v>
      </c>
      <c r="I5" s="16"/>
      <c r="J5" s="20">
        <v>41089.65694444445</v>
      </c>
      <c r="K5" s="13"/>
      <c r="L5" s="13">
        <v>27.48</v>
      </c>
      <c r="M5" s="13">
        <v>-83.33131666666667</v>
      </c>
      <c r="N5" s="13">
        <v>36.5</v>
      </c>
      <c r="O5" s="13"/>
      <c r="P5" s="13">
        <v>29</v>
      </c>
      <c r="Q5" s="13">
        <v>2064.0968106456276</v>
      </c>
      <c r="R5" s="17">
        <v>2394.1087736289837</v>
      </c>
      <c r="S5" s="13"/>
      <c r="T5" s="13"/>
      <c r="U5" s="13" t="s">
        <v>21</v>
      </c>
    </row>
    <row r="6" spans="1:21" ht="12.75">
      <c r="A6" s="13" t="s">
        <v>13</v>
      </c>
      <c r="B6" s="14">
        <v>5</v>
      </c>
      <c r="C6" s="13">
        <v>0</v>
      </c>
      <c r="D6" s="15"/>
      <c r="E6" s="15">
        <f t="shared" si="0"/>
        <v>41089.87847222222</v>
      </c>
      <c r="F6" s="16"/>
      <c r="G6" s="20">
        <f t="shared" si="1"/>
        <v>0.8784722222189885</v>
      </c>
      <c r="H6" s="15">
        <v>41089.711805555555</v>
      </c>
      <c r="I6" s="16"/>
      <c r="J6" s="20">
        <v>41089.711805555555</v>
      </c>
      <c r="K6" s="13"/>
      <c r="L6" s="13">
        <v>27.4367</v>
      </c>
      <c r="M6" s="13">
        <v>-83.49876666666667</v>
      </c>
      <c r="N6" s="13">
        <v>36.2</v>
      </c>
      <c r="O6" s="13"/>
      <c r="P6" s="13">
        <v>29.1</v>
      </c>
      <c r="Q6" s="13">
        <v>2042.2176351793182</v>
      </c>
      <c r="R6" s="17">
        <v>2384.9876963467486</v>
      </c>
      <c r="S6" s="13"/>
      <c r="T6" s="13"/>
      <c r="U6" s="13"/>
    </row>
    <row r="7" spans="1:21" ht="12.75">
      <c r="A7" s="13" t="s">
        <v>13</v>
      </c>
      <c r="B7" s="14">
        <v>6</v>
      </c>
      <c r="C7" s="13">
        <v>0</v>
      </c>
      <c r="D7" s="15"/>
      <c r="E7" s="15">
        <f t="shared" si="0"/>
        <v>41089.938888888886</v>
      </c>
      <c r="F7" s="16"/>
      <c r="G7" s="20">
        <f t="shared" si="1"/>
        <v>0.9388888888861402</v>
      </c>
      <c r="H7" s="15">
        <v>41089.77222222222</v>
      </c>
      <c r="I7" s="16"/>
      <c r="J7" s="20">
        <v>41089.77222222222</v>
      </c>
      <c r="K7" s="13"/>
      <c r="L7" s="13">
        <v>27.386566666666667</v>
      </c>
      <c r="M7" s="13">
        <v>-83.68215000000001</v>
      </c>
      <c r="N7" s="13">
        <v>36.1</v>
      </c>
      <c r="O7" s="13"/>
      <c r="P7" s="13">
        <v>28.4</v>
      </c>
      <c r="Q7" s="13">
        <v>2028.5165049575337</v>
      </c>
      <c r="R7" s="17">
        <v>2378.0034941174413</v>
      </c>
      <c r="S7" s="13"/>
      <c r="T7" s="13"/>
      <c r="U7" s="13"/>
    </row>
    <row r="8" spans="1:21" ht="12.75">
      <c r="A8" s="13" t="s">
        <v>13</v>
      </c>
      <c r="B8" s="14">
        <v>7</v>
      </c>
      <c r="C8" s="13">
        <v>0</v>
      </c>
      <c r="D8" s="15"/>
      <c r="E8" s="15">
        <f t="shared" si="0"/>
        <v>41090.00347222222</v>
      </c>
      <c r="F8" s="16"/>
      <c r="G8" s="20">
        <f t="shared" si="1"/>
        <v>0.0034722222189884633</v>
      </c>
      <c r="H8" s="15">
        <v>41089.836805555555</v>
      </c>
      <c r="I8" s="16"/>
      <c r="J8" s="20">
        <v>41089.836805555555</v>
      </c>
      <c r="K8" s="13"/>
      <c r="L8" s="13">
        <v>27.335116666666668</v>
      </c>
      <c r="M8" s="13">
        <v>-83.87135</v>
      </c>
      <c r="N8" s="13">
        <v>36.2</v>
      </c>
      <c r="O8" s="13"/>
      <c r="P8" s="13">
        <v>27.9</v>
      </c>
      <c r="Q8" s="13">
        <v>2033.1004476200847</v>
      </c>
      <c r="R8" s="17">
        <v>2389.086162130208</v>
      </c>
      <c r="S8" s="13"/>
      <c r="T8" s="13"/>
      <c r="U8" s="13"/>
    </row>
    <row r="9" spans="1:21" ht="12.75">
      <c r="A9" s="13" t="s">
        <v>13</v>
      </c>
      <c r="B9" s="14">
        <v>8</v>
      </c>
      <c r="C9" s="13">
        <v>0</v>
      </c>
      <c r="D9" s="15"/>
      <c r="E9" s="15">
        <f t="shared" si="0"/>
        <v>41090.056249999994</v>
      </c>
      <c r="F9" s="16"/>
      <c r="G9" s="20">
        <f t="shared" si="1"/>
        <v>0.056249999994179234</v>
      </c>
      <c r="H9" s="15">
        <v>41089.88958333333</v>
      </c>
      <c r="I9" s="16"/>
      <c r="J9" s="20">
        <v>41089.88958333333</v>
      </c>
      <c r="K9" s="13"/>
      <c r="L9" s="13">
        <v>27.28745</v>
      </c>
      <c r="M9" s="13">
        <v>-84.0276</v>
      </c>
      <c r="N9" s="13">
        <v>36.1</v>
      </c>
      <c r="O9" s="13"/>
      <c r="P9" s="13">
        <v>27.7</v>
      </c>
      <c r="Q9" s="13">
        <v>2029.7682088011722</v>
      </c>
      <c r="R9" s="17">
        <v>2381.9421014262593</v>
      </c>
      <c r="S9" s="13"/>
      <c r="T9" s="13"/>
      <c r="U9" s="13"/>
    </row>
    <row r="10" spans="1:21" ht="12.75">
      <c r="A10" s="13" t="s">
        <v>13</v>
      </c>
      <c r="B10" s="14">
        <v>9</v>
      </c>
      <c r="C10" s="13">
        <v>0</v>
      </c>
      <c r="D10" s="15"/>
      <c r="E10" s="15">
        <f t="shared" si="0"/>
        <v>41090.106944444444</v>
      </c>
      <c r="F10" s="16"/>
      <c r="G10" s="20">
        <f t="shared" si="1"/>
        <v>0.10694444444379769</v>
      </c>
      <c r="H10" s="15">
        <v>41089.94027777778</v>
      </c>
      <c r="I10" s="16"/>
      <c r="J10" s="20">
        <v>41089.94027777778</v>
      </c>
      <c r="K10" s="13"/>
      <c r="L10" s="13">
        <v>27.23581666666667</v>
      </c>
      <c r="M10" s="13">
        <v>-84.18925</v>
      </c>
      <c r="N10" s="13">
        <v>36</v>
      </c>
      <c r="O10" s="13"/>
      <c r="P10" s="13">
        <v>27.5</v>
      </c>
      <c r="Q10" s="13">
        <v>2023.7907657749597</v>
      </c>
      <c r="R10" s="17">
        <v>2377.9726768468718</v>
      </c>
      <c r="S10" s="13"/>
      <c r="T10" s="13"/>
      <c r="U10" s="13"/>
    </row>
    <row r="11" spans="1:21" ht="12.75">
      <c r="A11" s="13" t="s">
        <v>13</v>
      </c>
      <c r="B11" s="14">
        <v>10</v>
      </c>
      <c r="C11" s="13">
        <v>0</v>
      </c>
      <c r="D11" s="15"/>
      <c r="E11" s="15">
        <f t="shared" si="0"/>
        <v>41090.1625</v>
      </c>
      <c r="F11" s="16"/>
      <c r="G11" s="20">
        <f t="shared" si="1"/>
        <v>0.1624999999985448</v>
      </c>
      <c r="H11" s="15">
        <v>41089.995833333334</v>
      </c>
      <c r="I11" s="16"/>
      <c r="J11" s="20">
        <v>41089.995833333334</v>
      </c>
      <c r="K11" s="13"/>
      <c r="L11" s="13">
        <v>27.1834</v>
      </c>
      <c r="M11" s="13">
        <v>-84.3707</v>
      </c>
      <c r="N11" s="13">
        <v>36</v>
      </c>
      <c r="O11" s="13"/>
      <c r="P11" s="13">
        <v>27.8</v>
      </c>
      <c r="Q11" s="13">
        <v>2033.6361801856694</v>
      </c>
      <c r="R11" s="17">
        <v>2366.927833065708</v>
      </c>
      <c r="S11" s="13"/>
      <c r="T11" s="13"/>
      <c r="U11" s="13"/>
    </row>
    <row r="12" spans="1:21" ht="12.75">
      <c r="A12" s="13" t="s">
        <v>13</v>
      </c>
      <c r="B12" s="14">
        <v>11</v>
      </c>
      <c r="C12" s="13">
        <v>0</v>
      </c>
      <c r="D12" s="15"/>
      <c r="E12" s="15">
        <f t="shared" si="0"/>
        <v>41090.222916666666</v>
      </c>
      <c r="F12" s="16"/>
      <c r="G12" s="20">
        <f t="shared" si="1"/>
        <v>0.22291666666569654</v>
      </c>
      <c r="H12" s="15">
        <v>41090.05625</v>
      </c>
      <c r="I12" s="16"/>
      <c r="J12" s="20">
        <v>41090.05625</v>
      </c>
      <c r="K12" s="13"/>
      <c r="L12" s="13">
        <v>27.145533333333333</v>
      </c>
      <c r="M12" s="13">
        <v>-84.57568333333333</v>
      </c>
      <c r="N12" s="13">
        <v>36.1</v>
      </c>
      <c r="O12" s="13"/>
      <c r="P12" s="13">
        <v>27.6</v>
      </c>
      <c r="Q12" s="13">
        <v>2035.9789699028531</v>
      </c>
      <c r="R12" s="17">
        <v>2392.9265868744715</v>
      </c>
      <c r="S12" s="13"/>
      <c r="T12" s="13"/>
      <c r="U12" s="13"/>
    </row>
    <row r="13" spans="1:21" ht="12.75">
      <c r="A13" s="13" t="s">
        <v>13</v>
      </c>
      <c r="B13" s="14">
        <v>12</v>
      </c>
      <c r="C13" s="13">
        <v>0</v>
      </c>
      <c r="D13" s="15"/>
      <c r="E13" s="15">
        <f t="shared" si="0"/>
        <v>41090.29027777778</v>
      </c>
      <c r="F13" s="16"/>
      <c r="G13" s="20">
        <f t="shared" si="1"/>
        <v>0.29027777777810115</v>
      </c>
      <c r="H13" s="15">
        <v>41090.123611111114</v>
      </c>
      <c r="I13" s="16"/>
      <c r="J13" s="20">
        <v>41090.123611111114</v>
      </c>
      <c r="K13" s="13"/>
      <c r="L13" s="13">
        <v>27.119766666666667</v>
      </c>
      <c r="M13" s="13">
        <v>-84.76106666666666</v>
      </c>
      <c r="N13" s="13">
        <v>36</v>
      </c>
      <c r="O13" s="13"/>
      <c r="P13" s="13">
        <v>27.5</v>
      </c>
      <c r="Q13" s="13">
        <v>2028.9147389687505</v>
      </c>
      <c r="R13" s="17">
        <v>2383.1747131715365</v>
      </c>
      <c r="S13" s="13"/>
      <c r="T13" s="13"/>
      <c r="U13" s="13"/>
    </row>
    <row r="14" spans="1:21" ht="12.75">
      <c r="A14" s="13" t="s">
        <v>13</v>
      </c>
      <c r="B14" s="14">
        <v>13</v>
      </c>
      <c r="C14" s="13">
        <v>0</v>
      </c>
      <c r="D14" s="15"/>
      <c r="E14" s="15">
        <f t="shared" si="0"/>
        <v>41090.36111111111</v>
      </c>
      <c r="F14" s="16"/>
      <c r="G14" s="20">
        <f t="shared" si="1"/>
        <v>0.36111111110949423</v>
      </c>
      <c r="H14" s="15">
        <v>41090.194444444445</v>
      </c>
      <c r="I14" s="16"/>
      <c r="J14" s="20">
        <v>41090.194444444445</v>
      </c>
      <c r="K14" s="13"/>
      <c r="L14" s="13">
        <v>27.100783333333332</v>
      </c>
      <c r="M14" s="13">
        <v>-84.84605</v>
      </c>
      <c r="N14" s="13">
        <v>36.3</v>
      </c>
      <c r="O14" s="13"/>
      <c r="P14" s="13">
        <v>27.1</v>
      </c>
      <c r="Q14" s="13">
        <v>2032.889244024748</v>
      </c>
      <c r="R14" s="17">
        <v>2377.495108245091</v>
      </c>
      <c r="S14" s="13"/>
      <c r="T14" s="13"/>
      <c r="U14" s="13"/>
    </row>
    <row r="15" spans="1:21" ht="12.75">
      <c r="A15" s="13" t="s">
        <v>13</v>
      </c>
      <c r="B15" s="14">
        <v>14</v>
      </c>
      <c r="C15" s="13">
        <v>0</v>
      </c>
      <c r="D15" s="15"/>
      <c r="E15" s="15">
        <f t="shared" si="0"/>
        <v>41090.430555555555</v>
      </c>
      <c r="F15" s="16"/>
      <c r="G15" s="20">
        <f t="shared" si="1"/>
        <v>0.4305555555547471</v>
      </c>
      <c r="H15" s="15">
        <v>41090.26388888889</v>
      </c>
      <c r="I15" s="16"/>
      <c r="J15" s="20">
        <v>41090.26388888889</v>
      </c>
      <c r="K15" s="13"/>
      <c r="L15" s="13">
        <v>27.064066666666665</v>
      </c>
      <c r="M15" s="13">
        <v>-85.0021</v>
      </c>
      <c r="N15" s="13">
        <v>36.2</v>
      </c>
      <c r="O15" s="13"/>
      <c r="P15" s="13">
        <v>28.1</v>
      </c>
      <c r="Q15" s="13">
        <v>2017.2446812635255</v>
      </c>
      <c r="R15" s="17">
        <v>2374.5585671529993</v>
      </c>
      <c r="S15" s="13"/>
      <c r="T15" s="13"/>
      <c r="U15" s="13"/>
    </row>
    <row r="16" spans="1:21" ht="12.75">
      <c r="A16" s="13" t="s">
        <v>13</v>
      </c>
      <c r="B16" s="14">
        <v>16</v>
      </c>
      <c r="C16" s="13">
        <v>0</v>
      </c>
      <c r="D16" s="15"/>
      <c r="E16" s="15">
        <f t="shared" si="0"/>
        <v>41090.64722222222</v>
      </c>
      <c r="F16" s="16"/>
      <c r="G16" s="20">
        <f t="shared" si="1"/>
        <v>0.6472222222218988</v>
      </c>
      <c r="H16" s="15">
        <v>41090.48055555556</v>
      </c>
      <c r="I16" s="16"/>
      <c r="J16" s="20">
        <v>41090.48055555556</v>
      </c>
      <c r="K16" s="13"/>
      <c r="L16" s="13">
        <v>27.08455</v>
      </c>
      <c r="M16" s="13">
        <v>-84.8551</v>
      </c>
      <c r="N16" s="13">
        <v>36.2</v>
      </c>
      <c r="O16" s="13"/>
      <c r="P16" s="13">
        <v>28.7</v>
      </c>
      <c r="Q16" s="13">
        <v>2033.5828483827795</v>
      </c>
      <c r="R16" s="17">
        <v>2371.9493952732923</v>
      </c>
      <c r="S16" s="13"/>
      <c r="T16" s="13"/>
      <c r="U16" s="13"/>
    </row>
    <row r="17" spans="1:21" ht="12.75">
      <c r="A17" s="13" t="s">
        <v>13</v>
      </c>
      <c r="B17" s="14">
        <v>17</v>
      </c>
      <c r="C17" s="13">
        <v>0</v>
      </c>
      <c r="D17" s="15"/>
      <c r="E17" s="15">
        <f t="shared" si="0"/>
        <v>41090.692361111105</v>
      </c>
      <c r="F17" s="16"/>
      <c r="G17" s="20">
        <f t="shared" si="1"/>
        <v>0.6923611111051287</v>
      </c>
      <c r="H17" s="15">
        <v>41090.52569444444</v>
      </c>
      <c r="I17" s="16"/>
      <c r="J17" s="20">
        <v>41090.52569444444</v>
      </c>
      <c r="K17" s="13"/>
      <c r="L17" s="13">
        <v>27.1239</v>
      </c>
      <c r="M17" s="13">
        <v>-84.70831666666666</v>
      </c>
      <c r="N17" s="13">
        <v>35.8</v>
      </c>
      <c r="O17" s="13"/>
      <c r="P17" s="13">
        <v>28.8</v>
      </c>
      <c r="Q17" s="13">
        <v>2035.9243263873338</v>
      </c>
      <c r="R17" s="17">
        <v>2392.518891713654</v>
      </c>
      <c r="S17" s="13"/>
      <c r="T17" s="13"/>
      <c r="U17" s="13"/>
    </row>
    <row r="18" spans="1:21" ht="12.75">
      <c r="A18" s="13" t="s">
        <v>13</v>
      </c>
      <c r="B18" s="14">
        <v>18</v>
      </c>
      <c r="C18" s="13">
        <v>0</v>
      </c>
      <c r="D18" s="15"/>
      <c r="E18" s="15">
        <f t="shared" si="0"/>
        <v>41090.731944444444</v>
      </c>
      <c r="F18" s="16"/>
      <c r="G18" s="20">
        <f t="shared" si="1"/>
        <v>0.7319444444437977</v>
      </c>
      <c r="H18" s="15">
        <v>41090.56527777778</v>
      </c>
      <c r="I18" s="16"/>
      <c r="J18" s="20">
        <v>41090.56527777778</v>
      </c>
      <c r="K18" s="13"/>
      <c r="L18" s="13">
        <v>27.145116666666667</v>
      </c>
      <c r="M18" s="13">
        <v>-84.62531666666666</v>
      </c>
      <c r="N18" s="13">
        <v>36</v>
      </c>
      <c r="O18" s="13"/>
      <c r="P18" s="13">
        <v>29.3</v>
      </c>
      <c r="Q18" s="13">
        <v>2042.861517985068</v>
      </c>
      <c r="R18" s="17">
        <v>2369.026186461719</v>
      </c>
      <c r="S18" s="13"/>
      <c r="T18" s="13"/>
      <c r="U18" s="13"/>
    </row>
    <row r="19" spans="1:21" ht="12.75">
      <c r="A19" s="13" t="s">
        <v>13</v>
      </c>
      <c r="B19" s="14">
        <v>19</v>
      </c>
      <c r="C19" s="13">
        <v>0</v>
      </c>
      <c r="D19" s="15"/>
      <c r="E19" s="15">
        <f t="shared" si="0"/>
        <v>41090.78055555555</v>
      </c>
      <c r="F19" s="16"/>
      <c r="G19" s="20">
        <f t="shared" si="1"/>
        <v>0.7805555555532919</v>
      </c>
      <c r="H19" s="15">
        <v>41090.61388888889</v>
      </c>
      <c r="I19" s="16"/>
      <c r="J19" s="20">
        <v>41090.61388888889</v>
      </c>
      <c r="K19" s="13"/>
      <c r="L19" s="13">
        <v>27.171466666666667</v>
      </c>
      <c r="M19" s="13">
        <v>-84.51596666666667</v>
      </c>
      <c r="N19" s="13">
        <v>36.1</v>
      </c>
      <c r="O19" s="13"/>
      <c r="P19" s="13">
        <v>29.6</v>
      </c>
      <c r="Q19" s="13">
        <v>2040.2518570977998</v>
      </c>
      <c r="R19" s="17">
        <v>2391.9067047859257</v>
      </c>
      <c r="S19" s="13"/>
      <c r="T19" s="13"/>
      <c r="U19" s="13"/>
    </row>
    <row r="20" spans="1:21" ht="12.75">
      <c r="A20" s="13" t="s">
        <v>13</v>
      </c>
      <c r="B20" s="14">
        <v>21</v>
      </c>
      <c r="C20" s="13">
        <v>0</v>
      </c>
      <c r="D20" s="15"/>
      <c r="E20" s="15">
        <f t="shared" si="0"/>
        <v>41090.89861111111</v>
      </c>
      <c r="F20" s="16"/>
      <c r="G20" s="20">
        <f t="shared" si="1"/>
        <v>0.898611111108039</v>
      </c>
      <c r="H20" s="15">
        <v>41090.731944444444</v>
      </c>
      <c r="I20" s="16"/>
      <c r="J20" s="20">
        <v>41090.731944444444</v>
      </c>
      <c r="K20" s="13"/>
      <c r="L20" s="13">
        <v>27.223033333333333</v>
      </c>
      <c r="M20" s="13">
        <v>-84.3049</v>
      </c>
      <c r="N20" s="13">
        <v>36.1</v>
      </c>
      <c r="O20" s="13"/>
      <c r="P20" s="13">
        <v>29.7</v>
      </c>
      <c r="Q20" s="13">
        <v>2028.363154267921</v>
      </c>
      <c r="R20" s="17">
        <v>2385.795436575043</v>
      </c>
      <c r="S20" s="13"/>
      <c r="T20" s="13"/>
      <c r="U20" s="13"/>
    </row>
    <row r="21" spans="1:21" ht="12.75">
      <c r="A21" s="13" t="s">
        <v>13</v>
      </c>
      <c r="B21" s="14">
        <v>22</v>
      </c>
      <c r="C21" s="13">
        <v>0</v>
      </c>
      <c r="D21" s="15"/>
      <c r="E21" s="15">
        <f t="shared" si="0"/>
        <v>41090.94861111111</v>
      </c>
      <c r="F21" s="16"/>
      <c r="G21" s="20">
        <f t="shared" si="1"/>
        <v>0.9486111111109494</v>
      </c>
      <c r="H21" s="15">
        <v>41090.78194444445</v>
      </c>
      <c r="I21" s="16"/>
      <c r="J21" s="20">
        <v>41090.78194444445</v>
      </c>
      <c r="K21" s="13"/>
      <c r="L21" s="13">
        <v>27.264483333333335</v>
      </c>
      <c r="M21" s="13">
        <v>-84.1333</v>
      </c>
      <c r="N21" s="13">
        <v>35.9</v>
      </c>
      <c r="O21" s="13"/>
      <c r="P21" s="13">
        <v>29.4</v>
      </c>
      <c r="Q21" s="13">
        <v>2030.6750891091297</v>
      </c>
      <c r="R21" s="17">
        <v>2384.379558875743</v>
      </c>
      <c r="S21" s="13"/>
      <c r="T21" s="13"/>
      <c r="U21" s="13"/>
    </row>
    <row r="22" spans="1:21" ht="12.75">
      <c r="A22" s="13" t="s">
        <v>13</v>
      </c>
      <c r="B22" s="14">
        <v>23</v>
      </c>
      <c r="C22" s="13">
        <v>0</v>
      </c>
      <c r="D22" s="15"/>
      <c r="E22" s="15">
        <f t="shared" si="0"/>
        <v>41091.02222222222</v>
      </c>
      <c r="F22" s="16"/>
      <c r="G22" s="20">
        <f t="shared" si="1"/>
        <v>0.022222222221898846</v>
      </c>
      <c r="H22" s="15">
        <v>41090.85555555556</v>
      </c>
      <c r="I22" s="16"/>
      <c r="J22" s="20">
        <v>41090.85555555556</v>
      </c>
      <c r="K22" s="13"/>
      <c r="L22" s="13">
        <v>27.3</v>
      </c>
      <c r="M22" s="13">
        <v>-83.98376666666667</v>
      </c>
      <c r="N22" s="13">
        <v>36.2</v>
      </c>
      <c r="O22" s="13"/>
      <c r="P22" s="13">
        <v>28.6</v>
      </c>
      <c r="Q22" s="13">
        <v>2031.755675739181</v>
      </c>
      <c r="R22" s="17">
        <v>2383.6824546877306</v>
      </c>
      <c r="S22" s="13"/>
      <c r="T22" s="13"/>
      <c r="U22" s="13"/>
    </row>
    <row r="23" spans="1:21" ht="12.75">
      <c r="A23" s="13" t="s">
        <v>13</v>
      </c>
      <c r="B23" s="14">
        <v>24</v>
      </c>
      <c r="C23" s="13">
        <v>0</v>
      </c>
      <c r="D23" s="15"/>
      <c r="E23" s="15">
        <f t="shared" si="0"/>
        <v>41091.080555555556</v>
      </c>
      <c r="F23" s="16"/>
      <c r="G23" s="20">
        <f t="shared" si="1"/>
        <v>0.08055555555620231</v>
      </c>
      <c r="H23" s="15">
        <v>41090.91388888889</v>
      </c>
      <c r="I23" s="16"/>
      <c r="J23" s="20">
        <v>41090.91388888889</v>
      </c>
      <c r="K23" s="13"/>
      <c r="L23" s="13">
        <v>27.326833333333333</v>
      </c>
      <c r="M23" s="13">
        <v>-83.89875</v>
      </c>
      <c r="N23" s="13">
        <v>36.3</v>
      </c>
      <c r="O23" s="13"/>
      <c r="P23" s="13">
        <v>28.3</v>
      </c>
      <c r="Q23" s="13">
        <v>2031.98532582724</v>
      </c>
      <c r="R23" s="17">
        <v>2384.102890569978</v>
      </c>
      <c r="S23" s="13"/>
      <c r="T23" s="13"/>
      <c r="U23" s="13"/>
    </row>
    <row r="24" spans="1:21" ht="12.75">
      <c r="A24" s="13" t="s">
        <v>13</v>
      </c>
      <c r="B24" s="14">
        <v>26</v>
      </c>
      <c r="C24" s="13">
        <v>0</v>
      </c>
      <c r="D24" s="15"/>
      <c r="E24" s="15">
        <f t="shared" si="0"/>
        <v>41091.17222222222</v>
      </c>
      <c r="F24" s="16"/>
      <c r="G24" s="20">
        <f t="shared" si="1"/>
        <v>0.17222222222335404</v>
      </c>
      <c r="H24" s="15">
        <v>41091.00555555556</v>
      </c>
      <c r="I24" s="16"/>
      <c r="J24" s="20">
        <v>41091.00555555556</v>
      </c>
      <c r="K24" s="13"/>
      <c r="L24" s="13">
        <v>27.372066666666665</v>
      </c>
      <c r="M24" s="13">
        <v>-83.74383333333333</v>
      </c>
      <c r="N24" s="13">
        <v>36.3</v>
      </c>
      <c r="O24" s="13"/>
      <c r="P24" s="13">
        <v>27.3</v>
      </c>
      <c r="Q24" s="13">
        <v>2033.7772871747022</v>
      </c>
      <c r="R24" s="17">
        <v>2384.0548253588877</v>
      </c>
      <c r="S24" s="13"/>
      <c r="T24" s="13"/>
      <c r="U24" s="13"/>
    </row>
    <row r="25" spans="1:21" ht="12.75">
      <c r="A25" s="13" t="s">
        <v>13</v>
      </c>
      <c r="B25" s="14">
        <v>27</v>
      </c>
      <c r="C25" s="13">
        <v>0</v>
      </c>
      <c r="D25" s="15"/>
      <c r="E25" s="15">
        <f t="shared" si="0"/>
        <v>41091.212499999994</v>
      </c>
      <c r="F25" s="16"/>
      <c r="G25" s="20">
        <f t="shared" si="1"/>
        <v>0.21249999999417923</v>
      </c>
      <c r="H25" s="15">
        <v>41091.04583333333</v>
      </c>
      <c r="I25" s="16"/>
      <c r="J25" s="20">
        <v>41091.04583333333</v>
      </c>
      <c r="K25" s="13"/>
      <c r="L25" s="13">
        <v>27.3961</v>
      </c>
      <c r="M25" s="13">
        <v>-83.642</v>
      </c>
      <c r="N25" s="13">
        <v>36.3</v>
      </c>
      <c r="O25" s="13"/>
      <c r="P25" s="13">
        <v>27.6</v>
      </c>
      <c r="Q25" s="13">
        <v>2035.1123037002078</v>
      </c>
      <c r="R25" s="17">
        <v>2377.598919239523</v>
      </c>
      <c r="S25" s="13"/>
      <c r="T25" s="13"/>
      <c r="U25" s="13"/>
    </row>
    <row r="26" spans="1:21" ht="12.75">
      <c r="A26" s="13" t="s">
        <v>13</v>
      </c>
      <c r="B26" s="14">
        <v>28</v>
      </c>
      <c r="C26" s="13">
        <v>0</v>
      </c>
      <c r="D26" s="15"/>
      <c r="E26" s="15">
        <f t="shared" si="0"/>
        <v>41091.29027777778</v>
      </c>
      <c r="F26" s="16"/>
      <c r="G26" s="20">
        <f t="shared" si="1"/>
        <v>0.29027777777810115</v>
      </c>
      <c r="H26" s="15">
        <v>41091.123611111114</v>
      </c>
      <c r="I26" s="16"/>
      <c r="J26" s="20">
        <v>41091.123611111114</v>
      </c>
      <c r="K26" s="13"/>
      <c r="L26" s="13">
        <v>27.440183333333334</v>
      </c>
      <c r="M26" s="13">
        <v>-83.44153333333334</v>
      </c>
      <c r="N26" s="13">
        <v>36.800000000000004</v>
      </c>
      <c r="O26" s="13"/>
      <c r="P26" s="13">
        <v>27.1</v>
      </c>
      <c r="Q26" s="13">
        <v>2049.5473214396475</v>
      </c>
      <c r="R26" s="17">
        <v>2399.521001879651</v>
      </c>
      <c r="S26" s="13"/>
      <c r="T26" s="13"/>
      <c r="U26" s="13"/>
    </row>
    <row r="27" spans="1:21" ht="12.75">
      <c r="A27" s="13" t="s">
        <v>13</v>
      </c>
      <c r="B27" s="14">
        <v>29</v>
      </c>
      <c r="C27" s="13">
        <v>0</v>
      </c>
      <c r="D27" s="15"/>
      <c r="E27" s="15">
        <f t="shared" si="0"/>
        <v>41091.36319444444</v>
      </c>
      <c r="F27" s="16"/>
      <c r="G27" s="20">
        <f t="shared" si="1"/>
        <v>0.3631944444423425</v>
      </c>
      <c r="H27" s="15">
        <v>41091.19652777778</v>
      </c>
      <c r="I27" s="16"/>
      <c r="J27" s="20">
        <v>41091.19652777778</v>
      </c>
      <c r="K27" s="13"/>
      <c r="L27" s="13">
        <v>27.015816666666666</v>
      </c>
      <c r="M27" s="13">
        <v>-83.3361</v>
      </c>
      <c r="N27" s="13">
        <v>36.4</v>
      </c>
      <c r="O27" s="13"/>
      <c r="P27" s="13">
        <v>27.5</v>
      </c>
      <c r="Q27" s="13">
        <v>2068.775653651028</v>
      </c>
      <c r="R27" s="17">
        <v>2418.903105283834</v>
      </c>
      <c r="S27" s="13"/>
      <c r="T27" s="13"/>
      <c r="U27" s="13"/>
    </row>
    <row r="28" spans="1:21" ht="12.75">
      <c r="A28" s="13" t="s">
        <v>13</v>
      </c>
      <c r="B28" s="14">
        <v>31</v>
      </c>
      <c r="C28" s="13">
        <v>0</v>
      </c>
      <c r="D28" s="15"/>
      <c r="E28" s="15">
        <f t="shared" si="0"/>
        <v>41091.495833333334</v>
      </c>
      <c r="F28" s="16"/>
      <c r="G28" s="20">
        <f t="shared" si="1"/>
        <v>0.49583333333430346</v>
      </c>
      <c r="H28" s="15">
        <v>41091.32916666667</v>
      </c>
      <c r="I28" s="16"/>
      <c r="J28" s="20">
        <v>41091.32916666667</v>
      </c>
      <c r="K28" s="13"/>
      <c r="L28" s="13">
        <v>27.506666666666668</v>
      </c>
      <c r="M28" s="13">
        <v>-83.16276666666667</v>
      </c>
      <c r="N28" s="13">
        <v>36.3</v>
      </c>
      <c r="O28" s="13"/>
      <c r="P28" s="13">
        <v>27.8</v>
      </c>
      <c r="Q28" s="13">
        <v>2067.840654950492</v>
      </c>
      <c r="R28" s="17">
        <v>2422.7010990751573</v>
      </c>
      <c r="S28" s="13"/>
      <c r="T28" s="13"/>
      <c r="U28" s="13"/>
    </row>
    <row r="29" spans="1:21" ht="12.75">
      <c r="A29" s="13" t="s">
        <v>13</v>
      </c>
      <c r="B29" s="14">
        <v>32</v>
      </c>
      <c r="C29" s="18">
        <v>0</v>
      </c>
      <c r="D29" s="15"/>
      <c r="E29" s="15">
        <f t="shared" si="0"/>
        <v>41091.541666666664</v>
      </c>
      <c r="F29" s="16"/>
      <c r="G29" s="20">
        <f t="shared" si="1"/>
        <v>0.5416666666642413</v>
      </c>
      <c r="H29" s="15">
        <v>41091.375</v>
      </c>
      <c r="I29" s="16"/>
      <c r="J29" s="20">
        <v>41091.375</v>
      </c>
      <c r="K29" s="13"/>
      <c r="L29" s="13">
        <v>27.5246</v>
      </c>
      <c r="M29" s="13">
        <v>-83.07333333333334</v>
      </c>
      <c r="N29" s="13">
        <v>36.4</v>
      </c>
      <c r="O29" s="13"/>
      <c r="P29" s="13">
        <v>28.3</v>
      </c>
      <c r="Q29" s="13">
        <v>2074.6437503100633</v>
      </c>
      <c r="R29" s="17">
        <v>2424.6544625091574</v>
      </c>
      <c r="S29" s="13"/>
      <c r="T29" s="13"/>
      <c r="U29" s="13"/>
    </row>
    <row r="30" spans="1:21" ht="12.75">
      <c r="A30" s="13" t="s">
        <v>13</v>
      </c>
      <c r="B30" s="14">
        <v>34</v>
      </c>
      <c r="C30" s="18">
        <v>0</v>
      </c>
      <c r="D30" s="15"/>
      <c r="E30" s="15">
        <f t="shared" si="0"/>
        <v>41091.65694444444</v>
      </c>
      <c r="F30" s="16"/>
      <c r="G30" s="20">
        <f t="shared" si="1"/>
        <v>0.6569444444394321</v>
      </c>
      <c r="H30" s="15">
        <v>41091.490277777775</v>
      </c>
      <c r="I30" s="16"/>
      <c r="J30" s="20">
        <v>41091.490277777775</v>
      </c>
      <c r="K30" s="13"/>
      <c r="L30" s="13">
        <v>27.591033333333332</v>
      </c>
      <c r="M30" s="13">
        <v>-82.88215</v>
      </c>
      <c r="N30" s="13">
        <v>35.2</v>
      </c>
      <c r="O30" s="13"/>
      <c r="P30" s="13">
        <v>28</v>
      </c>
      <c r="Q30" s="13">
        <v>2076.134196895435</v>
      </c>
      <c r="R30" s="17">
        <v>2423.541227058659</v>
      </c>
      <c r="S30" s="13"/>
      <c r="T30" s="13"/>
      <c r="U30" s="13"/>
    </row>
    <row r="31" spans="1:21" ht="12.75">
      <c r="A31" s="13" t="s">
        <v>13</v>
      </c>
      <c r="B31" s="14">
        <v>35</v>
      </c>
      <c r="C31" s="18">
        <v>0</v>
      </c>
      <c r="D31" s="15"/>
      <c r="E31" s="15">
        <f t="shared" si="0"/>
        <v>41091.71388888889</v>
      </c>
      <c r="F31" s="16"/>
      <c r="G31" s="20">
        <f t="shared" si="1"/>
        <v>0.7138888888875954</v>
      </c>
      <c r="H31" s="15">
        <v>41091.54722222222</v>
      </c>
      <c r="I31" s="16"/>
      <c r="J31" s="20">
        <v>41091.54722222222</v>
      </c>
      <c r="K31" s="13"/>
      <c r="L31" s="13">
        <v>27.61065</v>
      </c>
      <c r="M31" s="13">
        <v>-82.70726666666667</v>
      </c>
      <c r="N31" s="13">
        <v>34.1</v>
      </c>
      <c r="O31" s="13"/>
      <c r="P31" s="13">
        <v>28.2</v>
      </c>
      <c r="Q31" s="13">
        <v>2090.4740566593046</v>
      </c>
      <c r="R31" s="17">
        <v>2434.1140068832665</v>
      </c>
      <c r="S31" s="13"/>
      <c r="T31" s="13"/>
      <c r="U31" s="13"/>
    </row>
    <row r="32" spans="2:9" ht="12.75">
      <c r="B32" s="3"/>
      <c r="C32" s="6"/>
      <c r="D32" s="4"/>
      <c r="E32" s="4"/>
      <c r="F32" s="5"/>
      <c r="I32" s="5"/>
    </row>
    <row r="33" spans="2:9" ht="12.75">
      <c r="B33" s="3"/>
      <c r="C33" s="6"/>
      <c r="D33" s="4"/>
      <c r="E33" s="4"/>
      <c r="F33" s="5"/>
      <c r="I33" s="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 A Taylor</dc:creator>
  <cp:keywords/>
  <dc:description/>
  <cp:lastModifiedBy>Barrera, Kira E.</cp:lastModifiedBy>
  <dcterms:created xsi:type="dcterms:W3CDTF">2012-07-26T15:06:08Z</dcterms:created>
  <dcterms:modified xsi:type="dcterms:W3CDTF">2013-06-10T17:54:34Z</dcterms:modified>
  <cp:category/>
  <cp:version/>
  <cp:contentType/>
  <cp:contentStatus/>
</cp:coreProperties>
</file>