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dtemp\TonDivAu\SPN_Edit\"/>
    </mc:Choice>
  </mc:AlternateContent>
  <bookViews>
    <workbookView xWindow="0" yWindow="0" windowWidth="28800" windowHeight="11835"/>
  </bookViews>
  <sheets>
    <sheet name="Sheet1" sheetId="1" r:id="rId1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3" i="1" l="1"/>
  <c r="S94" i="1"/>
  <c r="S95" i="1"/>
  <c r="S96" i="1"/>
  <c r="S97" i="1"/>
  <c r="S98" i="1"/>
  <c r="S92" i="1"/>
  <c r="L93" i="1"/>
  <c r="M93" i="1"/>
  <c r="N93" i="1"/>
  <c r="O93" i="1"/>
  <c r="Q93" i="1"/>
  <c r="R93" i="1"/>
  <c r="L94" i="1"/>
  <c r="M94" i="1"/>
  <c r="N94" i="1"/>
  <c r="O94" i="1"/>
  <c r="Q94" i="1"/>
  <c r="R94" i="1"/>
  <c r="R95" i="1"/>
  <c r="R96" i="1"/>
  <c r="R97" i="1"/>
  <c r="R98" i="1"/>
  <c r="L92" i="1"/>
  <c r="M92" i="1"/>
  <c r="N92" i="1"/>
  <c r="O92" i="1"/>
  <c r="Q92" i="1"/>
  <c r="R92" i="1"/>
  <c r="M5" i="1"/>
  <c r="N5" i="1"/>
  <c r="R5" i="1"/>
  <c r="L6" i="1"/>
  <c r="M6" i="1"/>
  <c r="N6" i="1"/>
  <c r="O6" i="1"/>
  <c r="R6" i="1"/>
  <c r="M7" i="1"/>
  <c r="N7" i="1"/>
  <c r="P7" i="1"/>
  <c r="R7" i="1"/>
  <c r="L8" i="1"/>
  <c r="M8" i="1"/>
  <c r="N8" i="1"/>
  <c r="R8" i="1"/>
  <c r="M9" i="1"/>
  <c r="N9" i="1"/>
  <c r="O9" i="1"/>
  <c r="P9" i="1"/>
  <c r="Q9" i="1"/>
  <c r="R9" i="1"/>
  <c r="M10" i="1"/>
  <c r="N10" i="1"/>
  <c r="O10" i="1"/>
  <c r="P10" i="1"/>
  <c r="R10" i="1"/>
  <c r="M11" i="1"/>
  <c r="N11" i="1"/>
  <c r="O11" i="1"/>
  <c r="R11" i="1"/>
  <c r="M12" i="1"/>
  <c r="N12" i="1"/>
  <c r="O12" i="1"/>
  <c r="Q12" i="1"/>
  <c r="R12" i="1"/>
  <c r="M13" i="1"/>
  <c r="N13" i="1"/>
  <c r="P13" i="1"/>
  <c r="R13" i="1"/>
  <c r="L14" i="1"/>
  <c r="M14" i="1"/>
  <c r="N14" i="1"/>
  <c r="Q14" i="1"/>
  <c r="R14" i="1"/>
  <c r="L15" i="1"/>
  <c r="M15" i="1"/>
  <c r="N15" i="1"/>
  <c r="Q15" i="1"/>
  <c r="R15" i="1"/>
  <c r="M16" i="1"/>
  <c r="N16" i="1"/>
  <c r="P16" i="1"/>
  <c r="R16" i="1"/>
  <c r="M17" i="1"/>
  <c r="N17" i="1"/>
  <c r="Q17" i="1"/>
  <c r="R17" i="1"/>
  <c r="M18" i="1"/>
  <c r="N18" i="1"/>
  <c r="P18" i="1"/>
  <c r="R18" i="1"/>
  <c r="M19" i="1"/>
  <c r="N19" i="1"/>
  <c r="P19" i="1"/>
  <c r="R19" i="1"/>
  <c r="M20" i="1"/>
  <c r="N20" i="1"/>
  <c r="O20" i="1"/>
  <c r="R20" i="1"/>
  <c r="L21" i="1"/>
  <c r="M21" i="1"/>
  <c r="N21" i="1"/>
  <c r="P21" i="1"/>
  <c r="R21" i="1"/>
  <c r="M22" i="1"/>
  <c r="N22" i="1"/>
  <c r="R22" i="1"/>
  <c r="L23" i="1"/>
  <c r="M23" i="1"/>
  <c r="N23" i="1"/>
  <c r="O23" i="1"/>
  <c r="Q23" i="1"/>
  <c r="R23" i="1"/>
  <c r="M24" i="1"/>
  <c r="N24" i="1"/>
  <c r="R24" i="1"/>
  <c r="M25" i="1"/>
  <c r="N25" i="1"/>
  <c r="O25" i="1"/>
  <c r="Q25" i="1"/>
  <c r="R25" i="1"/>
  <c r="M26" i="1"/>
  <c r="N26" i="1"/>
  <c r="Q26" i="1"/>
  <c r="R26" i="1"/>
  <c r="M27" i="1"/>
  <c r="N27" i="1"/>
  <c r="O27" i="1"/>
  <c r="P27" i="1"/>
  <c r="R27" i="1"/>
  <c r="M28" i="1"/>
  <c r="N28" i="1"/>
  <c r="O28" i="1"/>
  <c r="P28" i="1"/>
  <c r="R28" i="1"/>
  <c r="M29" i="1"/>
  <c r="N29" i="1"/>
  <c r="O29" i="1"/>
  <c r="P29" i="1"/>
  <c r="R29" i="1"/>
  <c r="L30" i="1"/>
  <c r="M30" i="1"/>
  <c r="N30" i="1"/>
  <c r="O30" i="1"/>
  <c r="R30" i="1"/>
  <c r="L31" i="1"/>
  <c r="M31" i="1"/>
  <c r="N31" i="1"/>
  <c r="O31" i="1"/>
  <c r="R31" i="1"/>
  <c r="M32" i="1"/>
  <c r="N32" i="1"/>
  <c r="O32" i="1"/>
  <c r="Q32" i="1"/>
  <c r="R32" i="1"/>
  <c r="L33" i="1"/>
  <c r="M33" i="1"/>
  <c r="N33" i="1"/>
  <c r="O33" i="1"/>
  <c r="R33" i="1"/>
  <c r="L34" i="1"/>
  <c r="M34" i="1"/>
  <c r="N34" i="1"/>
  <c r="O34" i="1"/>
  <c r="P34" i="1"/>
  <c r="Q34" i="1"/>
  <c r="R34" i="1"/>
  <c r="M35" i="1"/>
  <c r="N35" i="1"/>
  <c r="O35" i="1"/>
  <c r="Q35" i="1"/>
  <c r="R35" i="1"/>
  <c r="L36" i="1"/>
  <c r="M36" i="1"/>
  <c r="N36" i="1"/>
  <c r="O36" i="1"/>
  <c r="P36" i="1"/>
  <c r="Q36" i="1"/>
  <c r="R36" i="1"/>
  <c r="L37" i="1"/>
  <c r="M37" i="1"/>
  <c r="N37" i="1"/>
  <c r="O37" i="1"/>
  <c r="P37" i="1"/>
  <c r="Q37" i="1"/>
  <c r="R37" i="1"/>
  <c r="M38" i="1"/>
  <c r="N38" i="1"/>
  <c r="O38" i="1"/>
  <c r="Q38" i="1"/>
  <c r="R38" i="1"/>
  <c r="L39" i="1"/>
  <c r="M39" i="1"/>
  <c r="N39" i="1"/>
  <c r="O39" i="1"/>
  <c r="Q39" i="1"/>
  <c r="R39" i="1"/>
  <c r="L40" i="1"/>
  <c r="M40" i="1"/>
  <c r="N40" i="1"/>
  <c r="R40" i="1"/>
  <c r="L41" i="1"/>
  <c r="M41" i="1"/>
  <c r="N41" i="1"/>
  <c r="O41" i="1"/>
  <c r="R41" i="1"/>
  <c r="M42" i="1"/>
  <c r="N42" i="1"/>
  <c r="O42" i="1"/>
  <c r="Q42" i="1"/>
  <c r="R42" i="1"/>
  <c r="L43" i="1"/>
  <c r="M43" i="1"/>
  <c r="N43" i="1"/>
  <c r="O43" i="1"/>
  <c r="R43" i="1"/>
  <c r="M44" i="1"/>
  <c r="N44" i="1"/>
  <c r="Q44" i="1"/>
  <c r="R44" i="1"/>
  <c r="M45" i="1"/>
  <c r="N45" i="1"/>
  <c r="P45" i="1"/>
  <c r="R45" i="1"/>
  <c r="M46" i="1"/>
  <c r="N46" i="1"/>
  <c r="R46" i="1"/>
  <c r="M47" i="1"/>
  <c r="N47" i="1"/>
  <c r="O47" i="1"/>
  <c r="R47" i="1"/>
  <c r="L48" i="1"/>
  <c r="M48" i="1"/>
  <c r="N48" i="1"/>
  <c r="Q48" i="1"/>
  <c r="R48" i="1"/>
  <c r="L50" i="1"/>
  <c r="O50" i="1"/>
  <c r="Q50" i="1"/>
  <c r="R50" i="1"/>
  <c r="L51" i="1"/>
  <c r="M51" i="1"/>
  <c r="N51" i="1"/>
  <c r="O51" i="1"/>
  <c r="P51" i="1"/>
  <c r="Q51" i="1"/>
  <c r="R51" i="1"/>
  <c r="L52" i="1"/>
  <c r="M52" i="1"/>
  <c r="N52" i="1"/>
  <c r="O52" i="1"/>
  <c r="P52" i="1"/>
  <c r="Q52" i="1"/>
  <c r="R52" i="1"/>
  <c r="L53" i="1"/>
  <c r="M53" i="1"/>
  <c r="N53" i="1"/>
  <c r="O53" i="1"/>
  <c r="P53" i="1"/>
  <c r="Q53" i="1"/>
  <c r="R53" i="1"/>
  <c r="L54" i="1"/>
  <c r="M54" i="1"/>
  <c r="N54" i="1"/>
  <c r="O54" i="1"/>
  <c r="P54" i="1"/>
  <c r="Q54" i="1"/>
  <c r="R54" i="1"/>
  <c r="L55" i="1"/>
  <c r="M55" i="1"/>
  <c r="N55" i="1"/>
  <c r="P55" i="1"/>
  <c r="Q55" i="1"/>
  <c r="R55" i="1"/>
  <c r="L56" i="1"/>
  <c r="M56" i="1"/>
  <c r="N56" i="1"/>
  <c r="O56" i="1"/>
  <c r="Q56" i="1"/>
  <c r="R56" i="1"/>
  <c r="L57" i="1"/>
  <c r="M57" i="1"/>
  <c r="N57" i="1"/>
  <c r="O57" i="1"/>
  <c r="Q57" i="1"/>
  <c r="R57" i="1"/>
  <c r="L58" i="1"/>
  <c r="M58" i="1"/>
  <c r="N58" i="1"/>
  <c r="O58" i="1"/>
  <c r="P58" i="1"/>
  <c r="Q58" i="1"/>
  <c r="R58" i="1"/>
  <c r="L59" i="1"/>
  <c r="M59" i="1"/>
  <c r="N59" i="1"/>
  <c r="O59" i="1"/>
  <c r="Q59" i="1"/>
  <c r="R59" i="1"/>
  <c r="L60" i="1"/>
  <c r="M60" i="1"/>
  <c r="N60" i="1"/>
  <c r="O60" i="1"/>
  <c r="Q60" i="1"/>
  <c r="R60" i="1"/>
  <c r="L61" i="1"/>
  <c r="M61" i="1"/>
  <c r="N61" i="1"/>
  <c r="O61" i="1"/>
  <c r="Q61" i="1"/>
  <c r="R61" i="1"/>
  <c r="L62" i="1"/>
  <c r="M62" i="1"/>
  <c r="N62" i="1"/>
  <c r="O62" i="1"/>
  <c r="P62" i="1"/>
  <c r="Q62" i="1"/>
  <c r="R62" i="1"/>
  <c r="L63" i="1"/>
  <c r="M63" i="1"/>
  <c r="N63" i="1"/>
  <c r="O63" i="1"/>
  <c r="Q63" i="1"/>
  <c r="R63" i="1"/>
  <c r="L64" i="1"/>
  <c r="M64" i="1"/>
  <c r="N64" i="1"/>
  <c r="O64" i="1"/>
  <c r="R64" i="1"/>
  <c r="L65" i="1"/>
  <c r="M65" i="1"/>
  <c r="N65" i="1"/>
  <c r="O65" i="1"/>
  <c r="Q65" i="1"/>
  <c r="R65" i="1"/>
  <c r="L66" i="1"/>
  <c r="M66" i="1"/>
  <c r="N66" i="1"/>
  <c r="O66" i="1"/>
  <c r="Q66" i="1"/>
  <c r="R66" i="1"/>
  <c r="L67" i="1"/>
  <c r="M67" i="1"/>
  <c r="N67" i="1"/>
  <c r="Q67" i="1"/>
  <c r="R67" i="1"/>
  <c r="L68" i="1"/>
  <c r="M68" i="1"/>
  <c r="N68" i="1"/>
  <c r="O68" i="1"/>
  <c r="Q68" i="1"/>
  <c r="R68" i="1"/>
  <c r="L69" i="1"/>
  <c r="M69" i="1"/>
  <c r="N69" i="1"/>
  <c r="O69" i="1"/>
  <c r="Q69" i="1"/>
  <c r="R69" i="1"/>
  <c r="L70" i="1"/>
  <c r="M70" i="1"/>
  <c r="N70" i="1"/>
  <c r="O70" i="1"/>
  <c r="Q70" i="1"/>
  <c r="R70" i="1"/>
  <c r="L71" i="1"/>
  <c r="M71" i="1"/>
  <c r="N71" i="1"/>
  <c r="O71" i="1"/>
  <c r="P71" i="1"/>
  <c r="Q71" i="1"/>
  <c r="R71" i="1"/>
  <c r="L72" i="1"/>
  <c r="M72" i="1"/>
  <c r="N72" i="1"/>
  <c r="O72" i="1"/>
  <c r="Q72" i="1"/>
  <c r="R72" i="1"/>
  <c r="L73" i="1"/>
  <c r="M73" i="1"/>
  <c r="N73" i="1"/>
  <c r="O73" i="1"/>
  <c r="Q73" i="1"/>
  <c r="R73" i="1"/>
  <c r="L74" i="1"/>
  <c r="M74" i="1"/>
  <c r="N74" i="1"/>
  <c r="Q74" i="1"/>
  <c r="R74" i="1"/>
  <c r="L75" i="1"/>
  <c r="M75" i="1"/>
  <c r="N75" i="1"/>
  <c r="O75" i="1"/>
  <c r="Q75" i="1"/>
  <c r="R75" i="1"/>
  <c r="L76" i="1"/>
  <c r="M76" i="1"/>
  <c r="N76" i="1"/>
  <c r="O76" i="1"/>
  <c r="P76" i="1"/>
  <c r="Q76" i="1"/>
  <c r="R76" i="1"/>
  <c r="L77" i="1"/>
  <c r="M77" i="1"/>
  <c r="N77" i="1"/>
  <c r="O77" i="1"/>
  <c r="Q77" i="1"/>
  <c r="R77" i="1"/>
  <c r="L78" i="1"/>
  <c r="O78" i="1"/>
  <c r="Q78" i="1"/>
  <c r="R78" i="1"/>
  <c r="L79" i="1"/>
  <c r="M79" i="1"/>
  <c r="N79" i="1"/>
  <c r="O79" i="1"/>
  <c r="Q79" i="1"/>
  <c r="R79" i="1"/>
  <c r="L80" i="1"/>
  <c r="O80" i="1"/>
  <c r="R80" i="1"/>
  <c r="L81" i="1"/>
  <c r="M81" i="1"/>
  <c r="N81" i="1"/>
  <c r="O81" i="1"/>
  <c r="Q81" i="1"/>
  <c r="R81" i="1"/>
  <c r="L82" i="1"/>
  <c r="M82" i="1"/>
  <c r="N82" i="1"/>
  <c r="O82" i="1"/>
  <c r="Q82" i="1"/>
  <c r="R82" i="1"/>
  <c r="L83" i="1"/>
  <c r="M83" i="1"/>
  <c r="N83" i="1"/>
  <c r="O83" i="1"/>
  <c r="P83" i="1"/>
  <c r="Q83" i="1"/>
  <c r="R83" i="1"/>
  <c r="L84" i="1"/>
  <c r="M84" i="1"/>
  <c r="N84" i="1"/>
  <c r="O84" i="1"/>
  <c r="R84" i="1"/>
  <c r="L85" i="1"/>
  <c r="M85" i="1"/>
  <c r="N85" i="1"/>
  <c r="O85" i="1"/>
  <c r="Q85" i="1"/>
  <c r="R85" i="1"/>
  <c r="L86" i="1"/>
  <c r="M86" i="1"/>
  <c r="N86" i="1"/>
  <c r="O86" i="1"/>
  <c r="Q86" i="1"/>
  <c r="R86" i="1"/>
  <c r="L87" i="1"/>
  <c r="M87" i="1"/>
  <c r="N87" i="1"/>
  <c r="O87" i="1"/>
  <c r="P87" i="1"/>
  <c r="Q87" i="1"/>
  <c r="R87" i="1"/>
  <c r="L88" i="1"/>
  <c r="M88" i="1"/>
  <c r="N88" i="1"/>
  <c r="O88" i="1"/>
  <c r="Q88" i="1"/>
  <c r="R88" i="1"/>
  <c r="L89" i="1"/>
  <c r="M89" i="1"/>
  <c r="N89" i="1"/>
  <c r="O89" i="1"/>
  <c r="Q89" i="1"/>
  <c r="R89" i="1"/>
  <c r="L90" i="1"/>
  <c r="M90" i="1"/>
  <c r="N90" i="1"/>
  <c r="O90" i="1"/>
  <c r="Q90" i="1"/>
  <c r="R90" i="1"/>
  <c r="L91" i="1"/>
  <c r="M91" i="1"/>
  <c r="N91" i="1"/>
  <c r="O91" i="1"/>
  <c r="Q91" i="1"/>
  <c r="R91" i="1"/>
  <c r="M4" i="1"/>
  <c r="N4" i="1"/>
  <c r="P4" i="1"/>
  <c r="Q4" i="1"/>
  <c r="R4" i="1"/>
  <c r="S71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4" i="1"/>
</calcChain>
</file>

<file path=xl/sharedStrings.xml><?xml version="1.0" encoding="utf-8"?>
<sst xmlns="http://schemas.openxmlformats.org/spreadsheetml/2006/main" count="207" uniqueCount="74">
  <si>
    <t>Quartz</t>
  </si>
  <si>
    <t>Plagioclase</t>
  </si>
  <si>
    <t>Biotite</t>
  </si>
  <si>
    <t>Hornblende</t>
  </si>
  <si>
    <t>Opaques</t>
  </si>
  <si>
    <t>Matrix</t>
  </si>
  <si>
    <t>Total</t>
  </si>
  <si>
    <t>Unit</t>
  </si>
  <si>
    <t>14-T-12</t>
  </si>
  <si>
    <t>16-T-1</t>
  </si>
  <si>
    <t>16-T-3</t>
  </si>
  <si>
    <t>16-T-8</t>
  </si>
  <si>
    <t>16-T-9</t>
  </si>
  <si>
    <t>16-T-10</t>
  </si>
  <si>
    <t>16-T-11</t>
  </si>
  <si>
    <t>16-T-12</t>
  </si>
  <si>
    <t>16-T-13</t>
  </si>
  <si>
    <t>16-T-14</t>
  </si>
  <si>
    <t>16-T-15</t>
  </si>
  <si>
    <t>16-T-16</t>
  </si>
  <si>
    <t>16-T-29</t>
  </si>
  <si>
    <t>17-T-4</t>
  </si>
  <si>
    <t>17-T-6</t>
  </si>
  <si>
    <t>17-T-8</t>
  </si>
  <si>
    <t>17-T-16</t>
  </si>
  <si>
    <t>17-T-21</t>
  </si>
  <si>
    <t>17-T-23</t>
  </si>
  <si>
    <t>17-T-24</t>
  </si>
  <si>
    <t>17-T-32</t>
  </si>
  <si>
    <t>17-T-13</t>
  </si>
  <si>
    <t>16-T-33</t>
  </si>
  <si>
    <t>Heller Tuff</t>
  </si>
  <si>
    <t>1(?)</t>
  </si>
  <si>
    <t>13-T-1</t>
  </si>
  <si>
    <t>15-T-11</t>
  </si>
  <si>
    <t>15-T-15</t>
  </si>
  <si>
    <t>14-T-9</t>
  </si>
  <si>
    <t>16-T-21</t>
  </si>
  <si>
    <t>14-T-8</t>
  </si>
  <si>
    <t>109 (total feldspar)</t>
  </si>
  <si>
    <t>17-T-11</t>
  </si>
  <si>
    <t>17-T-17</t>
  </si>
  <si>
    <t>17-T-19</t>
  </si>
  <si>
    <t>17-T-20</t>
  </si>
  <si>
    <t>17-T-26</t>
  </si>
  <si>
    <t>17-T-28A</t>
  </si>
  <si>
    <t>17-T-29</t>
  </si>
  <si>
    <t>17-T-30</t>
  </si>
  <si>
    <t>17-T-31</t>
  </si>
  <si>
    <t>17-T-36</t>
  </si>
  <si>
    <t>17-T-37</t>
  </si>
  <si>
    <t>17-T-39</t>
  </si>
  <si>
    <t>17-T-40</t>
  </si>
  <si>
    <t>17-T-42</t>
  </si>
  <si>
    <t>17-T-43</t>
  </si>
  <si>
    <t>17-T-35</t>
  </si>
  <si>
    <t>Field_ID</t>
  </si>
  <si>
    <t>TR</t>
  </si>
  <si>
    <t>TR(?)</t>
  </si>
  <si>
    <t>TR?</t>
  </si>
  <si>
    <t>Alkali feldspar</t>
  </si>
  <si>
    <t>110 (total probable feldspar)</t>
  </si>
  <si>
    <t>87 (total feldspar)</t>
  </si>
  <si>
    <t>Phenocrysts</t>
  </si>
  <si>
    <t>Relative modal abundances, in percent</t>
  </si>
  <si>
    <t>FractionTuff</t>
  </si>
  <si>
    <t>Raw data-number of points counted</t>
  </si>
  <si>
    <t>17-T-59</t>
  </si>
  <si>
    <t>17-T-45</t>
  </si>
  <si>
    <t>17-T-45P</t>
  </si>
  <si>
    <t>17-T-46</t>
  </si>
  <si>
    <t>17-T-61</t>
  </si>
  <si>
    <t>Heller-related dike</t>
  </si>
  <si>
    <t>Appendix 10. Results of microscope-based point counts of Fraction Tuff and Heller Tuff samples from the Tonopah, Divide, and Goldfield mining districts, Nevada; TR, trace.  References to the Heller Tuff pertain to the Heller Tuff of Bonham and Garside (1979).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</si>
</sst>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0" xfId="1" applyFont="1" applyFill="1" applyAlignment="1">
      <alignment horizontal="center"/>
    </xf>
    <xf numFmtId="0" fontId="2" fillId="0" borderId="0" xfId="3" applyFont="1" applyFill="1" applyBorder="1" applyAlignment="1">
      <alignment horizontal="left"/>
    </xf>
    <xf numFmtId="0" fontId="6" fillId="0" borderId="0" xfId="0" applyFont="1" applyFill="1"/>
    <xf numFmtId="0" fontId="2" fillId="0" borderId="0" xfId="2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2" fillId="0" borderId="0" xfId="3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65" fontId="6" fillId="0" borderId="0" xfId="0" applyNumberFormat="1" applyFont="1" applyFill="1"/>
    <xf numFmtId="0" fontId="6" fillId="2" borderId="0" xfId="0" applyFont="1" applyFill="1" applyAlignment="1">
      <alignment horizontal="center"/>
    </xf>
  </cellXfs>
  <cellStyles count="6">
    <cellStyle name="Normal" xfId="0" builtinId="0"/>
    <cellStyle name="Normal 14" xfId="4"/>
    <cellStyle name="Normal 2 2 2" xfId="5"/>
    <cellStyle name="Normal 2 3 3" xfId="3"/>
    <cellStyle name="Normal 6" xfId="2"/>
    <cellStyle name="Normal_AF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.75" x14ac:dyDescent="0.2"/>
  <cols>
    <col min="1" max="1" width="10.7109375" style="5" customWidth="1"/>
    <col min="2" max="2" width="11.5703125" style="5" customWidth="1"/>
    <col min="3" max="4" width="9.140625" style="12"/>
    <col min="5" max="5" width="13.140625" style="12" customWidth="1"/>
    <col min="6" max="6" width="9.140625" style="12"/>
    <col min="7" max="7" width="10" style="12" customWidth="1"/>
    <col min="8" max="10" width="9.140625" style="12"/>
    <col min="11" max="13" width="9.140625" style="5"/>
    <col min="14" max="14" width="12.5703125" style="5" customWidth="1"/>
    <col min="15" max="15" width="9.140625" style="5"/>
    <col min="16" max="16" width="9.5703125" style="5" customWidth="1"/>
    <col min="17" max="17" width="9.140625" style="5"/>
    <col min="18" max="18" width="10.85546875" style="5" customWidth="1"/>
    <col min="19" max="16384" width="9.140625" style="5"/>
  </cols>
  <sheetData>
    <row r="1" spans="1:40" x14ac:dyDescent="0.2">
      <c r="A1" s="2" t="s">
        <v>73</v>
      </c>
    </row>
    <row r="2" spans="1:40" x14ac:dyDescent="0.2">
      <c r="C2" s="24" t="s">
        <v>66</v>
      </c>
      <c r="D2" s="24"/>
      <c r="E2" s="24"/>
      <c r="F2" s="24"/>
      <c r="G2" s="24"/>
      <c r="H2" s="24"/>
      <c r="I2" s="24"/>
      <c r="J2" s="24"/>
      <c r="L2" s="24" t="s">
        <v>64</v>
      </c>
      <c r="M2" s="24"/>
      <c r="N2" s="24"/>
      <c r="O2" s="24"/>
      <c r="P2" s="24"/>
      <c r="Q2" s="24"/>
      <c r="R2" s="24"/>
      <c r="S2" s="24"/>
    </row>
    <row r="3" spans="1:40" s="1" customFormat="1" ht="12" customHeight="1" x14ac:dyDescent="0.2">
      <c r="A3" s="5" t="s">
        <v>56</v>
      </c>
      <c r="B3" s="5" t="s">
        <v>7</v>
      </c>
      <c r="C3" s="19" t="s">
        <v>0</v>
      </c>
      <c r="D3" s="19" t="s">
        <v>1</v>
      </c>
      <c r="E3" s="19" t="s">
        <v>60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4"/>
      <c r="L3" s="19" t="s">
        <v>0</v>
      </c>
      <c r="M3" s="19" t="s">
        <v>1</v>
      </c>
      <c r="N3" s="19" t="s">
        <v>60</v>
      </c>
      <c r="O3" s="19" t="s">
        <v>2</v>
      </c>
      <c r="P3" s="19" t="s">
        <v>3</v>
      </c>
      <c r="Q3" s="19" t="s">
        <v>4</v>
      </c>
      <c r="R3" s="19" t="s">
        <v>63</v>
      </c>
      <c r="S3" s="19" t="s">
        <v>5</v>
      </c>
      <c r="AM3" s="3"/>
      <c r="AN3" s="3"/>
    </row>
    <row r="4" spans="1:40" x14ac:dyDescent="0.2">
      <c r="A4" s="5">
        <v>203473</v>
      </c>
      <c r="B4" s="6" t="s">
        <v>65</v>
      </c>
      <c r="D4" s="12">
        <v>19</v>
      </c>
      <c r="E4" s="12">
        <v>10</v>
      </c>
      <c r="G4" s="12">
        <v>2</v>
      </c>
      <c r="H4" s="12">
        <v>2</v>
      </c>
      <c r="I4" s="12">
        <v>525</v>
      </c>
      <c r="J4" s="12">
        <v>559</v>
      </c>
      <c r="L4" s="8"/>
      <c r="M4" s="8">
        <f>100*D4/J4</f>
        <v>3.3989266547406083</v>
      </c>
      <c r="N4" s="8">
        <f>100*E4/J4</f>
        <v>1.7889087656529516</v>
      </c>
      <c r="O4" s="8"/>
      <c r="P4" s="8">
        <f>100*G4/J4</f>
        <v>0.35778175313059035</v>
      </c>
      <c r="Q4" s="8">
        <f>100*H4/J4</f>
        <v>0.35778175313059035</v>
      </c>
      <c r="R4" s="8">
        <f>SUM(L4:Q4)</f>
        <v>5.9033989266547398</v>
      </c>
      <c r="S4" s="8">
        <f>100*I4/J4</f>
        <v>93.917710196779964</v>
      </c>
    </row>
    <row r="5" spans="1:40" x14ac:dyDescent="0.2">
      <c r="A5" s="7">
        <v>203474</v>
      </c>
      <c r="B5" s="6" t="s">
        <v>65</v>
      </c>
      <c r="D5" s="12">
        <v>21</v>
      </c>
      <c r="E5" s="12">
        <v>8</v>
      </c>
      <c r="I5" s="12">
        <v>520</v>
      </c>
      <c r="J5" s="12">
        <v>549</v>
      </c>
      <c r="L5" s="8"/>
      <c r="M5" s="8">
        <f t="shared" ref="M5:M68" si="0">100*D5/J5</f>
        <v>3.8251366120218577</v>
      </c>
      <c r="N5" s="8">
        <f t="shared" ref="N5:N68" si="1">100*E5/J5</f>
        <v>1.4571948998178506</v>
      </c>
      <c r="O5" s="8"/>
      <c r="P5" s="8"/>
      <c r="Q5" s="8"/>
      <c r="R5" s="8">
        <f t="shared" ref="R5:R68" si="2">SUM(L5:Q5)</f>
        <v>5.2823315118397085</v>
      </c>
      <c r="S5" s="8">
        <f t="shared" ref="S5:S68" si="3">100*I5/J5</f>
        <v>94.717668488160285</v>
      </c>
    </row>
    <row r="6" spans="1:40" x14ac:dyDescent="0.2">
      <c r="A6" s="7">
        <v>203475</v>
      </c>
      <c r="B6" s="6" t="s">
        <v>65</v>
      </c>
      <c r="C6" s="12">
        <v>1</v>
      </c>
      <c r="D6" s="12">
        <v>18</v>
      </c>
      <c r="E6" s="12">
        <v>12</v>
      </c>
      <c r="F6" s="12">
        <v>1</v>
      </c>
      <c r="I6" s="12">
        <v>508</v>
      </c>
      <c r="J6" s="12">
        <v>540</v>
      </c>
      <c r="L6" s="8">
        <f t="shared" ref="L6:L68" si="4">100*C6/J6</f>
        <v>0.18518518518518517</v>
      </c>
      <c r="M6" s="8">
        <f t="shared" si="0"/>
        <v>3.3333333333333335</v>
      </c>
      <c r="N6" s="8">
        <f t="shared" si="1"/>
        <v>2.2222222222222223</v>
      </c>
      <c r="O6" s="8">
        <f t="shared" ref="O6:O68" si="5">100*F6/J6</f>
        <v>0.18518518518518517</v>
      </c>
      <c r="P6" s="8"/>
      <c r="Q6" s="8"/>
      <c r="R6" s="8">
        <f t="shared" si="2"/>
        <v>5.9259259259259256</v>
      </c>
      <c r="S6" s="8">
        <f t="shared" si="3"/>
        <v>94.074074074074076</v>
      </c>
    </row>
    <row r="7" spans="1:40" x14ac:dyDescent="0.2">
      <c r="A7" s="7">
        <v>203476</v>
      </c>
      <c r="B7" s="6" t="s">
        <v>65</v>
      </c>
      <c r="D7" s="12">
        <v>27</v>
      </c>
      <c r="E7" s="12">
        <v>16</v>
      </c>
      <c r="G7" s="12">
        <v>1</v>
      </c>
      <c r="I7" s="12">
        <v>562</v>
      </c>
      <c r="J7" s="12">
        <v>607</v>
      </c>
      <c r="L7" s="8"/>
      <c r="M7" s="8">
        <f t="shared" si="0"/>
        <v>4.4481054365733117</v>
      </c>
      <c r="N7" s="8">
        <f t="shared" si="1"/>
        <v>2.6359143327841843</v>
      </c>
      <c r="O7" s="8"/>
      <c r="P7" s="8">
        <f t="shared" ref="P7:P62" si="6">100*G7/J7</f>
        <v>0.16474464579901152</v>
      </c>
      <c r="Q7" s="8"/>
      <c r="R7" s="8">
        <f t="shared" si="2"/>
        <v>7.2487644151565078</v>
      </c>
      <c r="S7" s="8">
        <f t="shared" si="3"/>
        <v>92.586490939044481</v>
      </c>
    </row>
    <row r="8" spans="1:40" x14ac:dyDescent="0.2">
      <c r="A8" s="7">
        <v>203498</v>
      </c>
      <c r="B8" s="6" t="s">
        <v>65</v>
      </c>
      <c r="C8" s="12">
        <v>1</v>
      </c>
      <c r="D8" s="12">
        <v>21</v>
      </c>
      <c r="E8" s="12">
        <v>5</v>
      </c>
      <c r="I8" s="12">
        <v>442</v>
      </c>
      <c r="J8" s="12">
        <v>479</v>
      </c>
      <c r="L8" s="8">
        <f t="shared" si="4"/>
        <v>0.20876826722338204</v>
      </c>
      <c r="M8" s="8">
        <f t="shared" si="0"/>
        <v>4.3841336116910226</v>
      </c>
      <c r="N8" s="8">
        <f t="shared" si="1"/>
        <v>1.0438413361169103</v>
      </c>
      <c r="O8" s="8"/>
      <c r="P8" s="8"/>
      <c r="Q8" s="8"/>
      <c r="R8" s="8">
        <f t="shared" si="2"/>
        <v>5.6367432150313146</v>
      </c>
      <c r="S8" s="8">
        <f t="shared" si="3"/>
        <v>92.275574112734859</v>
      </c>
    </row>
    <row r="9" spans="1:40" x14ac:dyDescent="0.2">
      <c r="A9" s="7">
        <v>203511</v>
      </c>
      <c r="B9" s="6" t="s">
        <v>65</v>
      </c>
      <c r="D9" s="12">
        <v>26</v>
      </c>
      <c r="E9" s="12">
        <v>13</v>
      </c>
      <c r="F9" s="12">
        <v>2</v>
      </c>
      <c r="G9" s="12">
        <v>2</v>
      </c>
      <c r="H9" s="12">
        <v>1</v>
      </c>
      <c r="I9" s="12">
        <v>484</v>
      </c>
      <c r="J9" s="12">
        <v>528</v>
      </c>
      <c r="L9" s="8"/>
      <c r="M9" s="8">
        <f t="shared" si="0"/>
        <v>4.9242424242424239</v>
      </c>
      <c r="N9" s="8">
        <f t="shared" si="1"/>
        <v>2.4621212121212119</v>
      </c>
      <c r="O9" s="8">
        <f t="shared" si="5"/>
        <v>0.37878787878787878</v>
      </c>
      <c r="P9" s="8">
        <f t="shared" si="6"/>
        <v>0.37878787878787878</v>
      </c>
      <c r="Q9" s="8">
        <f t="shared" ref="Q9:Q68" si="7">100*H9/J9</f>
        <v>0.18939393939393939</v>
      </c>
      <c r="R9" s="8">
        <f t="shared" si="2"/>
        <v>8.3333333333333321</v>
      </c>
      <c r="S9" s="8">
        <f t="shared" si="3"/>
        <v>91.666666666666671</v>
      </c>
    </row>
    <row r="10" spans="1:40" x14ac:dyDescent="0.2">
      <c r="A10" s="7">
        <v>203512</v>
      </c>
      <c r="B10" s="6" t="s">
        <v>65</v>
      </c>
      <c r="D10" s="12">
        <v>28</v>
      </c>
      <c r="E10" s="12">
        <v>9</v>
      </c>
      <c r="F10" s="12">
        <v>1</v>
      </c>
      <c r="G10" s="12">
        <v>1</v>
      </c>
      <c r="I10" s="12">
        <v>510</v>
      </c>
      <c r="J10" s="12">
        <v>549</v>
      </c>
      <c r="L10" s="8"/>
      <c r="M10" s="8">
        <f t="shared" si="0"/>
        <v>5.1001821493624773</v>
      </c>
      <c r="N10" s="8">
        <f t="shared" si="1"/>
        <v>1.639344262295082</v>
      </c>
      <c r="O10" s="8">
        <f t="shared" si="5"/>
        <v>0.18214936247723132</v>
      </c>
      <c r="P10" s="8">
        <f t="shared" si="6"/>
        <v>0.18214936247723132</v>
      </c>
      <c r="Q10" s="8"/>
      <c r="R10" s="8">
        <f t="shared" si="2"/>
        <v>7.1038251366120218</v>
      </c>
      <c r="S10" s="8">
        <f t="shared" si="3"/>
        <v>92.896174863387984</v>
      </c>
    </row>
    <row r="11" spans="1:40" x14ac:dyDescent="0.2">
      <c r="A11" s="7">
        <v>203514</v>
      </c>
      <c r="B11" s="6" t="s">
        <v>65</v>
      </c>
      <c r="D11" s="12">
        <v>18</v>
      </c>
      <c r="E11" s="12">
        <v>6</v>
      </c>
      <c r="F11" s="12">
        <v>1</v>
      </c>
      <c r="I11" s="12">
        <v>537</v>
      </c>
      <c r="J11" s="12">
        <v>563</v>
      </c>
      <c r="L11" s="8"/>
      <c r="M11" s="8">
        <f t="shared" si="0"/>
        <v>3.197158081705151</v>
      </c>
      <c r="N11" s="8">
        <f t="shared" si="1"/>
        <v>1.0657193605683837</v>
      </c>
      <c r="O11" s="8">
        <f t="shared" si="5"/>
        <v>0.17761989342806395</v>
      </c>
      <c r="P11" s="8"/>
      <c r="Q11" s="8"/>
      <c r="R11" s="8">
        <f t="shared" si="2"/>
        <v>4.4404973357015987</v>
      </c>
      <c r="S11" s="8">
        <f t="shared" si="3"/>
        <v>95.381882770870334</v>
      </c>
    </row>
    <row r="12" spans="1:40" x14ac:dyDescent="0.2">
      <c r="A12" s="7">
        <v>203515</v>
      </c>
      <c r="B12" s="6" t="s">
        <v>65</v>
      </c>
      <c r="D12" s="12">
        <v>17</v>
      </c>
      <c r="E12" s="12">
        <v>7</v>
      </c>
      <c r="F12" s="12">
        <v>1</v>
      </c>
      <c r="H12" s="12">
        <v>1</v>
      </c>
      <c r="I12" s="12">
        <v>548</v>
      </c>
      <c r="J12" s="12">
        <v>574</v>
      </c>
      <c r="L12" s="8"/>
      <c r="M12" s="8">
        <f t="shared" si="0"/>
        <v>2.9616724738675959</v>
      </c>
      <c r="N12" s="8">
        <f t="shared" si="1"/>
        <v>1.2195121951219512</v>
      </c>
      <c r="O12" s="8">
        <f t="shared" si="5"/>
        <v>0.17421602787456447</v>
      </c>
      <c r="P12" s="8"/>
      <c r="Q12" s="8">
        <f t="shared" si="7"/>
        <v>0.17421602787456447</v>
      </c>
      <c r="R12" s="8">
        <f t="shared" si="2"/>
        <v>4.529616724738676</v>
      </c>
      <c r="S12" s="8">
        <f t="shared" si="3"/>
        <v>95.470383275261327</v>
      </c>
    </row>
    <row r="13" spans="1:40" x14ac:dyDescent="0.2">
      <c r="A13" s="7">
        <v>203516</v>
      </c>
      <c r="B13" s="6" t="s">
        <v>65</v>
      </c>
      <c r="D13" s="12">
        <v>23</v>
      </c>
      <c r="E13" s="12">
        <v>11</v>
      </c>
      <c r="G13" s="12">
        <v>2</v>
      </c>
      <c r="I13" s="12">
        <v>507</v>
      </c>
      <c r="J13" s="12">
        <v>544</v>
      </c>
      <c r="L13" s="8"/>
      <c r="M13" s="8">
        <f t="shared" si="0"/>
        <v>4.2279411764705879</v>
      </c>
      <c r="N13" s="8">
        <f t="shared" si="1"/>
        <v>2.0220588235294117</v>
      </c>
      <c r="O13" s="8"/>
      <c r="P13" s="8">
        <f t="shared" si="6"/>
        <v>0.36764705882352944</v>
      </c>
      <c r="Q13" s="8"/>
      <c r="R13" s="8">
        <f t="shared" si="2"/>
        <v>6.617647058823529</v>
      </c>
      <c r="S13" s="8">
        <f t="shared" si="3"/>
        <v>93.19852941176471</v>
      </c>
    </row>
    <row r="14" spans="1:40" x14ac:dyDescent="0.2">
      <c r="A14" s="7">
        <v>203519</v>
      </c>
      <c r="B14" s="6" t="s">
        <v>65</v>
      </c>
      <c r="C14" s="12">
        <v>1</v>
      </c>
      <c r="D14" s="12">
        <v>13</v>
      </c>
      <c r="E14" s="12">
        <v>13</v>
      </c>
      <c r="H14" s="12">
        <v>1</v>
      </c>
      <c r="I14" s="12">
        <v>435</v>
      </c>
      <c r="J14" s="12">
        <v>463</v>
      </c>
      <c r="L14" s="8">
        <f t="shared" si="4"/>
        <v>0.21598272138228941</v>
      </c>
      <c r="M14" s="8">
        <f t="shared" si="0"/>
        <v>2.8077753779697625</v>
      </c>
      <c r="N14" s="8">
        <f t="shared" si="1"/>
        <v>2.8077753779697625</v>
      </c>
      <c r="O14" s="8"/>
      <c r="P14" s="8"/>
      <c r="Q14" s="8">
        <f t="shared" si="7"/>
        <v>0.21598272138228941</v>
      </c>
      <c r="R14" s="8">
        <f t="shared" si="2"/>
        <v>6.0475161987041037</v>
      </c>
      <c r="S14" s="8">
        <f t="shared" si="3"/>
        <v>93.952483801295898</v>
      </c>
    </row>
    <row r="15" spans="1:40" x14ac:dyDescent="0.2">
      <c r="A15" s="7">
        <v>203521</v>
      </c>
      <c r="B15" s="6" t="s">
        <v>65</v>
      </c>
      <c r="C15" s="12">
        <v>1</v>
      </c>
      <c r="D15" s="12">
        <v>16</v>
      </c>
      <c r="E15" s="12">
        <v>13</v>
      </c>
      <c r="H15" s="12">
        <v>1</v>
      </c>
      <c r="I15" s="12">
        <v>471</v>
      </c>
      <c r="J15" s="12">
        <v>502</v>
      </c>
      <c r="L15" s="8">
        <f t="shared" si="4"/>
        <v>0.19920318725099601</v>
      </c>
      <c r="M15" s="8">
        <f t="shared" si="0"/>
        <v>3.1872509960159361</v>
      </c>
      <c r="N15" s="8">
        <f t="shared" si="1"/>
        <v>2.5896414342629481</v>
      </c>
      <c r="O15" s="8"/>
      <c r="P15" s="8"/>
      <c r="Q15" s="8">
        <f t="shared" si="7"/>
        <v>0.19920318725099601</v>
      </c>
      <c r="R15" s="8">
        <f t="shared" si="2"/>
        <v>6.1752988047808763</v>
      </c>
      <c r="S15" s="8">
        <f t="shared" si="3"/>
        <v>93.82470119521912</v>
      </c>
    </row>
    <row r="16" spans="1:40" x14ac:dyDescent="0.2">
      <c r="A16" s="7">
        <v>203523</v>
      </c>
      <c r="B16" s="6" t="s">
        <v>65</v>
      </c>
      <c r="D16" s="12">
        <v>19</v>
      </c>
      <c r="E16" s="12">
        <v>10</v>
      </c>
      <c r="G16" s="12">
        <v>1</v>
      </c>
      <c r="I16" s="12">
        <v>480</v>
      </c>
      <c r="J16" s="12">
        <v>510</v>
      </c>
      <c r="L16" s="8"/>
      <c r="M16" s="8">
        <f t="shared" si="0"/>
        <v>3.7254901960784315</v>
      </c>
      <c r="N16" s="8">
        <f t="shared" si="1"/>
        <v>1.9607843137254901</v>
      </c>
      <c r="O16" s="8"/>
      <c r="P16" s="8">
        <f t="shared" si="6"/>
        <v>0.19607843137254902</v>
      </c>
      <c r="Q16" s="8"/>
      <c r="R16" s="8">
        <f t="shared" si="2"/>
        <v>5.882352941176471</v>
      </c>
      <c r="S16" s="8">
        <f t="shared" si="3"/>
        <v>94.117647058823536</v>
      </c>
    </row>
    <row r="17" spans="1:19" x14ac:dyDescent="0.2">
      <c r="A17" s="7">
        <v>203537</v>
      </c>
      <c r="B17" s="6" t="s">
        <v>65</v>
      </c>
      <c r="D17" s="12">
        <v>30</v>
      </c>
      <c r="E17" s="12">
        <v>6</v>
      </c>
      <c r="F17" s="12" t="s">
        <v>57</v>
      </c>
      <c r="H17" s="12">
        <v>2</v>
      </c>
      <c r="I17" s="12">
        <v>526</v>
      </c>
      <c r="J17" s="12">
        <v>564</v>
      </c>
      <c r="L17" s="8"/>
      <c r="M17" s="8">
        <f t="shared" si="0"/>
        <v>5.3191489361702127</v>
      </c>
      <c r="N17" s="8">
        <f t="shared" si="1"/>
        <v>1.0638297872340425</v>
      </c>
      <c r="O17" s="8"/>
      <c r="P17" s="8"/>
      <c r="Q17" s="8">
        <f t="shared" si="7"/>
        <v>0.3546099290780142</v>
      </c>
      <c r="R17" s="8">
        <f t="shared" si="2"/>
        <v>6.7375886524822697</v>
      </c>
      <c r="S17" s="8">
        <f t="shared" si="3"/>
        <v>93.262411347517727</v>
      </c>
    </row>
    <row r="18" spans="1:19" x14ac:dyDescent="0.2">
      <c r="A18" s="7">
        <v>203541</v>
      </c>
      <c r="B18" s="6" t="s">
        <v>65</v>
      </c>
      <c r="D18" s="12">
        <v>25</v>
      </c>
      <c r="E18" s="12">
        <v>7</v>
      </c>
      <c r="F18" s="12" t="s">
        <v>57</v>
      </c>
      <c r="G18" s="12">
        <v>1</v>
      </c>
      <c r="H18" s="12" t="s">
        <v>57</v>
      </c>
      <c r="I18" s="12">
        <v>627</v>
      </c>
      <c r="J18" s="12">
        <v>659</v>
      </c>
      <c r="L18" s="8"/>
      <c r="M18" s="8">
        <f t="shared" si="0"/>
        <v>3.793626707132018</v>
      </c>
      <c r="N18" s="8">
        <f t="shared" si="1"/>
        <v>1.062215477996965</v>
      </c>
      <c r="O18" s="8"/>
      <c r="P18" s="8">
        <f t="shared" si="6"/>
        <v>0.15174506828528073</v>
      </c>
      <c r="Q18" s="8"/>
      <c r="R18" s="8">
        <f t="shared" si="2"/>
        <v>5.0075872534142638</v>
      </c>
      <c r="S18" s="8">
        <f t="shared" si="3"/>
        <v>95.144157814871022</v>
      </c>
    </row>
    <row r="19" spans="1:19" x14ac:dyDescent="0.2">
      <c r="A19" s="15">
        <v>203543</v>
      </c>
      <c r="B19" s="6" t="s">
        <v>65</v>
      </c>
      <c r="D19" s="12">
        <v>18</v>
      </c>
      <c r="E19" s="12">
        <v>13</v>
      </c>
      <c r="F19" s="12" t="s">
        <v>57</v>
      </c>
      <c r="G19" s="12">
        <v>1</v>
      </c>
      <c r="H19" s="12" t="s">
        <v>57</v>
      </c>
      <c r="I19" s="12">
        <v>565</v>
      </c>
      <c r="J19" s="12">
        <v>597</v>
      </c>
      <c r="L19" s="8"/>
      <c r="M19" s="8">
        <f t="shared" si="0"/>
        <v>3.0150753768844223</v>
      </c>
      <c r="N19" s="8">
        <f t="shared" si="1"/>
        <v>2.1775544388609713</v>
      </c>
      <c r="O19" s="8"/>
      <c r="P19" s="8">
        <f t="shared" si="6"/>
        <v>0.16750418760469013</v>
      </c>
      <c r="Q19" s="8"/>
      <c r="R19" s="8">
        <f t="shared" si="2"/>
        <v>5.3601340033500833</v>
      </c>
      <c r="S19" s="8">
        <f t="shared" si="3"/>
        <v>94.639865996649917</v>
      </c>
    </row>
    <row r="20" spans="1:19" x14ac:dyDescent="0.2">
      <c r="A20" s="4">
        <v>203558</v>
      </c>
      <c r="B20" s="6" t="s">
        <v>65</v>
      </c>
      <c r="D20" s="12">
        <v>33</v>
      </c>
      <c r="E20" s="12">
        <v>7</v>
      </c>
      <c r="F20" s="12">
        <v>1</v>
      </c>
      <c r="H20" s="12" t="s">
        <v>57</v>
      </c>
      <c r="I20" s="12">
        <v>624</v>
      </c>
      <c r="J20" s="12">
        <v>665</v>
      </c>
      <c r="L20" s="8"/>
      <c r="M20" s="8">
        <f t="shared" si="0"/>
        <v>4.9624060150375939</v>
      </c>
      <c r="N20" s="8">
        <f t="shared" si="1"/>
        <v>1.0526315789473684</v>
      </c>
      <c r="O20" s="8">
        <f t="shared" si="5"/>
        <v>0.15037593984962405</v>
      </c>
      <c r="P20" s="8"/>
      <c r="Q20" s="8"/>
      <c r="R20" s="8">
        <f t="shared" si="2"/>
        <v>6.1654135338345863</v>
      </c>
      <c r="S20" s="8">
        <f t="shared" si="3"/>
        <v>93.834586466165419</v>
      </c>
    </row>
    <row r="21" spans="1:19" x14ac:dyDescent="0.2">
      <c r="A21" s="4">
        <v>203559</v>
      </c>
      <c r="B21" s="6" t="s">
        <v>65</v>
      </c>
      <c r="C21" s="12">
        <v>1</v>
      </c>
      <c r="D21" s="12">
        <v>28</v>
      </c>
      <c r="E21" s="12">
        <v>5</v>
      </c>
      <c r="F21" s="12" t="s">
        <v>57</v>
      </c>
      <c r="G21" s="12">
        <v>2</v>
      </c>
      <c r="H21" s="12" t="s">
        <v>57</v>
      </c>
      <c r="I21" s="12">
        <v>575</v>
      </c>
      <c r="J21" s="12">
        <v>611</v>
      </c>
      <c r="L21" s="8">
        <f t="shared" si="4"/>
        <v>0.16366612111292964</v>
      </c>
      <c r="M21" s="8">
        <f t="shared" si="0"/>
        <v>4.5826513911620292</v>
      </c>
      <c r="N21" s="8">
        <f t="shared" si="1"/>
        <v>0.81833060556464809</v>
      </c>
      <c r="O21" s="8"/>
      <c r="P21" s="8">
        <f t="shared" si="6"/>
        <v>0.32733224222585927</v>
      </c>
      <c r="Q21" s="8"/>
      <c r="R21" s="8">
        <f t="shared" si="2"/>
        <v>5.8919803600654657</v>
      </c>
      <c r="S21" s="8">
        <f t="shared" si="3"/>
        <v>94.10801963993454</v>
      </c>
    </row>
    <row r="22" spans="1:19" x14ac:dyDescent="0.2">
      <c r="A22" s="15">
        <v>203544</v>
      </c>
      <c r="B22" s="6" t="s">
        <v>65</v>
      </c>
      <c r="D22" s="12">
        <v>18</v>
      </c>
      <c r="E22" s="12">
        <v>20</v>
      </c>
      <c r="F22" s="12" t="s">
        <v>57</v>
      </c>
      <c r="H22" s="12" t="s">
        <v>57</v>
      </c>
      <c r="I22" s="12">
        <v>580</v>
      </c>
      <c r="J22" s="12">
        <v>618</v>
      </c>
      <c r="L22" s="8"/>
      <c r="M22" s="8">
        <f t="shared" si="0"/>
        <v>2.912621359223301</v>
      </c>
      <c r="N22" s="8">
        <f t="shared" si="1"/>
        <v>3.2362459546925568</v>
      </c>
      <c r="O22" s="8"/>
      <c r="P22" s="8"/>
      <c r="Q22" s="8"/>
      <c r="R22" s="8">
        <f t="shared" si="2"/>
        <v>6.1488673139158578</v>
      </c>
      <c r="S22" s="8">
        <f t="shared" si="3"/>
        <v>93.851132686084142</v>
      </c>
    </row>
    <row r="23" spans="1:19" x14ac:dyDescent="0.2">
      <c r="A23" s="7">
        <v>203545</v>
      </c>
      <c r="B23" s="6" t="s">
        <v>65</v>
      </c>
      <c r="C23" s="12">
        <v>1</v>
      </c>
      <c r="D23" s="12">
        <v>11</v>
      </c>
      <c r="E23" s="12">
        <v>8</v>
      </c>
      <c r="F23" s="12">
        <v>1</v>
      </c>
      <c r="H23" s="12">
        <v>1</v>
      </c>
      <c r="I23" s="12">
        <v>544</v>
      </c>
      <c r="J23" s="12">
        <v>566</v>
      </c>
      <c r="L23" s="8">
        <f t="shared" si="4"/>
        <v>0.17667844522968199</v>
      </c>
      <c r="M23" s="8">
        <f t="shared" si="0"/>
        <v>1.9434628975265018</v>
      </c>
      <c r="N23" s="8">
        <f t="shared" si="1"/>
        <v>1.4134275618374559</v>
      </c>
      <c r="O23" s="8">
        <f t="shared" si="5"/>
        <v>0.17667844522968199</v>
      </c>
      <c r="P23" s="8"/>
      <c r="Q23" s="8">
        <f t="shared" si="7"/>
        <v>0.17667844522968199</v>
      </c>
      <c r="R23" s="8">
        <f t="shared" si="2"/>
        <v>3.8869257950530036</v>
      </c>
      <c r="S23" s="8">
        <f t="shared" si="3"/>
        <v>96.113074204946997</v>
      </c>
    </row>
    <row r="24" spans="1:19" x14ac:dyDescent="0.2">
      <c r="A24" s="7">
        <v>203546</v>
      </c>
      <c r="B24" s="6" t="s">
        <v>65</v>
      </c>
      <c r="C24" s="12" t="s">
        <v>58</v>
      </c>
      <c r="D24" s="12">
        <v>18</v>
      </c>
      <c r="E24" s="12">
        <v>11</v>
      </c>
      <c r="F24" s="12" t="s">
        <v>57</v>
      </c>
      <c r="H24" s="12" t="s">
        <v>57</v>
      </c>
      <c r="I24" s="12">
        <v>571</v>
      </c>
      <c r="J24" s="12">
        <v>600</v>
      </c>
      <c r="L24" s="8"/>
      <c r="M24" s="8">
        <f t="shared" si="0"/>
        <v>3</v>
      </c>
      <c r="N24" s="8">
        <f t="shared" si="1"/>
        <v>1.8333333333333333</v>
      </c>
      <c r="O24" s="8"/>
      <c r="P24" s="8"/>
      <c r="Q24" s="8"/>
      <c r="R24" s="8">
        <f t="shared" si="2"/>
        <v>4.833333333333333</v>
      </c>
      <c r="S24" s="8">
        <f t="shared" si="3"/>
        <v>95.166666666666671</v>
      </c>
    </row>
    <row r="25" spans="1:19" x14ac:dyDescent="0.2">
      <c r="A25" s="7">
        <v>203547</v>
      </c>
      <c r="B25" s="6" t="s">
        <v>65</v>
      </c>
      <c r="C25" s="12" t="s">
        <v>57</v>
      </c>
      <c r="D25" s="12">
        <v>28</v>
      </c>
      <c r="E25" s="12">
        <v>11</v>
      </c>
      <c r="F25" s="12">
        <v>1</v>
      </c>
      <c r="H25" s="12">
        <v>2</v>
      </c>
      <c r="I25" s="12">
        <v>564</v>
      </c>
      <c r="J25" s="12">
        <v>607</v>
      </c>
      <c r="L25" s="8"/>
      <c r="M25" s="8">
        <f t="shared" si="0"/>
        <v>4.6128500823723231</v>
      </c>
      <c r="N25" s="8">
        <f t="shared" si="1"/>
        <v>1.812191103789127</v>
      </c>
      <c r="O25" s="8">
        <f t="shared" si="5"/>
        <v>0.16474464579901152</v>
      </c>
      <c r="P25" s="8"/>
      <c r="Q25" s="8">
        <f t="shared" si="7"/>
        <v>0.32948929159802304</v>
      </c>
      <c r="R25" s="8">
        <f t="shared" si="2"/>
        <v>6.9192751235584842</v>
      </c>
      <c r="S25" s="8">
        <f t="shared" si="3"/>
        <v>92.915980230642504</v>
      </c>
    </row>
    <row r="26" spans="1:19" x14ac:dyDescent="0.2">
      <c r="A26" s="7">
        <v>203532</v>
      </c>
      <c r="B26" s="6" t="s">
        <v>65</v>
      </c>
      <c r="D26" s="12">
        <v>22</v>
      </c>
      <c r="E26" s="12">
        <v>5</v>
      </c>
      <c r="F26" s="12" t="s">
        <v>57</v>
      </c>
      <c r="G26" s="12" t="s">
        <v>57</v>
      </c>
      <c r="H26" s="12">
        <v>1</v>
      </c>
      <c r="I26" s="12">
        <v>559</v>
      </c>
      <c r="J26" s="12">
        <v>587</v>
      </c>
      <c r="L26" s="8"/>
      <c r="M26" s="8">
        <f t="shared" si="0"/>
        <v>3.7478705281090288</v>
      </c>
      <c r="N26" s="8">
        <f t="shared" si="1"/>
        <v>0.85178875638841567</v>
      </c>
      <c r="O26" s="8"/>
      <c r="P26" s="8"/>
      <c r="Q26" s="8">
        <f t="shared" si="7"/>
        <v>0.17035775127768313</v>
      </c>
      <c r="R26" s="8">
        <f t="shared" si="2"/>
        <v>4.770017035775127</v>
      </c>
      <c r="S26" s="8">
        <f t="shared" si="3"/>
        <v>95.229982964224874</v>
      </c>
    </row>
    <row r="27" spans="1:19" x14ac:dyDescent="0.2">
      <c r="A27" s="5" t="s">
        <v>8</v>
      </c>
      <c r="B27" s="6" t="s">
        <v>65</v>
      </c>
      <c r="D27" s="12">
        <v>30</v>
      </c>
      <c r="E27" s="12">
        <v>10</v>
      </c>
      <c r="F27" s="12">
        <v>1</v>
      </c>
      <c r="G27" s="12">
        <v>2</v>
      </c>
      <c r="I27" s="12">
        <v>453</v>
      </c>
      <c r="J27" s="12">
        <v>496</v>
      </c>
      <c r="L27" s="8"/>
      <c r="M27" s="8">
        <f t="shared" si="0"/>
        <v>6.0483870967741939</v>
      </c>
      <c r="N27" s="8">
        <f t="shared" si="1"/>
        <v>2.0161290322580645</v>
      </c>
      <c r="O27" s="8">
        <f t="shared" si="5"/>
        <v>0.20161290322580644</v>
      </c>
      <c r="P27" s="8">
        <f t="shared" si="6"/>
        <v>0.40322580645161288</v>
      </c>
      <c r="Q27" s="8"/>
      <c r="R27" s="8">
        <f t="shared" si="2"/>
        <v>8.6693548387096762</v>
      </c>
      <c r="S27" s="8">
        <f t="shared" si="3"/>
        <v>91.33064516129032</v>
      </c>
    </row>
    <row r="28" spans="1:19" x14ac:dyDescent="0.2">
      <c r="A28" s="5" t="s">
        <v>9</v>
      </c>
      <c r="B28" s="6" t="s">
        <v>65</v>
      </c>
      <c r="D28" s="12">
        <v>21</v>
      </c>
      <c r="E28" s="12">
        <v>12</v>
      </c>
      <c r="F28" s="12">
        <v>1</v>
      </c>
      <c r="G28" s="12">
        <v>1</v>
      </c>
      <c r="I28" s="12">
        <v>618</v>
      </c>
      <c r="J28" s="12">
        <v>653</v>
      </c>
      <c r="L28" s="8"/>
      <c r="M28" s="8">
        <f t="shared" si="0"/>
        <v>3.215926493108729</v>
      </c>
      <c r="N28" s="8">
        <f t="shared" si="1"/>
        <v>1.8376722817764166</v>
      </c>
      <c r="O28" s="8">
        <f t="shared" si="5"/>
        <v>0.15313935681470137</v>
      </c>
      <c r="P28" s="8">
        <f t="shared" si="6"/>
        <v>0.15313935681470137</v>
      </c>
      <c r="Q28" s="8"/>
      <c r="R28" s="8">
        <f t="shared" si="2"/>
        <v>5.3598774885145488</v>
      </c>
      <c r="S28" s="8">
        <f t="shared" si="3"/>
        <v>94.640122511485458</v>
      </c>
    </row>
    <row r="29" spans="1:19" x14ac:dyDescent="0.2">
      <c r="A29" s="5" t="s">
        <v>10</v>
      </c>
      <c r="B29" s="6" t="s">
        <v>65</v>
      </c>
      <c r="D29" s="12">
        <v>14</v>
      </c>
      <c r="E29" s="12">
        <v>13</v>
      </c>
      <c r="F29" s="12">
        <v>2</v>
      </c>
      <c r="G29" s="12">
        <v>1</v>
      </c>
      <c r="I29" s="12">
        <v>591</v>
      </c>
      <c r="J29" s="12">
        <v>621</v>
      </c>
      <c r="L29" s="8"/>
      <c r="M29" s="8">
        <f t="shared" si="0"/>
        <v>2.2544283413848629</v>
      </c>
      <c r="N29" s="8">
        <f t="shared" si="1"/>
        <v>2.0933977455716586</v>
      </c>
      <c r="O29" s="8">
        <f t="shared" si="5"/>
        <v>0.322061191626409</v>
      </c>
      <c r="P29" s="8">
        <f t="shared" si="6"/>
        <v>0.1610305958132045</v>
      </c>
      <c r="Q29" s="8"/>
      <c r="R29" s="8">
        <f t="shared" si="2"/>
        <v>4.8309178743961345</v>
      </c>
      <c r="S29" s="8">
        <f t="shared" si="3"/>
        <v>95.169082125603865</v>
      </c>
    </row>
    <row r="30" spans="1:19" x14ac:dyDescent="0.2">
      <c r="A30" s="5" t="s">
        <v>11</v>
      </c>
      <c r="B30" s="6" t="s">
        <v>65</v>
      </c>
      <c r="C30" s="12">
        <v>1</v>
      </c>
      <c r="D30" s="12">
        <v>20</v>
      </c>
      <c r="E30" s="12">
        <v>8</v>
      </c>
      <c r="F30" s="12">
        <v>1</v>
      </c>
      <c r="I30" s="12">
        <v>619</v>
      </c>
      <c r="J30" s="12">
        <v>649</v>
      </c>
      <c r="L30" s="8">
        <f t="shared" si="4"/>
        <v>0.15408320493066255</v>
      </c>
      <c r="M30" s="8">
        <f t="shared" si="0"/>
        <v>3.0816640986132513</v>
      </c>
      <c r="N30" s="8">
        <f t="shared" si="1"/>
        <v>1.2326656394453004</v>
      </c>
      <c r="O30" s="8">
        <f t="shared" si="5"/>
        <v>0.15408320493066255</v>
      </c>
      <c r="P30" s="8"/>
      <c r="Q30" s="8"/>
      <c r="R30" s="8">
        <f t="shared" si="2"/>
        <v>4.6224961479198772</v>
      </c>
      <c r="S30" s="8">
        <f t="shared" si="3"/>
        <v>95.377503852080125</v>
      </c>
    </row>
    <row r="31" spans="1:19" x14ac:dyDescent="0.2">
      <c r="A31" s="5" t="s">
        <v>12</v>
      </c>
      <c r="B31" s="6" t="s">
        <v>65</v>
      </c>
      <c r="C31" s="12">
        <v>2</v>
      </c>
      <c r="D31" s="12">
        <v>24</v>
      </c>
      <c r="E31" s="12">
        <v>12</v>
      </c>
      <c r="F31" s="12">
        <v>2</v>
      </c>
      <c r="I31" s="12">
        <v>572</v>
      </c>
      <c r="J31" s="12">
        <v>612</v>
      </c>
      <c r="L31" s="8">
        <f t="shared" si="4"/>
        <v>0.32679738562091504</v>
      </c>
      <c r="M31" s="8">
        <f t="shared" si="0"/>
        <v>3.9215686274509802</v>
      </c>
      <c r="N31" s="8">
        <f t="shared" si="1"/>
        <v>1.9607843137254901</v>
      </c>
      <c r="O31" s="8">
        <f t="shared" si="5"/>
        <v>0.32679738562091504</v>
      </c>
      <c r="P31" s="8"/>
      <c r="Q31" s="8"/>
      <c r="R31" s="8">
        <f t="shared" si="2"/>
        <v>6.5359477124183005</v>
      </c>
      <c r="S31" s="8">
        <f t="shared" si="3"/>
        <v>93.464052287581694</v>
      </c>
    </row>
    <row r="32" spans="1:19" x14ac:dyDescent="0.2">
      <c r="A32" s="5" t="s">
        <v>13</v>
      </c>
      <c r="B32" s="6" t="s">
        <v>65</v>
      </c>
      <c r="D32" s="12">
        <v>31</v>
      </c>
      <c r="E32" s="12">
        <v>9</v>
      </c>
      <c r="F32" s="12">
        <v>2</v>
      </c>
      <c r="H32" s="12">
        <v>1</v>
      </c>
      <c r="I32" s="12">
        <v>503</v>
      </c>
      <c r="J32" s="12">
        <v>546</v>
      </c>
      <c r="L32" s="8"/>
      <c r="M32" s="8">
        <f t="shared" si="0"/>
        <v>5.6776556776556779</v>
      </c>
      <c r="N32" s="8">
        <f t="shared" si="1"/>
        <v>1.6483516483516483</v>
      </c>
      <c r="O32" s="8">
        <f t="shared" si="5"/>
        <v>0.36630036630036628</v>
      </c>
      <c r="P32" s="8"/>
      <c r="Q32" s="8">
        <f t="shared" si="7"/>
        <v>0.18315018315018314</v>
      </c>
      <c r="R32" s="8">
        <f t="shared" si="2"/>
        <v>7.8754578754578759</v>
      </c>
      <c r="S32" s="8">
        <f t="shared" si="3"/>
        <v>92.124542124542131</v>
      </c>
    </row>
    <row r="33" spans="1:19" x14ac:dyDescent="0.2">
      <c r="A33" s="5" t="s">
        <v>14</v>
      </c>
      <c r="B33" s="6" t="s">
        <v>65</v>
      </c>
      <c r="C33" s="12">
        <v>1</v>
      </c>
      <c r="D33" s="12">
        <v>20</v>
      </c>
      <c r="E33" s="12">
        <v>15</v>
      </c>
      <c r="F33" s="12">
        <v>2</v>
      </c>
      <c r="I33" s="12">
        <v>670</v>
      </c>
      <c r="J33" s="12">
        <v>708</v>
      </c>
      <c r="L33" s="8">
        <f t="shared" si="4"/>
        <v>0.14124293785310735</v>
      </c>
      <c r="M33" s="8">
        <f t="shared" si="0"/>
        <v>2.8248587570621471</v>
      </c>
      <c r="N33" s="8">
        <f t="shared" si="1"/>
        <v>2.1186440677966103</v>
      </c>
      <c r="O33" s="8">
        <f t="shared" si="5"/>
        <v>0.2824858757062147</v>
      </c>
      <c r="P33" s="8"/>
      <c r="Q33" s="8"/>
      <c r="R33" s="8">
        <f t="shared" si="2"/>
        <v>5.3672316384180796</v>
      </c>
      <c r="S33" s="8">
        <f t="shared" si="3"/>
        <v>94.632768361581924</v>
      </c>
    </row>
    <row r="34" spans="1:19" x14ac:dyDescent="0.2">
      <c r="A34" s="5" t="s">
        <v>15</v>
      </c>
      <c r="B34" s="6" t="s">
        <v>65</v>
      </c>
      <c r="C34" s="12">
        <v>1</v>
      </c>
      <c r="D34" s="12">
        <v>22</v>
      </c>
      <c r="E34" s="12">
        <v>20</v>
      </c>
      <c r="F34" s="12">
        <v>2</v>
      </c>
      <c r="G34" s="12">
        <v>3</v>
      </c>
      <c r="H34" s="12">
        <v>2</v>
      </c>
      <c r="I34" s="12">
        <v>580</v>
      </c>
      <c r="J34" s="12">
        <v>630</v>
      </c>
      <c r="L34" s="8">
        <f t="shared" si="4"/>
        <v>0.15873015873015872</v>
      </c>
      <c r="M34" s="8">
        <f t="shared" si="0"/>
        <v>3.4920634920634921</v>
      </c>
      <c r="N34" s="8">
        <f t="shared" si="1"/>
        <v>3.1746031746031744</v>
      </c>
      <c r="O34" s="8">
        <f t="shared" si="5"/>
        <v>0.31746031746031744</v>
      </c>
      <c r="P34" s="8">
        <f t="shared" si="6"/>
        <v>0.47619047619047616</v>
      </c>
      <c r="Q34" s="8">
        <f t="shared" si="7"/>
        <v>0.31746031746031744</v>
      </c>
      <c r="R34" s="8">
        <f t="shared" si="2"/>
        <v>7.9365079365079358</v>
      </c>
      <c r="S34" s="8">
        <f t="shared" si="3"/>
        <v>92.063492063492063</v>
      </c>
    </row>
    <row r="35" spans="1:19" x14ac:dyDescent="0.2">
      <c r="A35" s="5" t="s">
        <v>16</v>
      </c>
      <c r="B35" s="6" t="s">
        <v>65</v>
      </c>
      <c r="D35" s="12">
        <v>28</v>
      </c>
      <c r="E35" s="12">
        <v>8</v>
      </c>
      <c r="F35" s="12">
        <v>3</v>
      </c>
      <c r="H35" s="12">
        <v>2</v>
      </c>
      <c r="I35" s="12">
        <v>477</v>
      </c>
      <c r="J35" s="12">
        <v>518</v>
      </c>
      <c r="L35" s="8"/>
      <c r="M35" s="8">
        <f t="shared" si="0"/>
        <v>5.4054054054054053</v>
      </c>
      <c r="N35" s="8">
        <f t="shared" si="1"/>
        <v>1.5444015444015444</v>
      </c>
      <c r="O35" s="8">
        <f t="shared" si="5"/>
        <v>0.5791505791505791</v>
      </c>
      <c r="P35" s="8"/>
      <c r="Q35" s="8">
        <f t="shared" si="7"/>
        <v>0.38610038610038611</v>
      </c>
      <c r="R35" s="8">
        <f t="shared" si="2"/>
        <v>7.9150579150579157</v>
      </c>
      <c r="S35" s="8">
        <f t="shared" si="3"/>
        <v>92.084942084942085</v>
      </c>
    </row>
    <row r="36" spans="1:19" x14ac:dyDescent="0.2">
      <c r="A36" s="5" t="s">
        <v>17</v>
      </c>
      <c r="B36" s="6" t="s">
        <v>65</v>
      </c>
      <c r="C36" s="12">
        <v>1</v>
      </c>
      <c r="D36" s="12">
        <v>37</v>
      </c>
      <c r="E36" s="12">
        <v>18</v>
      </c>
      <c r="F36" s="12">
        <v>5</v>
      </c>
      <c r="G36" s="12">
        <v>4</v>
      </c>
      <c r="H36" s="12">
        <v>2</v>
      </c>
      <c r="I36" s="12">
        <v>552</v>
      </c>
      <c r="J36" s="12">
        <v>619</v>
      </c>
      <c r="L36" s="8">
        <f t="shared" si="4"/>
        <v>0.16155088852988692</v>
      </c>
      <c r="M36" s="8">
        <f t="shared" si="0"/>
        <v>5.9773828756058158</v>
      </c>
      <c r="N36" s="8">
        <f t="shared" si="1"/>
        <v>2.9079159935379644</v>
      </c>
      <c r="O36" s="8">
        <f t="shared" si="5"/>
        <v>0.80775444264943452</v>
      </c>
      <c r="P36" s="8">
        <f t="shared" si="6"/>
        <v>0.64620355411954766</v>
      </c>
      <c r="Q36" s="8">
        <f t="shared" si="7"/>
        <v>0.32310177705977383</v>
      </c>
      <c r="R36" s="8">
        <f t="shared" si="2"/>
        <v>10.823909531502425</v>
      </c>
      <c r="S36" s="8">
        <f t="shared" si="3"/>
        <v>89.176090468497577</v>
      </c>
    </row>
    <row r="37" spans="1:19" x14ac:dyDescent="0.2">
      <c r="A37" s="5" t="s">
        <v>18</v>
      </c>
      <c r="B37" s="6" t="s">
        <v>65</v>
      </c>
      <c r="C37" s="12">
        <v>3</v>
      </c>
      <c r="D37" s="12">
        <v>31</v>
      </c>
      <c r="E37" s="12">
        <v>17</v>
      </c>
      <c r="F37" s="12">
        <v>3</v>
      </c>
      <c r="G37" s="12">
        <v>3</v>
      </c>
      <c r="H37" s="12">
        <v>3</v>
      </c>
      <c r="I37" s="12">
        <v>596</v>
      </c>
      <c r="J37" s="12">
        <v>656</v>
      </c>
      <c r="L37" s="8">
        <f t="shared" si="4"/>
        <v>0.45731707317073172</v>
      </c>
      <c r="M37" s="8">
        <f t="shared" si="0"/>
        <v>4.725609756097561</v>
      </c>
      <c r="N37" s="8">
        <f t="shared" si="1"/>
        <v>2.5914634146341462</v>
      </c>
      <c r="O37" s="8">
        <f t="shared" si="5"/>
        <v>0.45731707317073172</v>
      </c>
      <c r="P37" s="8">
        <f t="shared" si="6"/>
        <v>0.45731707317073172</v>
      </c>
      <c r="Q37" s="8">
        <f t="shared" si="7"/>
        <v>0.45731707317073172</v>
      </c>
      <c r="R37" s="8">
        <f t="shared" si="2"/>
        <v>9.1463414634146325</v>
      </c>
      <c r="S37" s="8">
        <f t="shared" si="3"/>
        <v>90.853658536585371</v>
      </c>
    </row>
    <row r="38" spans="1:19" x14ac:dyDescent="0.2">
      <c r="A38" s="5" t="s">
        <v>19</v>
      </c>
      <c r="B38" s="6" t="s">
        <v>65</v>
      </c>
      <c r="D38" s="12">
        <v>20</v>
      </c>
      <c r="E38" s="12">
        <v>4</v>
      </c>
      <c r="F38" s="12">
        <v>3</v>
      </c>
      <c r="H38" s="12">
        <v>2</v>
      </c>
      <c r="I38" s="12">
        <v>620</v>
      </c>
      <c r="J38" s="12">
        <v>649</v>
      </c>
      <c r="L38" s="8"/>
      <c r="M38" s="8">
        <f t="shared" si="0"/>
        <v>3.0816640986132513</v>
      </c>
      <c r="N38" s="8">
        <f t="shared" si="1"/>
        <v>0.61633281972265019</v>
      </c>
      <c r="O38" s="8">
        <f t="shared" si="5"/>
        <v>0.46224961479198767</v>
      </c>
      <c r="P38" s="8"/>
      <c r="Q38" s="8">
        <f t="shared" si="7"/>
        <v>0.3081664098613251</v>
      </c>
      <c r="R38" s="8">
        <f t="shared" si="2"/>
        <v>4.4684129429892145</v>
      </c>
      <c r="S38" s="8">
        <f t="shared" si="3"/>
        <v>95.531587057010782</v>
      </c>
    </row>
    <row r="39" spans="1:19" x14ac:dyDescent="0.2">
      <c r="A39" s="7" t="s">
        <v>20</v>
      </c>
      <c r="B39" s="6" t="s">
        <v>65</v>
      </c>
      <c r="C39" s="12">
        <v>2</v>
      </c>
      <c r="D39" s="12">
        <v>19</v>
      </c>
      <c r="E39" s="12">
        <v>11</v>
      </c>
      <c r="F39" s="12">
        <v>1</v>
      </c>
      <c r="H39" s="12">
        <v>1</v>
      </c>
      <c r="I39" s="12">
        <v>517</v>
      </c>
      <c r="J39" s="12">
        <v>551</v>
      </c>
      <c r="K39" s="8"/>
      <c r="L39" s="8">
        <f t="shared" si="4"/>
        <v>0.36297640653357532</v>
      </c>
      <c r="M39" s="8">
        <f t="shared" si="0"/>
        <v>3.4482758620689653</v>
      </c>
      <c r="N39" s="8">
        <f t="shared" si="1"/>
        <v>1.9963702359346642</v>
      </c>
      <c r="O39" s="8">
        <f t="shared" si="5"/>
        <v>0.18148820326678766</v>
      </c>
      <c r="P39" s="8"/>
      <c r="Q39" s="8">
        <f t="shared" si="7"/>
        <v>0.18148820326678766</v>
      </c>
      <c r="R39" s="8">
        <f t="shared" si="2"/>
        <v>6.1705989110707797</v>
      </c>
      <c r="S39" s="8">
        <f t="shared" si="3"/>
        <v>93.829401088929217</v>
      </c>
    </row>
    <row r="40" spans="1:19" x14ac:dyDescent="0.2">
      <c r="A40" s="7" t="s">
        <v>21</v>
      </c>
      <c r="B40" s="6" t="s">
        <v>65</v>
      </c>
      <c r="C40" s="11">
        <v>1</v>
      </c>
      <c r="D40" s="12">
        <v>16</v>
      </c>
      <c r="E40" s="12">
        <v>5</v>
      </c>
      <c r="F40" s="12" t="s">
        <v>57</v>
      </c>
      <c r="G40" s="12" t="s">
        <v>57</v>
      </c>
      <c r="H40" s="12" t="s">
        <v>57</v>
      </c>
      <c r="I40" s="12">
        <v>528</v>
      </c>
      <c r="J40" s="12">
        <v>550</v>
      </c>
      <c r="K40" s="8"/>
      <c r="L40" s="8">
        <f t="shared" si="4"/>
        <v>0.18181818181818182</v>
      </c>
      <c r="M40" s="8">
        <f t="shared" si="0"/>
        <v>2.9090909090909092</v>
      </c>
      <c r="N40" s="8">
        <f t="shared" si="1"/>
        <v>0.90909090909090906</v>
      </c>
      <c r="O40" s="8"/>
      <c r="P40" s="8"/>
      <c r="Q40" s="8"/>
      <c r="R40" s="8">
        <f t="shared" si="2"/>
        <v>4</v>
      </c>
      <c r="S40" s="8">
        <f t="shared" si="3"/>
        <v>96</v>
      </c>
    </row>
    <row r="41" spans="1:19" x14ac:dyDescent="0.2">
      <c r="A41" s="7" t="s">
        <v>22</v>
      </c>
      <c r="B41" s="6" t="s">
        <v>65</v>
      </c>
      <c r="C41" s="11">
        <v>1</v>
      </c>
      <c r="D41" s="12">
        <v>23</v>
      </c>
      <c r="E41" s="12">
        <v>12</v>
      </c>
      <c r="F41" s="12">
        <v>1</v>
      </c>
      <c r="H41" s="12" t="s">
        <v>57</v>
      </c>
      <c r="I41" s="12">
        <v>585</v>
      </c>
      <c r="J41" s="12">
        <v>622</v>
      </c>
      <c r="K41" s="8"/>
      <c r="L41" s="8">
        <f t="shared" si="4"/>
        <v>0.16077170418006431</v>
      </c>
      <c r="M41" s="8">
        <f t="shared" si="0"/>
        <v>3.697749196141479</v>
      </c>
      <c r="N41" s="8">
        <f t="shared" si="1"/>
        <v>1.9292604501607717</v>
      </c>
      <c r="O41" s="8">
        <f t="shared" si="5"/>
        <v>0.16077170418006431</v>
      </c>
      <c r="P41" s="8"/>
      <c r="Q41" s="8"/>
      <c r="R41" s="8">
        <f t="shared" si="2"/>
        <v>5.948553054662379</v>
      </c>
      <c r="S41" s="8">
        <f t="shared" si="3"/>
        <v>94.051446945337617</v>
      </c>
    </row>
    <row r="42" spans="1:19" x14ac:dyDescent="0.2">
      <c r="A42" s="7" t="s">
        <v>23</v>
      </c>
      <c r="B42" s="6" t="s">
        <v>65</v>
      </c>
      <c r="C42" s="11"/>
      <c r="D42" s="12">
        <v>20</v>
      </c>
      <c r="E42" s="12">
        <v>10</v>
      </c>
      <c r="F42" s="12">
        <v>1</v>
      </c>
      <c r="G42" s="12" t="s">
        <v>57</v>
      </c>
      <c r="H42" s="12">
        <v>1</v>
      </c>
      <c r="I42" s="12">
        <v>683</v>
      </c>
      <c r="J42" s="12">
        <v>715</v>
      </c>
      <c r="K42" s="8"/>
      <c r="L42" s="8"/>
      <c r="M42" s="8">
        <f t="shared" si="0"/>
        <v>2.7972027972027971</v>
      </c>
      <c r="N42" s="8">
        <f t="shared" si="1"/>
        <v>1.3986013986013985</v>
      </c>
      <c r="O42" s="8">
        <f t="shared" si="5"/>
        <v>0.13986013986013987</v>
      </c>
      <c r="P42" s="8"/>
      <c r="Q42" s="8">
        <f t="shared" si="7"/>
        <v>0.13986013986013987</v>
      </c>
      <c r="R42" s="8">
        <f t="shared" si="2"/>
        <v>4.4755244755244759</v>
      </c>
      <c r="S42" s="8">
        <f t="shared" si="3"/>
        <v>95.52447552447552</v>
      </c>
    </row>
    <row r="43" spans="1:19" x14ac:dyDescent="0.2">
      <c r="A43" s="7" t="s">
        <v>24</v>
      </c>
      <c r="B43" s="6" t="s">
        <v>65</v>
      </c>
      <c r="C43" s="11">
        <v>1</v>
      </c>
      <c r="D43" s="12">
        <v>6</v>
      </c>
      <c r="E43" s="12">
        <v>3</v>
      </c>
      <c r="F43" s="12">
        <v>1</v>
      </c>
      <c r="H43" s="12" t="s">
        <v>57</v>
      </c>
      <c r="I43" s="12">
        <v>681</v>
      </c>
      <c r="J43" s="12">
        <v>692</v>
      </c>
      <c r="K43" s="8"/>
      <c r="L43" s="8">
        <f t="shared" si="4"/>
        <v>0.14450867052023122</v>
      </c>
      <c r="M43" s="8">
        <f t="shared" si="0"/>
        <v>0.86705202312138729</v>
      </c>
      <c r="N43" s="8">
        <f t="shared" si="1"/>
        <v>0.43352601156069365</v>
      </c>
      <c r="O43" s="8">
        <f t="shared" si="5"/>
        <v>0.14450867052023122</v>
      </c>
      <c r="P43" s="8"/>
      <c r="Q43" s="8"/>
      <c r="R43" s="8">
        <f t="shared" si="2"/>
        <v>1.5895953757225434</v>
      </c>
      <c r="S43" s="8">
        <f t="shared" si="3"/>
        <v>98.410404624277461</v>
      </c>
    </row>
    <row r="44" spans="1:19" x14ac:dyDescent="0.2">
      <c r="A44" s="7" t="s">
        <v>25</v>
      </c>
      <c r="B44" s="6" t="s">
        <v>65</v>
      </c>
      <c r="C44" s="11">
        <v>0</v>
      </c>
      <c r="D44" s="12">
        <v>22</v>
      </c>
      <c r="E44" s="12">
        <v>15</v>
      </c>
      <c r="F44" s="12" t="s">
        <v>57</v>
      </c>
      <c r="H44" s="12">
        <v>1</v>
      </c>
      <c r="I44" s="12">
        <v>567</v>
      </c>
      <c r="J44" s="12">
        <v>605</v>
      </c>
      <c r="K44" s="8"/>
      <c r="L44" s="8"/>
      <c r="M44" s="8">
        <f t="shared" si="0"/>
        <v>3.6363636363636362</v>
      </c>
      <c r="N44" s="8">
        <f t="shared" si="1"/>
        <v>2.4793388429752068</v>
      </c>
      <c r="O44" s="8"/>
      <c r="P44" s="8"/>
      <c r="Q44" s="8">
        <f t="shared" si="7"/>
        <v>0.16528925619834711</v>
      </c>
      <c r="R44" s="8">
        <f t="shared" si="2"/>
        <v>6.2809917355371905</v>
      </c>
      <c r="S44" s="8">
        <f t="shared" si="3"/>
        <v>93.719008264462815</v>
      </c>
    </row>
    <row r="45" spans="1:19" x14ac:dyDescent="0.2">
      <c r="A45" s="7" t="s">
        <v>26</v>
      </c>
      <c r="B45" s="6" t="s">
        <v>65</v>
      </c>
      <c r="C45" s="11"/>
      <c r="D45" s="12">
        <v>11</v>
      </c>
      <c r="E45" s="12">
        <v>13</v>
      </c>
      <c r="F45" s="12" t="s">
        <v>57</v>
      </c>
      <c r="H45" s="12" t="s">
        <v>57</v>
      </c>
      <c r="I45" s="12">
        <v>764</v>
      </c>
      <c r="J45" s="12">
        <v>789</v>
      </c>
      <c r="K45" s="8"/>
      <c r="L45" s="8"/>
      <c r="M45" s="8">
        <f t="shared" si="0"/>
        <v>1.394169835234474</v>
      </c>
      <c r="N45" s="8">
        <f t="shared" si="1"/>
        <v>1.6476552598225602</v>
      </c>
      <c r="O45" s="8"/>
      <c r="P45" s="8">
        <f t="shared" si="6"/>
        <v>0</v>
      </c>
      <c r="Q45" s="8"/>
      <c r="R45" s="8">
        <f t="shared" si="2"/>
        <v>3.0418250950570345</v>
      </c>
      <c r="S45" s="8">
        <f t="shared" si="3"/>
        <v>96.831432192648919</v>
      </c>
    </row>
    <row r="46" spans="1:19" x14ac:dyDescent="0.2">
      <c r="A46" s="7" t="s">
        <v>27</v>
      </c>
      <c r="B46" s="6" t="s">
        <v>65</v>
      </c>
      <c r="C46" s="11"/>
      <c r="D46" s="12">
        <v>28</v>
      </c>
      <c r="E46" s="12">
        <v>7</v>
      </c>
      <c r="F46" s="12" t="s">
        <v>57</v>
      </c>
      <c r="H46" s="12" t="s">
        <v>57</v>
      </c>
      <c r="I46" s="12">
        <v>698</v>
      </c>
      <c r="J46" s="12">
        <v>733</v>
      </c>
      <c r="K46" s="8"/>
      <c r="L46" s="8"/>
      <c r="M46" s="8">
        <f t="shared" si="0"/>
        <v>3.8199181446111869</v>
      </c>
      <c r="N46" s="8">
        <f t="shared" si="1"/>
        <v>0.95497953615279674</v>
      </c>
      <c r="O46" s="8"/>
      <c r="P46" s="8"/>
      <c r="Q46" s="8"/>
      <c r="R46" s="8">
        <f t="shared" si="2"/>
        <v>4.774897680763984</v>
      </c>
      <c r="S46" s="8">
        <f t="shared" si="3"/>
        <v>95.225102319236015</v>
      </c>
    </row>
    <row r="47" spans="1:19" x14ac:dyDescent="0.2">
      <c r="A47" s="7" t="s">
        <v>28</v>
      </c>
      <c r="B47" s="6" t="s">
        <v>65</v>
      </c>
      <c r="C47" s="11"/>
      <c r="D47" s="12">
        <v>27</v>
      </c>
      <c r="E47" s="12">
        <v>8</v>
      </c>
      <c r="F47" s="12">
        <v>1</v>
      </c>
      <c r="H47" s="12" t="s">
        <v>57</v>
      </c>
      <c r="I47" s="12">
        <v>596</v>
      </c>
      <c r="J47" s="12">
        <v>633</v>
      </c>
      <c r="K47" s="8"/>
      <c r="L47" s="8"/>
      <c r="M47" s="8">
        <f t="shared" si="0"/>
        <v>4.2654028436018958</v>
      </c>
      <c r="N47" s="8">
        <f t="shared" si="1"/>
        <v>1.2638230647709321</v>
      </c>
      <c r="O47" s="8">
        <f t="shared" si="5"/>
        <v>0.15797788309636651</v>
      </c>
      <c r="P47" s="8"/>
      <c r="Q47" s="8"/>
      <c r="R47" s="8">
        <f t="shared" si="2"/>
        <v>5.6872037914691944</v>
      </c>
      <c r="S47" s="8">
        <f t="shared" si="3"/>
        <v>94.154818325434434</v>
      </c>
    </row>
    <row r="48" spans="1:19" x14ac:dyDescent="0.2">
      <c r="A48" s="7" t="s">
        <v>29</v>
      </c>
      <c r="B48" s="6" t="s">
        <v>65</v>
      </c>
      <c r="C48" s="11">
        <v>3</v>
      </c>
      <c r="D48" s="12">
        <v>18</v>
      </c>
      <c r="E48" s="12">
        <v>9</v>
      </c>
      <c r="F48" s="12" t="s">
        <v>57</v>
      </c>
      <c r="H48" s="12">
        <v>1</v>
      </c>
      <c r="I48" s="12">
        <v>700</v>
      </c>
      <c r="J48" s="12">
        <v>731</v>
      </c>
      <c r="K48" s="8"/>
      <c r="L48" s="8">
        <f t="shared" si="4"/>
        <v>0.41039671682626538</v>
      </c>
      <c r="M48" s="8">
        <f t="shared" si="0"/>
        <v>2.4623803009575922</v>
      </c>
      <c r="N48" s="8">
        <f t="shared" si="1"/>
        <v>1.2311901504787961</v>
      </c>
      <c r="O48" s="8"/>
      <c r="P48" s="8"/>
      <c r="Q48" s="8">
        <f t="shared" si="7"/>
        <v>0.13679890560875513</v>
      </c>
      <c r="R48" s="8">
        <f t="shared" si="2"/>
        <v>4.2407660738714084</v>
      </c>
      <c r="S48" s="8">
        <f t="shared" si="3"/>
        <v>95.759233926128587</v>
      </c>
    </row>
    <row r="49" spans="1:20" x14ac:dyDescent="0.2">
      <c r="A49" s="20" t="s">
        <v>67</v>
      </c>
      <c r="B49" s="6" t="s">
        <v>65</v>
      </c>
      <c r="C49" s="20">
        <v>2</v>
      </c>
      <c r="D49" s="20">
        <v>4</v>
      </c>
      <c r="E49" s="20">
        <v>8</v>
      </c>
      <c r="F49" s="20"/>
      <c r="G49" s="22" t="s">
        <v>57</v>
      </c>
      <c r="H49" s="22">
        <v>1</v>
      </c>
      <c r="I49" s="20">
        <v>750</v>
      </c>
      <c r="J49" s="20">
        <v>765</v>
      </c>
      <c r="K49" s="8"/>
      <c r="L49" s="8">
        <v>0.26143790849673204</v>
      </c>
      <c r="M49" s="8">
        <v>0.52287581699346408</v>
      </c>
      <c r="N49" s="8">
        <v>1.0457516339869282</v>
      </c>
      <c r="O49" s="23"/>
      <c r="P49" s="8"/>
      <c r="Q49" s="8">
        <v>0.13071895424836602</v>
      </c>
      <c r="R49" s="8">
        <v>2</v>
      </c>
      <c r="S49" s="8">
        <v>98</v>
      </c>
      <c r="T49" s="8"/>
    </row>
    <row r="50" spans="1:20" x14ac:dyDescent="0.2">
      <c r="A50" s="7" t="s">
        <v>30</v>
      </c>
      <c r="B50" s="1" t="s">
        <v>31</v>
      </c>
      <c r="C50" s="12">
        <v>15</v>
      </c>
      <c r="D50" s="7" t="s">
        <v>62</v>
      </c>
      <c r="F50" s="12">
        <v>3</v>
      </c>
      <c r="H50" s="12">
        <v>2</v>
      </c>
      <c r="I50" s="12">
        <v>561</v>
      </c>
      <c r="J50" s="16">
        <v>668</v>
      </c>
      <c r="K50" s="8"/>
      <c r="L50" s="8">
        <f t="shared" si="4"/>
        <v>2.2455089820359282</v>
      </c>
      <c r="M50" s="8"/>
      <c r="N50" s="8"/>
      <c r="O50" s="8">
        <f t="shared" si="5"/>
        <v>0.44910179640718562</v>
      </c>
      <c r="P50" s="8"/>
      <c r="Q50" s="8">
        <f t="shared" si="7"/>
        <v>0.29940119760479039</v>
      </c>
      <c r="R50" s="8">
        <f t="shared" si="2"/>
        <v>2.9940119760479043</v>
      </c>
      <c r="S50" s="8">
        <f t="shared" si="3"/>
        <v>83.982035928143716</v>
      </c>
    </row>
    <row r="51" spans="1:20" x14ac:dyDescent="0.2">
      <c r="A51" s="7">
        <v>203488</v>
      </c>
      <c r="B51" s="1" t="s">
        <v>31</v>
      </c>
      <c r="C51" s="12">
        <v>21</v>
      </c>
      <c r="D51" s="12">
        <v>112</v>
      </c>
      <c r="E51" s="12">
        <v>28</v>
      </c>
      <c r="F51" s="12">
        <v>14</v>
      </c>
      <c r="G51" s="12">
        <v>13</v>
      </c>
      <c r="H51" s="12">
        <v>5</v>
      </c>
      <c r="I51" s="12">
        <v>387</v>
      </c>
      <c r="J51" s="12">
        <v>587</v>
      </c>
      <c r="L51" s="8">
        <f t="shared" si="4"/>
        <v>3.5775127768313459</v>
      </c>
      <c r="M51" s="8">
        <f t="shared" si="0"/>
        <v>19.080068143100512</v>
      </c>
      <c r="N51" s="8">
        <f t="shared" si="1"/>
        <v>4.7700170357751279</v>
      </c>
      <c r="O51" s="8">
        <f t="shared" si="5"/>
        <v>2.385008517887564</v>
      </c>
      <c r="P51" s="8">
        <f t="shared" si="6"/>
        <v>2.2146507666098807</v>
      </c>
      <c r="Q51" s="8">
        <f t="shared" si="7"/>
        <v>0.85178875638841567</v>
      </c>
      <c r="R51" s="8">
        <f t="shared" si="2"/>
        <v>32.879045996592843</v>
      </c>
      <c r="S51" s="8">
        <f t="shared" si="3"/>
        <v>65.928449744463379</v>
      </c>
    </row>
    <row r="52" spans="1:20" x14ac:dyDescent="0.2">
      <c r="A52" s="7">
        <v>203490</v>
      </c>
      <c r="B52" s="1" t="s">
        <v>31</v>
      </c>
      <c r="C52" s="12">
        <v>30</v>
      </c>
      <c r="D52" s="12">
        <v>121</v>
      </c>
      <c r="E52" s="12">
        <v>23</v>
      </c>
      <c r="F52" s="12">
        <v>26</v>
      </c>
      <c r="G52" s="12">
        <v>1</v>
      </c>
      <c r="H52" s="12">
        <v>5</v>
      </c>
      <c r="I52" s="12">
        <v>316</v>
      </c>
      <c r="J52" s="12">
        <v>526</v>
      </c>
      <c r="L52" s="8">
        <f t="shared" si="4"/>
        <v>5.7034220532319395</v>
      </c>
      <c r="M52" s="8">
        <f t="shared" si="0"/>
        <v>23.00380228136882</v>
      </c>
      <c r="N52" s="8">
        <f t="shared" si="1"/>
        <v>4.3726235741444865</v>
      </c>
      <c r="O52" s="8">
        <f t="shared" si="5"/>
        <v>4.9429657794676807</v>
      </c>
      <c r="P52" s="8">
        <f t="shared" si="6"/>
        <v>0.19011406844106463</v>
      </c>
      <c r="Q52" s="8">
        <f t="shared" si="7"/>
        <v>0.95057034220532322</v>
      </c>
      <c r="R52" s="8">
        <f t="shared" si="2"/>
        <v>39.163498098859307</v>
      </c>
      <c r="S52" s="8">
        <f t="shared" si="3"/>
        <v>60.076045627376423</v>
      </c>
    </row>
    <row r="53" spans="1:20" x14ac:dyDescent="0.2">
      <c r="A53" s="7">
        <v>203497</v>
      </c>
      <c r="B53" s="1" t="s">
        <v>31</v>
      </c>
      <c r="C53" s="12">
        <v>19</v>
      </c>
      <c r="D53" s="12">
        <v>85</v>
      </c>
      <c r="E53" s="12">
        <v>41</v>
      </c>
      <c r="F53" s="12">
        <v>16</v>
      </c>
      <c r="G53" s="12">
        <v>2</v>
      </c>
      <c r="H53" s="12">
        <v>1</v>
      </c>
      <c r="I53" s="12">
        <v>342</v>
      </c>
      <c r="J53" s="12">
        <v>515</v>
      </c>
      <c r="L53" s="8">
        <f t="shared" si="4"/>
        <v>3.6893203883495147</v>
      </c>
      <c r="M53" s="8">
        <f t="shared" si="0"/>
        <v>16.50485436893204</v>
      </c>
      <c r="N53" s="8">
        <f t="shared" si="1"/>
        <v>7.9611650485436893</v>
      </c>
      <c r="O53" s="8">
        <f t="shared" si="5"/>
        <v>3.1067961165048543</v>
      </c>
      <c r="P53" s="8">
        <f t="shared" si="6"/>
        <v>0.38834951456310679</v>
      </c>
      <c r="Q53" s="8">
        <f t="shared" si="7"/>
        <v>0.1941747572815534</v>
      </c>
      <c r="R53" s="8">
        <f t="shared" si="2"/>
        <v>31.844660194174757</v>
      </c>
      <c r="S53" s="8">
        <f t="shared" si="3"/>
        <v>66.407766990291265</v>
      </c>
    </row>
    <row r="54" spans="1:20" x14ac:dyDescent="0.2">
      <c r="A54" s="7">
        <v>203500</v>
      </c>
      <c r="B54" s="1" t="s">
        <v>31</v>
      </c>
      <c r="C54" s="12">
        <v>14</v>
      </c>
      <c r="D54" s="12">
        <v>128</v>
      </c>
      <c r="E54" s="12">
        <v>43</v>
      </c>
      <c r="F54" s="12">
        <v>29</v>
      </c>
      <c r="G54" s="12">
        <v>1</v>
      </c>
      <c r="H54" s="12">
        <v>5</v>
      </c>
      <c r="I54" s="12">
        <v>259</v>
      </c>
      <c r="J54" s="12">
        <v>479</v>
      </c>
      <c r="L54" s="8">
        <f t="shared" si="4"/>
        <v>2.9227557411273488</v>
      </c>
      <c r="M54" s="8">
        <f t="shared" si="0"/>
        <v>26.722338204592901</v>
      </c>
      <c r="N54" s="8">
        <f t="shared" si="1"/>
        <v>8.9770354906054273</v>
      </c>
      <c r="O54" s="8">
        <f t="shared" si="5"/>
        <v>6.0542797494780789</v>
      </c>
      <c r="P54" s="8">
        <f t="shared" si="6"/>
        <v>0.20876826722338204</v>
      </c>
      <c r="Q54" s="8">
        <f t="shared" si="7"/>
        <v>1.0438413361169103</v>
      </c>
      <c r="R54" s="8">
        <f t="shared" si="2"/>
        <v>45.929018789144052</v>
      </c>
      <c r="S54" s="8">
        <f t="shared" si="3"/>
        <v>54.070981210855948</v>
      </c>
    </row>
    <row r="55" spans="1:20" x14ac:dyDescent="0.2">
      <c r="A55" s="7">
        <v>203533</v>
      </c>
      <c r="B55" s="1" t="s">
        <v>31</v>
      </c>
      <c r="C55" s="12">
        <v>4</v>
      </c>
      <c r="D55" s="12">
        <v>42</v>
      </c>
      <c r="E55" s="12">
        <v>5</v>
      </c>
      <c r="F55" s="12" t="s">
        <v>57</v>
      </c>
      <c r="G55" s="12">
        <v>1</v>
      </c>
      <c r="H55" s="12">
        <v>2</v>
      </c>
      <c r="I55" s="12">
        <v>672</v>
      </c>
      <c r="J55" s="12">
        <v>741</v>
      </c>
      <c r="L55" s="8">
        <f t="shared" si="4"/>
        <v>0.53981106612685559</v>
      </c>
      <c r="M55" s="8">
        <f t="shared" si="0"/>
        <v>5.668016194331984</v>
      </c>
      <c r="N55" s="8">
        <f t="shared" si="1"/>
        <v>0.67476383265856954</v>
      </c>
      <c r="O55" s="8"/>
      <c r="P55" s="8">
        <f t="shared" si="6"/>
        <v>0.1349527665317139</v>
      </c>
      <c r="Q55" s="8">
        <f t="shared" si="7"/>
        <v>0.26990553306342779</v>
      </c>
      <c r="R55" s="8">
        <f t="shared" si="2"/>
        <v>7.2874493927125501</v>
      </c>
      <c r="S55" s="8">
        <f t="shared" si="3"/>
        <v>90.688259109311744</v>
      </c>
    </row>
    <row r="56" spans="1:20" x14ac:dyDescent="0.2">
      <c r="A56" s="7">
        <v>203548</v>
      </c>
      <c r="B56" s="1" t="s">
        <v>31</v>
      </c>
      <c r="C56" s="12">
        <v>35</v>
      </c>
      <c r="D56" s="12">
        <v>135</v>
      </c>
      <c r="E56" s="12">
        <v>37</v>
      </c>
      <c r="F56" s="12">
        <v>32</v>
      </c>
      <c r="G56" s="12" t="s">
        <v>57</v>
      </c>
      <c r="H56" s="12">
        <v>4</v>
      </c>
      <c r="I56" s="12">
        <v>531</v>
      </c>
      <c r="J56" s="12">
        <v>774</v>
      </c>
      <c r="L56" s="8">
        <f t="shared" si="4"/>
        <v>4.521963824289406</v>
      </c>
      <c r="M56" s="8">
        <f t="shared" si="0"/>
        <v>17.441860465116278</v>
      </c>
      <c r="N56" s="8">
        <f t="shared" si="1"/>
        <v>4.7803617571059434</v>
      </c>
      <c r="O56" s="8">
        <f t="shared" si="5"/>
        <v>4.1343669250645991</v>
      </c>
      <c r="P56" s="8"/>
      <c r="Q56" s="8">
        <f t="shared" si="7"/>
        <v>0.51679586563307489</v>
      </c>
      <c r="R56" s="8">
        <f t="shared" si="2"/>
        <v>31.395348837209301</v>
      </c>
      <c r="S56" s="8">
        <f t="shared" si="3"/>
        <v>68.604651162790702</v>
      </c>
    </row>
    <row r="57" spans="1:20" x14ac:dyDescent="0.2">
      <c r="A57" s="7">
        <v>203549</v>
      </c>
      <c r="B57" s="1" t="s">
        <v>31</v>
      </c>
      <c r="C57" s="12">
        <v>45</v>
      </c>
      <c r="D57" s="12">
        <v>47</v>
      </c>
      <c r="E57" s="12">
        <v>32</v>
      </c>
      <c r="F57" s="12">
        <v>12</v>
      </c>
      <c r="H57" s="12">
        <v>3</v>
      </c>
      <c r="I57" s="12">
        <v>538</v>
      </c>
      <c r="J57" s="12">
        <v>677</v>
      </c>
      <c r="L57" s="8">
        <f t="shared" si="4"/>
        <v>6.6469719350073859</v>
      </c>
      <c r="M57" s="8">
        <f t="shared" si="0"/>
        <v>6.9423929098966024</v>
      </c>
      <c r="N57" s="8">
        <f t="shared" si="1"/>
        <v>4.7267355982274744</v>
      </c>
      <c r="O57" s="8">
        <f t="shared" si="5"/>
        <v>1.7725258493353029</v>
      </c>
      <c r="P57" s="8"/>
      <c r="Q57" s="8">
        <f t="shared" si="7"/>
        <v>0.44313146233382572</v>
      </c>
      <c r="R57" s="8">
        <f t="shared" si="2"/>
        <v>20.531757754800591</v>
      </c>
      <c r="S57" s="8">
        <f t="shared" si="3"/>
        <v>79.468242245199406</v>
      </c>
    </row>
    <row r="58" spans="1:20" x14ac:dyDescent="0.2">
      <c r="A58" s="17">
        <v>203553</v>
      </c>
      <c r="B58" s="1" t="s">
        <v>31</v>
      </c>
      <c r="C58" s="12">
        <v>27</v>
      </c>
      <c r="D58" s="12">
        <v>39</v>
      </c>
      <c r="E58" s="12">
        <v>32</v>
      </c>
      <c r="F58" s="12">
        <v>3</v>
      </c>
      <c r="G58" s="12">
        <v>4</v>
      </c>
      <c r="H58" s="12">
        <v>1</v>
      </c>
      <c r="I58" s="12">
        <v>364</v>
      </c>
      <c r="J58" s="12">
        <v>471</v>
      </c>
      <c r="L58" s="8">
        <f t="shared" si="4"/>
        <v>5.7324840764331206</v>
      </c>
      <c r="M58" s="8">
        <f t="shared" si="0"/>
        <v>8.2802547770700645</v>
      </c>
      <c r="N58" s="8">
        <f t="shared" si="1"/>
        <v>6.7940552016985141</v>
      </c>
      <c r="O58" s="8">
        <f t="shared" si="5"/>
        <v>0.63694267515923564</v>
      </c>
      <c r="P58" s="8">
        <f t="shared" si="6"/>
        <v>0.84925690021231426</v>
      </c>
      <c r="Q58" s="8">
        <f t="shared" si="7"/>
        <v>0.21231422505307856</v>
      </c>
      <c r="R58" s="8">
        <f t="shared" si="2"/>
        <v>22.505307855626327</v>
      </c>
      <c r="S58" s="8">
        <f t="shared" si="3"/>
        <v>77.282377919320595</v>
      </c>
    </row>
    <row r="59" spans="1:20" x14ac:dyDescent="0.2">
      <c r="A59" s="7">
        <v>203554</v>
      </c>
      <c r="B59" s="1" t="s">
        <v>31</v>
      </c>
      <c r="C59" s="12">
        <v>58</v>
      </c>
      <c r="D59" s="12">
        <v>31</v>
      </c>
      <c r="E59" s="12">
        <v>24</v>
      </c>
      <c r="F59" s="12">
        <v>2</v>
      </c>
      <c r="H59" s="12">
        <v>2</v>
      </c>
      <c r="I59" s="12">
        <v>576</v>
      </c>
      <c r="J59" s="12">
        <v>693</v>
      </c>
      <c r="L59" s="8">
        <f t="shared" si="4"/>
        <v>8.3694083694083687</v>
      </c>
      <c r="M59" s="8">
        <f t="shared" si="0"/>
        <v>4.4733044733044736</v>
      </c>
      <c r="N59" s="8">
        <f t="shared" si="1"/>
        <v>3.4632034632034632</v>
      </c>
      <c r="O59" s="8">
        <f t="shared" si="5"/>
        <v>0.28860028860028858</v>
      </c>
      <c r="P59" s="8"/>
      <c r="Q59" s="8">
        <f t="shared" si="7"/>
        <v>0.28860028860028858</v>
      </c>
      <c r="R59" s="8">
        <f t="shared" si="2"/>
        <v>16.883116883116884</v>
      </c>
      <c r="S59" s="8">
        <f t="shared" si="3"/>
        <v>83.116883116883116</v>
      </c>
    </row>
    <row r="60" spans="1:20" x14ac:dyDescent="0.2">
      <c r="A60" s="17">
        <v>203556</v>
      </c>
      <c r="B60" s="1" t="s">
        <v>31</v>
      </c>
      <c r="C60" s="12">
        <v>15</v>
      </c>
      <c r="D60" s="12">
        <v>138</v>
      </c>
      <c r="E60" s="12">
        <v>48</v>
      </c>
      <c r="F60" s="12">
        <v>14</v>
      </c>
      <c r="H60" s="12">
        <v>5</v>
      </c>
      <c r="I60" s="12">
        <v>477</v>
      </c>
      <c r="J60" s="12">
        <v>697</v>
      </c>
      <c r="L60" s="8">
        <f t="shared" si="4"/>
        <v>2.1520803443328549</v>
      </c>
      <c r="M60" s="8">
        <f t="shared" si="0"/>
        <v>19.799139167862268</v>
      </c>
      <c r="N60" s="8">
        <f t="shared" si="1"/>
        <v>6.8866571018651364</v>
      </c>
      <c r="O60" s="8">
        <f t="shared" si="5"/>
        <v>2.0086083213773316</v>
      </c>
      <c r="P60" s="8"/>
      <c r="Q60" s="8">
        <f t="shared" si="7"/>
        <v>0.71736011477761841</v>
      </c>
      <c r="R60" s="8">
        <f t="shared" si="2"/>
        <v>31.56384505021521</v>
      </c>
      <c r="S60" s="8">
        <f t="shared" si="3"/>
        <v>68.436154949784793</v>
      </c>
    </row>
    <row r="61" spans="1:20" x14ac:dyDescent="0.2">
      <c r="A61" s="18">
        <v>203560</v>
      </c>
      <c r="B61" s="1" t="s">
        <v>31</v>
      </c>
      <c r="C61" s="12">
        <v>16</v>
      </c>
      <c r="D61" s="12">
        <v>157</v>
      </c>
      <c r="E61" s="12">
        <v>54</v>
      </c>
      <c r="F61" s="12">
        <v>16</v>
      </c>
      <c r="G61" s="12" t="s">
        <v>32</v>
      </c>
      <c r="H61" s="12">
        <v>3</v>
      </c>
      <c r="I61" s="12">
        <v>353</v>
      </c>
      <c r="J61" s="12">
        <v>600</v>
      </c>
      <c r="L61" s="8">
        <f t="shared" si="4"/>
        <v>2.6666666666666665</v>
      </c>
      <c r="M61" s="8">
        <f t="shared" si="0"/>
        <v>26.166666666666668</v>
      </c>
      <c r="N61" s="8">
        <f t="shared" si="1"/>
        <v>9</v>
      </c>
      <c r="O61" s="8">
        <f t="shared" si="5"/>
        <v>2.6666666666666665</v>
      </c>
      <c r="P61" s="8"/>
      <c r="Q61" s="8">
        <f t="shared" si="7"/>
        <v>0.5</v>
      </c>
      <c r="R61" s="8">
        <f t="shared" si="2"/>
        <v>41</v>
      </c>
      <c r="S61" s="8">
        <f t="shared" si="3"/>
        <v>58.833333333333336</v>
      </c>
    </row>
    <row r="62" spans="1:20" x14ac:dyDescent="0.2">
      <c r="A62" s="18">
        <v>203557</v>
      </c>
      <c r="B62" s="1" t="s">
        <v>31</v>
      </c>
      <c r="C62" s="12">
        <v>23</v>
      </c>
      <c r="D62" s="12">
        <v>150</v>
      </c>
      <c r="E62" s="12">
        <v>24</v>
      </c>
      <c r="F62" s="12">
        <v>11</v>
      </c>
      <c r="G62" s="12">
        <v>3</v>
      </c>
      <c r="H62" s="12">
        <v>5</v>
      </c>
      <c r="I62" s="12">
        <v>358</v>
      </c>
      <c r="J62" s="12">
        <v>577</v>
      </c>
      <c r="L62" s="8">
        <f t="shared" si="4"/>
        <v>3.9861351819757367</v>
      </c>
      <c r="M62" s="8">
        <f t="shared" si="0"/>
        <v>25.996533795493935</v>
      </c>
      <c r="N62" s="8">
        <f t="shared" si="1"/>
        <v>4.1594454072790299</v>
      </c>
      <c r="O62" s="8">
        <f t="shared" si="5"/>
        <v>1.9064124783362217</v>
      </c>
      <c r="P62" s="8">
        <f t="shared" si="6"/>
        <v>0.51993067590987874</v>
      </c>
      <c r="Q62" s="8">
        <f t="shared" si="7"/>
        <v>0.86655112651646449</v>
      </c>
      <c r="R62" s="8">
        <f t="shared" si="2"/>
        <v>37.435008665511262</v>
      </c>
      <c r="S62" s="8">
        <f t="shared" si="3"/>
        <v>62.045060658578855</v>
      </c>
    </row>
    <row r="63" spans="1:20" x14ac:dyDescent="0.2">
      <c r="A63" s="7">
        <v>203496</v>
      </c>
      <c r="B63" s="1" t="s">
        <v>31</v>
      </c>
      <c r="C63" s="12">
        <v>22</v>
      </c>
      <c r="D63" s="12">
        <v>29</v>
      </c>
      <c r="E63" s="12">
        <v>11</v>
      </c>
      <c r="F63" s="12">
        <v>4</v>
      </c>
      <c r="H63" s="12">
        <v>1</v>
      </c>
      <c r="I63" s="12">
        <v>470</v>
      </c>
      <c r="J63" s="12">
        <v>537</v>
      </c>
      <c r="L63" s="8">
        <f t="shared" si="4"/>
        <v>4.0968342644320295</v>
      </c>
      <c r="M63" s="8">
        <f t="shared" si="0"/>
        <v>5.400372439478585</v>
      </c>
      <c r="N63" s="8">
        <f t="shared" si="1"/>
        <v>2.0484171322160147</v>
      </c>
      <c r="O63" s="8">
        <f t="shared" si="5"/>
        <v>0.74487895716945995</v>
      </c>
      <c r="P63" s="8"/>
      <c r="Q63" s="8">
        <f t="shared" si="7"/>
        <v>0.18621973929236499</v>
      </c>
      <c r="R63" s="8">
        <f t="shared" si="2"/>
        <v>12.476722532588454</v>
      </c>
      <c r="S63" s="8">
        <f t="shared" si="3"/>
        <v>87.523277467411546</v>
      </c>
    </row>
    <row r="64" spans="1:20" x14ac:dyDescent="0.2">
      <c r="A64" s="7">
        <v>203499</v>
      </c>
      <c r="B64" s="1" t="s">
        <v>31</v>
      </c>
      <c r="C64" s="12">
        <v>19</v>
      </c>
      <c r="D64" s="12">
        <v>44</v>
      </c>
      <c r="E64" s="12">
        <v>13</v>
      </c>
      <c r="F64" s="12">
        <v>6</v>
      </c>
      <c r="I64" s="12">
        <v>414</v>
      </c>
      <c r="J64" s="12">
        <v>496</v>
      </c>
      <c r="L64" s="8">
        <f t="shared" si="4"/>
        <v>3.8306451612903225</v>
      </c>
      <c r="M64" s="8">
        <f t="shared" si="0"/>
        <v>8.870967741935484</v>
      </c>
      <c r="N64" s="8">
        <f t="shared" si="1"/>
        <v>2.620967741935484</v>
      </c>
      <c r="O64" s="8">
        <f t="shared" si="5"/>
        <v>1.2096774193548387</v>
      </c>
      <c r="P64" s="8"/>
      <c r="Q64" s="8"/>
      <c r="R64" s="8">
        <f t="shared" si="2"/>
        <v>16.532258064516128</v>
      </c>
      <c r="S64" s="8">
        <f t="shared" si="3"/>
        <v>83.467741935483872</v>
      </c>
    </row>
    <row r="65" spans="1:19" x14ac:dyDescent="0.2">
      <c r="A65" s="7">
        <v>203509</v>
      </c>
      <c r="B65" s="1" t="s">
        <v>31</v>
      </c>
      <c r="C65" s="12">
        <v>23</v>
      </c>
      <c r="D65" s="12">
        <v>57</v>
      </c>
      <c r="E65" s="12">
        <v>15</v>
      </c>
      <c r="F65" s="12">
        <v>2</v>
      </c>
      <c r="H65" s="12">
        <v>3</v>
      </c>
      <c r="I65" s="12">
        <v>472</v>
      </c>
      <c r="J65" s="12">
        <v>572</v>
      </c>
      <c r="L65" s="8">
        <f t="shared" si="4"/>
        <v>4.0209790209790208</v>
      </c>
      <c r="M65" s="8">
        <f t="shared" si="0"/>
        <v>9.965034965034965</v>
      </c>
      <c r="N65" s="8">
        <f t="shared" si="1"/>
        <v>2.6223776223776225</v>
      </c>
      <c r="O65" s="8">
        <f t="shared" si="5"/>
        <v>0.34965034965034963</v>
      </c>
      <c r="P65" s="8"/>
      <c r="Q65" s="8">
        <f t="shared" si="7"/>
        <v>0.52447552447552448</v>
      </c>
      <c r="R65" s="8">
        <f t="shared" si="2"/>
        <v>17.482517482517483</v>
      </c>
      <c r="S65" s="8">
        <f t="shared" si="3"/>
        <v>82.51748251748252</v>
      </c>
    </row>
    <row r="66" spans="1:19" x14ac:dyDescent="0.2">
      <c r="A66" s="7">
        <v>203524</v>
      </c>
      <c r="B66" s="1" t="s">
        <v>31</v>
      </c>
      <c r="C66" s="12">
        <v>14</v>
      </c>
      <c r="D66" s="12">
        <v>42</v>
      </c>
      <c r="E66" s="12">
        <v>7</v>
      </c>
      <c r="F66" s="12">
        <v>3</v>
      </c>
      <c r="H66" s="12">
        <v>3</v>
      </c>
      <c r="I66" s="12">
        <v>522</v>
      </c>
      <c r="J66" s="12">
        <v>591</v>
      </c>
      <c r="L66" s="8">
        <f t="shared" si="4"/>
        <v>2.3688663282571913</v>
      </c>
      <c r="M66" s="8">
        <f t="shared" si="0"/>
        <v>7.1065989847715736</v>
      </c>
      <c r="N66" s="8">
        <f t="shared" si="1"/>
        <v>1.1844331641285957</v>
      </c>
      <c r="O66" s="8">
        <f t="shared" si="5"/>
        <v>0.50761421319796951</v>
      </c>
      <c r="P66" s="8"/>
      <c r="Q66" s="8">
        <f t="shared" si="7"/>
        <v>0.50761421319796951</v>
      </c>
      <c r="R66" s="8">
        <f t="shared" si="2"/>
        <v>11.6751269035533</v>
      </c>
      <c r="S66" s="8">
        <f t="shared" si="3"/>
        <v>88.324873096446694</v>
      </c>
    </row>
    <row r="67" spans="1:19" x14ac:dyDescent="0.2">
      <c r="A67" s="7">
        <v>203526</v>
      </c>
      <c r="B67" s="1" t="s">
        <v>31</v>
      </c>
      <c r="C67" s="12">
        <v>18</v>
      </c>
      <c r="D67" s="12">
        <v>56</v>
      </c>
      <c r="E67" s="12">
        <v>19</v>
      </c>
      <c r="H67" s="12">
        <v>2</v>
      </c>
      <c r="I67" s="12">
        <v>404</v>
      </c>
      <c r="J67" s="12">
        <v>499</v>
      </c>
      <c r="L67" s="8">
        <f t="shared" si="4"/>
        <v>3.6072144288577155</v>
      </c>
      <c r="M67" s="8">
        <f t="shared" si="0"/>
        <v>11.22244488977956</v>
      </c>
      <c r="N67" s="8">
        <f t="shared" si="1"/>
        <v>3.8076152304609217</v>
      </c>
      <c r="O67" s="8"/>
      <c r="P67" s="8"/>
      <c r="Q67" s="8">
        <f t="shared" si="7"/>
        <v>0.40080160320641284</v>
      </c>
      <c r="R67" s="8">
        <f t="shared" si="2"/>
        <v>19.038076152304612</v>
      </c>
      <c r="S67" s="8">
        <f t="shared" si="3"/>
        <v>80.961923847695388</v>
      </c>
    </row>
    <row r="68" spans="1:19" x14ac:dyDescent="0.2">
      <c r="A68" s="7">
        <v>203528</v>
      </c>
      <c r="B68" s="1" t="s">
        <v>31</v>
      </c>
      <c r="C68" s="12">
        <v>23</v>
      </c>
      <c r="D68" s="12">
        <v>15</v>
      </c>
      <c r="E68" s="12">
        <v>12</v>
      </c>
      <c r="F68" s="12">
        <v>5</v>
      </c>
      <c r="H68" s="12">
        <v>1</v>
      </c>
      <c r="I68" s="12">
        <v>333</v>
      </c>
      <c r="J68" s="12">
        <v>389</v>
      </c>
      <c r="L68" s="8">
        <f t="shared" si="4"/>
        <v>5.9125964010282779</v>
      </c>
      <c r="M68" s="8">
        <f t="shared" si="0"/>
        <v>3.8560411311053984</v>
      </c>
      <c r="N68" s="8">
        <f t="shared" si="1"/>
        <v>3.0848329048843186</v>
      </c>
      <c r="O68" s="8">
        <f t="shared" si="5"/>
        <v>1.2853470437017995</v>
      </c>
      <c r="P68" s="8"/>
      <c r="Q68" s="8">
        <f t="shared" si="7"/>
        <v>0.25706940874035988</v>
      </c>
      <c r="R68" s="8">
        <f t="shared" si="2"/>
        <v>14.395886889460154</v>
      </c>
      <c r="S68" s="8">
        <f t="shared" si="3"/>
        <v>85.604113110539842</v>
      </c>
    </row>
    <row r="69" spans="1:19" x14ac:dyDescent="0.2">
      <c r="A69" s="7">
        <v>203529</v>
      </c>
      <c r="B69" s="1" t="s">
        <v>31</v>
      </c>
      <c r="C69" s="12">
        <v>25</v>
      </c>
      <c r="D69" s="12">
        <v>26</v>
      </c>
      <c r="E69" s="12">
        <v>7</v>
      </c>
      <c r="F69" s="12">
        <v>10</v>
      </c>
      <c r="H69" s="12">
        <v>1</v>
      </c>
      <c r="I69" s="12">
        <v>428</v>
      </c>
      <c r="J69" s="12">
        <v>497</v>
      </c>
      <c r="L69" s="8">
        <f t="shared" ref="L69:L94" si="8">100*C69/J69</f>
        <v>5.0301810865191143</v>
      </c>
      <c r="M69" s="8">
        <f t="shared" ref="M69:M94" si="9">100*D69/J69</f>
        <v>5.2313883299798789</v>
      </c>
      <c r="N69" s="8">
        <f t="shared" ref="N69:N94" si="10">100*E69/J69</f>
        <v>1.408450704225352</v>
      </c>
      <c r="O69" s="8">
        <f t="shared" ref="O69:O94" si="11">100*F69/J69</f>
        <v>2.0120724346076457</v>
      </c>
      <c r="P69" s="8"/>
      <c r="Q69" s="8">
        <f t="shared" ref="Q69:Q94" si="12">100*H69/J69</f>
        <v>0.2012072434607646</v>
      </c>
      <c r="R69" s="8">
        <f t="shared" ref="R69:R91" si="13">SUM(L69:Q69)</f>
        <v>13.883299798792756</v>
      </c>
      <c r="S69" s="8">
        <f>100*I69/J69</f>
        <v>86.116700201207237</v>
      </c>
    </row>
    <row r="70" spans="1:19" x14ac:dyDescent="0.2">
      <c r="A70" s="7">
        <v>203531</v>
      </c>
      <c r="B70" s="1" t="s">
        <v>31</v>
      </c>
      <c r="C70" s="12">
        <v>18</v>
      </c>
      <c r="D70" s="12">
        <v>27</v>
      </c>
      <c r="E70" s="12">
        <v>23</v>
      </c>
      <c r="F70" s="12">
        <v>7</v>
      </c>
      <c r="H70" s="12">
        <v>1</v>
      </c>
      <c r="I70" s="12">
        <v>647</v>
      </c>
      <c r="J70" s="12">
        <v>723</v>
      </c>
      <c r="L70" s="8">
        <f t="shared" si="8"/>
        <v>2.4896265560165975</v>
      </c>
      <c r="M70" s="8">
        <f t="shared" si="9"/>
        <v>3.7344398340248963</v>
      </c>
      <c r="N70" s="8">
        <f t="shared" si="10"/>
        <v>3.18118948824343</v>
      </c>
      <c r="O70" s="8">
        <f t="shared" si="11"/>
        <v>0.9681881051175657</v>
      </c>
      <c r="P70" s="8"/>
      <c r="Q70" s="8">
        <f t="shared" si="12"/>
        <v>0.13831258644536654</v>
      </c>
      <c r="R70" s="8">
        <f t="shared" si="13"/>
        <v>10.511756569847856</v>
      </c>
      <c r="S70" s="8">
        <f>100*I70/J70</f>
        <v>89.488243430152139</v>
      </c>
    </row>
    <row r="71" spans="1:19" x14ac:dyDescent="0.2">
      <c r="A71" s="7">
        <v>203534</v>
      </c>
      <c r="B71" s="1" t="s">
        <v>31</v>
      </c>
      <c r="C71" s="12">
        <v>22</v>
      </c>
      <c r="D71" s="12">
        <v>26</v>
      </c>
      <c r="E71" s="12">
        <v>25</v>
      </c>
      <c r="F71" s="12">
        <v>7</v>
      </c>
      <c r="G71" s="12">
        <v>1</v>
      </c>
      <c r="H71" s="12">
        <v>2</v>
      </c>
      <c r="I71" s="12">
        <v>564</v>
      </c>
      <c r="J71" s="12">
        <v>674</v>
      </c>
      <c r="L71" s="8">
        <f>100*C71/J71</f>
        <v>3.2640949554896141</v>
      </c>
      <c r="M71" s="8">
        <f>100*D71/J71</f>
        <v>3.857566765578635</v>
      </c>
      <c r="N71" s="8">
        <f>100*E71/J71</f>
        <v>3.7091988130563798</v>
      </c>
      <c r="O71" s="8">
        <f>100*F71/J71</f>
        <v>1.0385756676557865</v>
      </c>
      <c r="P71" s="8">
        <f>100*G71/J71</f>
        <v>0.14836795252225518</v>
      </c>
      <c r="Q71" s="8">
        <f>100*H71/J71</f>
        <v>0.29673590504451036</v>
      </c>
      <c r="R71" s="8">
        <f t="shared" si="13"/>
        <v>12.314540059347181</v>
      </c>
      <c r="S71" s="8">
        <f t="shared" ref="S71" si="14">100*I71/J71</f>
        <v>83.679525222551931</v>
      </c>
    </row>
    <row r="72" spans="1:19" x14ac:dyDescent="0.2">
      <c r="A72" s="7">
        <v>203551</v>
      </c>
      <c r="B72" s="1" t="s">
        <v>31</v>
      </c>
      <c r="C72" s="12">
        <v>59</v>
      </c>
      <c r="D72" s="12">
        <v>85</v>
      </c>
      <c r="E72" s="12">
        <v>25</v>
      </c>
      <c r="F72" s="12">
        <v>2</v>
      </c>
      <c r="H72" s="12">
        <v>1</v>
      </c>
      <c r="I72" s="12">
        <v>621</v>
      </c>
      <c r="J72" s="12">
        <v>793</v>
      </c>
      <c r="L72" s="8">
        <f t="shared" si="8"/>
        <v>7.4401008827238337</v>
      </c>
      <c r="M72" s="8">
        <f t="shared" si="9"/>
        <v>10.718789407313997</v>
      </c>
      <c r="N72" s="8">
        <f t="shared" si="10"/>
        <v>3.1525851197982346</v>
      </c>
      <c r="O72" s="8">
        <f t="shared" si="11"/>
        <v>0.25220680958385877</v>
      </c>
      <c r="P72" s="8"/>
      <c r="Q72" s="8">
        <f t="shared" si="12"/>
        <v>0.12610340479192939</v>
      </c>
      <c r="R72" s="8">
        <f t="shared" si="13"/>
        <v>21.689785624211854</v>
      </c>
      <c r="S72" s="8">
        <f t="shared" ref="S72:S91" si="15">100*I72/J72</f>
        <v>78.310214375788149</v>
      </c>
    </row>
    <row r="73" spans="1:19" x14ac:dyDescent="0.2">
      <c r="A73" s="5" t="s">
        <v>33</v>
      </c>
      <c r="B73" s="1" t="s">
        <v>31</v>
      </c>
      <c r="C73" s="12">
        <v>9</v>
      </c>
      <c r="D73" s="12">
        <v>115</v>
      </c>
      <c r="E73" s="12">
        <v>39</v>
      </c>
      <c r="F73" s="12">
        <v>23</v>
      </c>
      <c r="H73" s="12">
        <v>5</v>
      </c>
      <c r="I73" s="12">
        <v>280</v>
      </c>
      <c r="J73" s="12">
        <v>472</v>
      </c>
      <c r="L73" s="8">
        <f t="shared" si="8"/>
        <v>1.9067796610169492</v>
      </c>
      <c r="M73" s="8">
        <f t="shared" si="9"/>
        <v>24.364406779661017</v>
      </c>
      <c r="N73" s="8">
        <f t="shared" si="10"/>
        <v>8.2627118644067803</v>
      </c>
      <c r="O73" s="8">
        <f t="shared" si="11"/>
        <v>4.8728813559322033</v>
      </c>
      <c r="P73" s="8"/>
      <c r="Q73" s="8">
        <f t="shared" si="12"/>
        <v>1.0593220338983051</v>
      </c>
      <c r="R73" s="8">
        <f t="shared" si="13"/>
        <v>40.466101694915253</v>
      </c>
      <c r="S73" s="8">
        <f t="shared" si="15"/>
        <v>59.322033898305087</v>
      </c>
    </row>
    <row r="74" spans="1:19" x14ac:dyDescent="0.2">
      <c r="A74" s="5" t="s">
        <v>34</v>
      </c>
      <c r="B74" s="1" t="s">
        <v>31</v>
      </c>
      <c r="C74" s="12">
        <v>12</v>
      </c>
      <c r="D74" s="12">
        <v>24</v>
      </c>
      <c r="E74" s="12">
        <v>6</v>
      </c>
      <c r="H74" s="12">
        <v>1</v>
      </c>
      <c r="I74" s="12">
        <v>451</v>
      </c>
      <c r="J74" s="12">
        <v>497</v>
      </c>
      <c r="L74" s="8">
        <f t="shared" si="8"/>
        <v>2.4144869215291749</v>
      </c>
      <c r="M74" s="8">
        <f t="shared" si="9"/>
        <v>4.8289738430583498</v>
      </c>
      <c r="N74" s="8">
        <f t="shared" si="10"/>
        <v>1.2072434607645874</v>
      </c>
      <c r="O74" s="8"/>
      <c r="P74" s="8"/>
      <c r="Q74" s="8">
        <f t="shared" si="12"/>
        <v>0.2012072434607646</v>
      </c>
      <c r="R74" s="8">
        <f t="shared" si="13"/>
        <v>8.6519114688128766</v>
      </c>
      <c r="S74" s="8">
        <f t="shared" si="15"/>
        <v>90.74446680080483</v>
      </c>
    </row>
    <row r="75" spans="1:19" x14ac:dyDescent="0.2">
      <c r="A75" s="5" t="s">
        <v>35</v>
      </c>
      <c r="B75" s="1" t="s">
        <v>31</v>
      </c>
      <c r="C75" s="12">
        <v>36</v>
      </c>
      <c r="D75" s="12">
        <v>64</v>
      </c>
      <c r="E75" s="12">
        <v>33</v>
      </c>
      <c r="F75" s="12">
        <v>5</v>
      </c>
      <c r="H75" s="12">
        <v>1</v>
      </c>
      <c r="I75" s="12">
        <v>563</v>
      </c>
      <c r="J75" s="12">
        <v>702</v>
      </c>
      <c r="L75" s="8">
        <f t="shared" si="8"/>
        <v>5.1282051282051286</v>
      </c>
      <c r="M75" s="8">
        <f t="shared" si="9"/>
        <v>9.116809116809117</v>
      </c>
      <c r="N75" s="8">
        <f t="shared" si="10"/>
        <v>4.700854700854701</v>
      </c>
      <c r="O75" s="8">
        <f t="shared" si="11"/>
        <v>0.71225071225071224</v>
      </c>
      <c r="P75" s="8"/>
      <c r="Q75" s="8">
        <f t="shared" si="12"/>
        <v>0.14245014245014245</v>
      </c>
      <c r="R75" s="8">
        <f t="shared" si="13"/>
        <v>19.8005698005698</v>
      </c>
      <c r="S75" s="8">
        <f t="shared" si="15"/>
        <v>80.199430199430196</v>
      </c>
    </row>
    <row r="76" spans="1:19" x14ac:dyDescent="0.2">
      <c r="A76" s="5" t="s">
        <v>36</v>
      </c>
      <c r="B76" s="1" t="s">
        <v>31</v>
      </c>
      <c r="C76" s="12">
        <v>14</v>
      </c>
      <c r="D76" s="12">
        <v>109</v>
      </c>
      <c r="E76" s="12">
        <v>32</v>
      </c>
      <c r="F76" s="12">
        <v>9</v>
      </c>
      <c r="G76" s="12">
        <v>1</v>
      </c>
      <c r="H76" s="12">
        <v>5</v>
      </c>
      <c r="I76" s="12">
        <v>381</v>
      </c>
      <c r="J76" s="12">
        <v>552</v>
      </c>
      <c r="L76" s="8">
        <f t="shared" si="8"/>
        <v>2.5362318840579712</v>
      </c>
      <c r="M76" s="8">
        <f t="shared" si="9"/>
        <v>19.746376811594203</v>
      </c>
      <c r="N76" s="8">
        <f t="shared" si="10"/>
        <v>5.7971014492753623</v>
      </c>
      <c r="O76" s="8">
        <f t="shared" si="11"/>
        <v>1.6304347826086956</v>
      </c>
      <c r="P76" s="8">
        <f t="shared" ref="P76:P87" si="16">100*G76/J76</f>
        <v>0.18115942028985507</v>
      </c>
      <c r="Q76" s="8">
        <f t="shared" si="12"/>
        <v>0.90579710144927539</v>
      </c>
      <c r="R76" s="8">
        <f t="shared" si="13"/>
        <v>30.797101449275367</v>
      </c>
      <c r="S76" s="8">
        <f t="shared" si="15"/>
        <v>69.021739130434781</v>
      </c>
    </row>
    <row r="77" spans="1:19" x14ac:dyDescent="0.2">
      <c r="A77" s="7" t="s">
        <v>37</v>
      </c>
      <c r="B77" s="1" t="s">
        <v>31</v>
      </c>
      <c r="C77" s="12">
        <v>26</v>
      </c>
      <c r="D77" s="12">
        <v>23</v>
      </c>
      <c r="E77" s="12">
        <v>39</v>
      </c>
      <c r="F77" s="12">
        <v>8</v>
      </c>
      <c r="H77" s="12">
        <v>4</v>
      </c>
      <c r="I77" s="12">
        <v>658</v>
      </c>
      <c r="J77" s="16">
        <v>758</v>
      </c>
      <c r="K77" s="8"/>
      <c r="L77" s="8">
        <f t="shared" si="8"/>
        <v>3.4300791556728232</v>
      </c>
      <c r="M77" s="8">
        <f t="shared" si="9"/>
        <v>3.0343007915567282</v>
      </c>
      <c r="N77" s="8">
        <f t="shared" si="10"/>
        <v>5.1451187335092348</v>
      </c>
      <c r="O77" s="8">
        <f t="shared" si="11"/>
        <v>1.0554089709762533</v>
      </c>
      <c r="P77" s="8"/>
      <c r="Q77" s="8">
        <f t="shared" si="12"/>
        <v>0.52770448548812665</v>
      </c>
      <c r="R77" s="8">
        <f t="shared" si="13"/>
        <v>13.192612137203165</v>
      </c>
      <c r="S77" s="8">
        <f t="shared" si="15"/>
        <v>86.80738786279683</v>
      </c>
    </row>
    <row r="78" spans="1:19" x14ac:dyDescent="0.2">
      <c r="A78" s="5" t="s">
        <v>38</v>
      </c>
      <c r="B78" s="1" t="s">
        <v>31</v>
      </c>
      <c r="C78" s="12">
        <v>25</v>
      </c>
      <c r="D78" s="7" t="s">
        <v>39</v>
      </c>
      <c r="F78" s="12">
        <v>8</v>
      </c>
      <c r="H78" s="12">
        <v>4</v>
      </c>
      <c r="I78" s="12">
        <v>580</v>
      </c>
      <c r="J78" s="12">
        <v>726</v>
      </c>
      <c r="L78" s="8">
        <f t="shared" si="8"/>
        <v>3.443526170798898</v>
      </c>
      <c r="M78" s="8"/>
      <c r="N78" s="8"/>
      <c r="O78" s="8">
        <f t="shared" si="11"/>
        <v>1.1019283746556474</v>
      </c>
      <c r="P78" s="8"/>
      <c r="Q78" s="8">
        <f t="shared" si="12"/>
        <v>0.55096418732782371</v>
      </c>
      <c r="R78" s="8">
        <f t="shared" si="13"/>
        <v>5.0964187327823689</v>
      </c>
      <c r="S78" s="8">
        <f t="shared" si="15"/>
        <v>79.889807162534439</v>
      </c>
    </row>
    <row r="79" spans="1:19" x14ac:dyDescent="0.2">
      <c r="A79" s="9" t="s">
        <v>40</v>
      </c>
      <c r="B79" s="1" t="s">
        <v>31</v>
      </c>
      <c r="C79" s="10">
        <v>48</v>
      </c>
      <c r="D79" s="10">
        <v>98</v>
      </c>
      <c r="E79" s="10">
        <v>28</v>
      </c>
      <c r="F79" s="10">
        <v>17</v>
      </c>
      <c r="G79" s="10"/>
      <c r="H79" s="10">
        <v>2</v>
      </c>
      <c r="I79" s="10">
        <v>524</v>
      </c>
      <c r="J79" s="10">
        <v>717</v>
      </c>
      <c r="K79" s="8"/>
      <c r="L79" s="8">
        <f t="shared" si="8"/>
        <v>6.6945606694560666</v>
      </c>
      <c r="M79" s="8">
        <f t="shared" si="9"/>
        <v>13.668061366806137</v>
      </c>
      <c r="N79" s="8">
        <f t="shared" si="10"/>
        <v>3.905160390516039</v>
      </c>
      <c r="O79" s="8">
        <f t="shared" si="11"/>
        <v>2.3709902370990239</v>
      </c>
      <c r="P79" s="8"/>
      <c r="Q79" s="8">
        <f t="shared" si="12"/>
        <v>0.2789400278940028</v>
      </c>
      <c r="R79" s="8">
        <f t="shared" si="13"/>
        <v>26.917712691771264</v>
      </c>
      <c r="S79" s="8">
        <f t="shared" si="15"/>
        <v>73.082287308228729</v>
      </c>
    </row>
    <row r="80" spans="1:19" x14ac:dyDescent="0.2">
      <c r="A80" s="9" t="s">
        <v>41</v>
      </c>
      <c r="B80" s="1" t="s">
        <v>31</v>
      </c>
      <c r="C80" s="10">
        <v>37</v>
      </c>
      <c r="D80" s="9" t="s">
        <v>61</v>
      </c>
      <c r="E80" s="10"/>
      <c r="F80" s="10">
        <v>3</v>
      </c>
      <c r="G80" s="10"/>
      <c r="H80" s="10" t="s">
        <v>57</v>
      </c>
      <c r="I80" s="10">
        <v>604</v>
      </c>
      <c r="J80" s="10">
        <v>754</v>
      </c>
      <c r="K80" s="8"/>
      <c r="L80" s="8">
        <f t="shared" si="8"/>
        <v>4.9071618037135281</v>
      </c>
      <c r="M80" s="8"/>
      <c r="N80" s="8"/>
      <c r="O80" s="8">
        <f t="shared" si="11"/>
        <v>0.39787798408488062</v>
      </c>
      <c r="P80" s="8"/>
      <c r="Q80" s="8"/>
      <c r="R80" s="8">
        <f t="shared" si="13"/>
        <v>5.3050397877984086</v>
      </c>
      <c r="S80" s="8">
        <f t="shared" si="15"/>
        <v>80.106100795755964</v>
      </c>
    </row>
    <row r="81" spans="1:20" x14ac:dyDescent="0.2">
      <c r="A81" s="9" t="s">
        <v>42</v>
      </c>
      <c r="B81" s="1" t="s">
        <v>31</v>
      </c>
      <c r="C81" s="10">
        <v>25</v>
      </c>
      <c r="D81" s="10">
        <v>48</v>
      </c>
      <c r="E81" s="10">
        <v>19</v>
      </c>
      <c r="F81" s="10">
        <v>3</v>
      </c>
      <c r="G81" s="10"/>
      <c r="H81" s="10">
        <v>1</v>
      </c>
      <c r="I81" s="10">
        <v>604</v>
      </c>
      <c r="J81" s="10">
        <v>700</v>
      </c>
      <c r="K81" s="8"/>
      <c r="L81" s="8">
        <f t="shared" si="8"/>
        <v>3.5714285714285716</v>
      </c>
      <c r="M81" s="8">
        <f t="shared" si="9"/>
        <v>6.8571428571428568</v>
      </c>
      <c r="N81" s="8">
        <f t="shared" si="10"/>
        <v>2.7142857142857144</v>
      </c>
      <c r="O81" s="8">
        <f t="shared" si="11"/>
        <v>0.42857142857142855</v>
      </c>
      <c r="P81" s="8"/>
      <c r="Q81" s="8">
        <f t="shared" si="12"/>
        <v>0.14285714285714285</v>
      </c>
      <c r="R81" s="8">
        <f t="shared" si="13"/>
        <v>13.714285714285714</v>
      </c>
      <c r="S81" s="8">
        <f t="shared" si="15"/>
        <v>86.285714285714292</v>
      </c>
    </row>
    <row r="82" spans="1:20" x14ac:dyDescent="0.2">
      <c r="A82" s="9" t="s">
        <v>43</v>
      </c>
      <c r="B82" s="1" t="s">
        <v>31</v>
      </c>
      <c r="C82" s="10">
        <v>13</v>
      </c>
      <c r="D82" s="10">
        <v>22</v>
      </c>
      <c r="E82" s="10">
        <v>32</v>
      </c>
      <c r="F82" s="10">
        <v>4</v>
      </c>
      <c r="G82" s="10"/>
      <c r="H82" s="10">
        <v>3</v>
      </c>
      <c r="I82" s="10">
        <v>610</v>
      </c>
      <c r="J82" s="10">
        <v>684</v>
      </c>
      <c r="K82" s="8"/>
      <c r="L82" s="8">
        <f t="shared" si="8"/>
        <v>1.9005847953216375</v>
      </c>
      <c r="M82" s="8">
        <f t="shared" si="9"/>
        <v>3.2163742690058479</v>
      </c>
      <c r="N82" s="8">
        <f t="shared" si="10"/>
        <v>4.6783625730994149</v>
      </c>
      <c r="O82" s="8">
        <f t="shared" si="11"/>
        <v>0.58479532163742687</v>
      </c>
      <c r="P82" s="8"/>
      <c r="Q82" s="8">
        <f t="shared" si="12"/>
        <v>0.43859649122807015</v>
      </c>
      <c r="R82" s="8">
        <f t="shared" si="13"/>
        <v>10.818713450292398</v>
      </c>
      <c r="S82" s="8">
        <f t="shared" si="15"/>
        <v>89.181286549707607</v>
      </c>
    </row>
    <row r="83" spans="1:20" x14ac:dyDescent="0.2">
      <c r="A83" s="9" t="s">
        <v>44</v>
      </c>
      <c r="B83" s="1" t="s">
        <v>31</v>
      </c>
      <c r="C83" s="10">
        <v>23</v>
      </c>
      <c r="D83" s="10">
        <v>137</v>
      </c>
      <c r="E83" s="10">
        <v>55</v>
      </c>
      <c r="F83" s="10">
        <v>22</v>
      </c>
      <c r="G83" s="10">
        <v>1</v>
      </c>
      <c r="H83" s="10">
        <v>16</v>
      </c>
      <c r="I83" s="10">
        <v>384</v>
      </c>
      <c r="J83" s="10">
        <v>628</v>
      </c>
      <c r="K83" s="8"/>
      <c r="L83" s="8">
        <f t="shared" si="8"/>
        <v>3.6624203821656049</v>
      </c>
      <c r="M83" s="8">
        <f t="shared" si="9"/>
        <v>21.815286624203821</v>
      </c>
      <c r="N83" s="8">
        <f t="shared" si="10"/>
        <v>8.7579617834394909</v>
      </c>
      <c r="O83" s="8">
        <f t="shared" si="11"/>
        <v>3.5031847133757963</v>
      </c>
      <c r="P83" s="8">
        <f t="shared" si="16"/>
        <v>0.15923566878980891</v>
      </c>
      <c r="Q83" s="8">
        <f t="shared" si="12"/>
        <v>2.5477707006369426</v>
      </c>
      <c r="R83" s="8">
        <f t="shared" si="13"/>
        <v>40.445859872611472</v>
      </c>
      <c r="S83" s="8">
        <f t="shared" si="15"/>
        <v>61.146496815286625</v>
      </c>
    </row>
    <row r="84" spans="1:20" x14ac:dyDescent="0.2">
      <c r="A84" s="9" t="s">
        <v>45</v>
      </c>
      <c r="B84" s="1" t="s">
        <v>31</v>
      </c>
      <c r="C84" s="10">
        <v>52</v>
      </c>
      <c r="D84" s="10">
        <v>75</v>
      </c>
      <c r="E84" s="10">
        <v>12</v>
      </c>
      <c r="F84" s="10">
        <v>8</v>
      </c>
      <c r="G84" s="10"/>
      <c r="H84" s="10" t="s">
        <v>57</v>
      </c>
      <c r="I84" s="10">
        <v>603</v>
      </c>
      <c r="J84" s="10">
        <v>714</v>
      </c>
      <c r="K84" s="8"/>
      <c r="L84" s="8">
        <f t="shared" si="8"/>
        <v>7.2829131652661063</v>
      </c>
      <c r="M84" s="8">
        <f t="shared" si="9"/>
        <v>10.504201680672269</v>
      </c>
      <c r="N84" s="8">
        <f t="shared" si="10"/>
        <v>1.680672268907563</v>
      </c>
      <c r="O84" s="8">
        <f t="shared" si="11"/>
        <v>1.1204481792717087</v>
      </c>
      <c r="P84" s="8"/>
      <c r="Q84" s="8"/>
      <c r="R84" s="8">
        <f t="shared" si="13"/>
        <v>20.588235294117649</v>
      </c>
      <c r="S84" s="8">
        <f t="shared" si="15"/>
        <v>84.453781512605048</v>
      </c>
    </row>
    <row r="85" spans="1:20" x14ac:dyDescent="0.2">
      <c r="A85" s="9" t="s">
        <v>46</v>
      </c>
      <c r="B85" s="1" t="s">
        <v>31</v>
      </c>
      <c r="C85" s="10">
        <v>22</v>
      </c>
      <c r="D85" s="10">
        <v>48</v>
      </c>
      <c r="E85" s="10">
        <v>22</v>
      </c>
      <c r="F85" s="10">
        <v>12</v>
      </c>
      <c r="G85" s="10"/>
      <c r="H85" s="10">
        <v>3</v>
      </c>
      <c r="I85" s="10">
        <v>742</v>
      </c>
      <c r="J85" s="10">
        <v>849</v>
      </c>
      <c r="K85" s="8"/>
      <c r="L85" s="8">
        <f t="shared" si="8"/>
        <v>2.5912838633686692</v>
      </c>
      <c r="M85" s="8">
        <f t="shared" si="9"/>
        <v>5.6537102473498235</v>
      </c>
      <c r="N85" s="8">
        <f t="shared" si="10"/>
        <v>2.5912838633686692</v>
      </c>
      <c r="O85" s="8">
        <f t="shared" si="11"/>
        <v>1.4134275618374559</v>
      </c>
      <c r="P85" s="8"/>
      <c r="Q85" s="8">
        <f t="shared" si="12"/>
        <v>0.35335689045936397</v>
      </c>
      <c r="R85" s="8">
        <f t="shared" si="13"/>
        <v>12.603062426383982</v>
      </c>
      <c r="S85" s="8">
        <f t="shared" si="15"/>
        <v>87.396937573616015</v>
      </c>
    </row>
    <row r="86" spans="1:20" x14ac:dyDescent="0.2">
      <c r="A86" s="9" t="s">
        <v>47</v>
      </c>
      <c r="B86" s="1" t="s">
        <v>31</v>
      </c>
      <c r="C86" s="10">
        <v>35</v>
      </c>
      <c r="D86" s="10">
        <v>50</v>
      </c>
      <c r="E86" s="10">
        <v>38</v>
      </c>
      <c r="F86" s="10">
        <v>11</v>
      </c>
      <c r="G86" s="10" t="s">
        <v>57</v>
      </c>
      <c r="H86" s="10">
        <v>3</v>
      </c>
      <c r="I86" s="10">
        <v>574</v>
      </c>
      <c r="J86" s="10">
        <v>702</v>
      </c>
      <c r="K86" s="8"/>
      <c r="L86" s="8">
        <f t="shared" si="8"/>
        <v>4.9857549857549861</v>
      </c>
      <c r="M86" s="8">
        <f t="shared" si="9"/>
        <v>7.1225071225071224</v>
      </c>
      <c r="N86" s="8">
        <f t="shared" si="10"/>
        <v>5.4131054131054128</v>
      </c>
      <c r="O86" s="8">
        <f t="shared" si="11"/>
        <v>1.566951566951567</v>
      </c>
      <c r="P86" s="8"/>
      <c r="Q86" s="8">
        <f t="shared" si="12"/>
        <v>0.42735042735042733</v>
      </c>
      <c r="R86" s="8">
        <f t="shared" si="13"/>
        <v>19.515669515669515</v>
      </c>
      <c r="S86" s="8">
        <f t="shared" si="15"/>
        <v>81.76638176638177</v>
      </c>
    </row>
    <row r="87" spans="1:20" x14ac:dyDescent="0.2">
      <c r="A87" s="9" t="s">
        <v>48</v>
      </c>
      <c r="B87" s="1" t="s">
        <v>31</v>
      </c>
      <c r="C87" s="10">
        <v>40</v>
      </c>
      <c r="D87" s="10">
        <v>43</v>
      </c>
      <c r="E87" s="10">
        <v>57</v>
      </c>
      <c r="F87" s="10">
        <v>10</v>
      </c>
      <c r="G87" s="10">
        <v>1</v>
      </c>
      <c r="H87" s="10">
        <v>2</v>
      </c>
      <c r="I87" s="10">
        <v>557</v>
      </c>
      <c r="J87" s="10">
        <v>710</v>
      </c>
      <c r="K87" s="8"/>
      <c r="L87" s="8">
        <f t="shared" si="8"/>
        <v>5.6338028169014081</v>
      </c>
      <c r="M87" s="8">
        <f t="shared" si="9"/>
        <v>6.056338028169014</v>
      </c>
      <c r="N87" s="8">
        <f t="shared" si="10"/>
        <v>8.0281690140845079</v>
      </c>
      <c r="O87" s="8">
        <f t="shared" si="11"/>
        <v>1.408450704225352</v>
      </c>
      <c r="P87" s="8">
        <f t="shared" si="16"/>
        <v>0.14084507042253522</v>
      </c>
      <c r="Q87" s="8">
        <f t="shared" si="12"/>
        <v>0.28169014084507044</v>
      </c>
      <c r="R87" s="8">
        <f t="shared" si="13"/>
        <v>21.549295774647888</v>
      </c>
      <c r="S87" s="8">
        <f t="shared" si="15"/>
        <v>78.450704225352112</v>
      </c>
    </row>
    <row r="88" spans="1:20" x14ac:dyDescent="0.2">
      <c r="A88" s="9" t="s">
        <v>49</v>
      </c>
      <c r="B88" s="1" t="s">
        <v>31</v>
      </c>
      <c r="C88" s="10">
        <v>22</v>
      </c>
      <c r="D88" s="10">
        <v>50</v>
      </c>
      <c r="E88" s="10">
        <v>27</v>
      </c>
      <c r="F88" s="10">
        <v>7</v>
      </c>
      <c r="G88" s="10" t="s">
        <v>59</v>
      </c>
      <c r="H88" s="10">
        <v>1</v>
      </c>
      <c r="I88" s="10">
        <v>484</v>
      </c>
      <c r="J88" s="10">
        <v>591</v>
      </c>
      <c r="K88" s="8"/>
      <c r="L88" s="8">
        <f t="shared" si="8"/>
        <v>3.7225042301184432</v>
      </c>
      <c r="M88" s="8">
        <f t="shared" si="9"/>
        <v>8.4602368866328259</v>
      </c>
      <c r="N88" s="8">
        <f t="shared" si="10"/>
        <v>4.5685279187817258</v>
      </c>
      <c r="O88" s="8">
        <f t="shared" si="11"/>
        <v>1.1844331641285957</v>
      </c>
      <c r="P88" s="8"/>
      <c r="Q88" s="8">
        <f t="shared" si="12"/>
        <v>0.16920473773265651</v>
      </c>
      <c r="R88" s="8">
        <f t="shared" si="13"/>
        <v>18.104906937394247</v>
      </c>
      <c r="S88" s="8">
        <f t="shared" si="15"/>
        <v>81.895093062605753</v>
      </c>
    </row>
    <row r="89" spans="1:20" x14ac:dyDescent="0.2">
      <c r="A89" s="9" t="s">
        <v>50</v>
      </c>
      <c r="B89" s="1" t="s">
        <v>31</v>
      </c>
      <c r="C89" s="10">
        <v>14</v>
      </c>
      <c r="D89" s="10">
        <v>53</v>
      </c>
      <c r="E89" s="10">
        <v>43</v>
      </c>
      <c r="F89" s="10">
        <v>9</v>
      </c>
      <c r="G89" s="10"/>
      <c r="H89" s="10">
        <v>4</v>
      </c>
      <c r="I89" s="10">
        <v>635</v>
      </c>
      <c r="J89" s="10">
        <v>750</v>
      </c>
      <c r="K89" s="8"/>
      <c r="L89" s="8">
        <f t="shared" si="8"/>
        <v>1.8666666666666667</v>
      </c>
      <c r="M89" s="8">
        <f t="shared" si="9"/>
        <v>7.0666666666666664</v>
      </c>
      <c r="N89" s="8">
        <f t="shared" si="10"/>
        <v>5.7333333333333334</v>
      </c>
      <c r="O89" s="8">
        <f t="shared" si="11"/>
        <v>1.2</v>
      </c>
      <c r="P89" s="8"/>
      <c r="Q89" s="8">
        <f t="shared" si="12"/>
        <v>0.53333333333333333</v>
      </c>
      <c r="R89" s="8">
        <f t="shared" si="13"/>
        <v>16.400000000000002</v>
      </c>
      <c r="S89" s="8">
        <f t="shared" si="15"/>
        <v>84.666666666666671</v>
      </c>
    </row>
    <row r="90" spans="1:20" x14ac:dyDescent="0.2">
      <c r="A90" s="9" t="s">
        <v>51</v>
      </c>
      <c r="B90" s="1" t="s">
        <v>31</v>
      </c>
      <c r="C90" s="10">
        <v>16</v>
      </c>
      <c r="D90" s="10">
        <v>60</v>
      </c>
      <c r="E90" s="10">
        <v>33</v>
      </c>
      <c r="F90" s="10">
        <v>15</v>
      </c>
      <c r="G90" s="10"/>
      <c r="H90" s="10">
        <v>2</v>
      </c>
      <c r="I90" s="10">
        <v>500</v>
      </c>
      <c r="J90" s="10">
        <v>626</v>
      </c>
      <c r="K90" s="8"/>
      <c r="L90" s="8">
        <f t="shared" si="8"/>
        <v>2.5559105431309903</v>
      </c>
      <c r="M90" s="8">
        <f t="shared" si="9"/>
        <v>9.5846645367412133</v>
      </c>
      <c r="N90" s="8">
        <f t="shared" si="10"/>
        <v>5.2715654952076676</v>
      </c>
      <c r="O90" s="8">
        <f t="shared" si="11"/>
        <v>2.3961661341853033</v>
      </c>
      <c r="P90" s="8"/>
      <c r="Q90" s="8">
        <f t="shared" si="12"/>
        <v>0.31948881789137379</v>
      </c>
      <c r="R90" s="8">
        <f t="shared" si="13"/>
        <v>20.127795527156547</v>
      </c>
      <c r="S90" s="8">
        <f t="shared" si="15"/>
        <v>79.87220447284345</v>
      </c>
    </row>
    <row r="91" spans="1:20" x14ac:dyDescent="0.2">
      <c r="A91" s="9" t="s">
        <v>52</v>
      </c>
      <c r="B91" s="1" t="s">
        <v>31</v>
      </c>
      <c r="C91" s="10">
        <v>40</v>
      </c>
      <c r="D91" s="10">
        <v>15</v>
      </c>
      <c r="E91" s="10">
        <v>20</v>
      </c>
      <c r="F91" s="10">
        <v>3</v>
      </c>
      <c r="G91" s="10"/>
      <c r="H91" s="10">
        <v>1</v>
      </c>
      <c r="I91" s="10">
        <v>624</v>
      </c>
      <c r="J91" s="10">
        <v>703</v>
      </c>
      <c r="K91" s="8"/>
      <c r="L91" s="8">
        <f t="shared" si="8"/>
        <v>5.6899004267425317</v>
      </c>
      <c r="M91" s="8">
        <f t="shared" si="9"/>
        <v>2.1337126600284493</v>
      </c>
      <c r="N91" s="8">
        <f t="shared" si="10"/>
        <v>2.8449502133712659</v>
      </c>
      <c r="O91" s="8">
        <f t="shared" si="11"/>
        <v>0.4267425320056899</v>
      </c>
      <c r="P91" s="8"/>
      <c r="Q91" s="8">
        <f t="shared" si="12"/>
        <v>0.14224751066856331</v>
      </c>
      <c r="R91" s="8">
        <f t="shared" si="13"/>
        <v>11.237553342816501</v>
      </c>
      <c r="S91" s="8">
        <f t="shared" si="15"/>
        <v>88.762446657183503</v>
      </c>
    </row>
    <row r="92" spans="1:20" x14ac:dyDescent="0.2">
      <c r="A92" s="9" t="s">
        <v>53</v>
      </c>
      <c r="B92" s="1" t="s">
        <v>31</v>
      </c>
      <c r="C92" s="10">
        <v>20</v>
      </c>
      <c r="D92" s="10">
        <v>105</v>
      </c>
      <c r="E92" s="10">
        <v>36</v>
      </c>
      <c r="F92" s="10">
        <v>21</v>
      </c>
      <c r="G92" s="10" t="s">
        <v>59</v>
      </c>
      <c r="H92" s="10">
        <v>8</v>
      </c>
      <c r="I92" s="10">
        <v>504</v>
      </c>
      <c r="J92" s="10">
        <v>694</v>
      </c>
      <c r="K92" s="8"/>
      <c r="L92" s="8">
        <f t="shared" si="8"/>
        <v>2.8818443804034581</v>
      </c>
      <c r="M92" s="8">
        <f t="shared" si="9"/>
        <v>15.129682997118156</v>
      </c>
      <c r="N92" s="8">
        <f t="shared" si="10"/>
        <v>5.1873198847262252</v>
      </c>
      <c r="O92" s="8">
        <f t="shared" si="11"/>
        <v>3.0259365994236309</v>
      </c>
      <c r="P92" s="8"/>
      <c r="Q92" s="8">
        <f t="shared" si="12"/>
        <v>1.1527377521613833</v>
      </c>
      <c r="R92" s="8">
        <f>SUM(L92:Q92)</f>
        <v>27.377521613832851</v>
      </c>
      <c r="S92" s="8">
        <f>100*I92/J92</f>
        <v>72.622478386167145</v>
      </c>
      <c r="T92" s="8"/>
    </row>
    <row r="93" spans="1:20" x14ac:dyDescent="0.2">
      <c r="A93" s="9" t="s">
        <v>54</v>
      </c>
      <c r="B93" s="1" t="s">
        <v>31</v>
      </c>
      <c r="C93" s="10">
        <v>14</v>
      </c>
      <c r="D93" s="10">
        <v>43</v>
      </c>
      <c r="E93" s="10">
        <v>39</v>
      </c>
      <c r="F93" s="10">
        <v>11</v>
      </c>
      <c r="G93" s="10"/>
      <c r="H93" s="10">
        <v>1</v>
      </c>
      <c r="I93" s="10">
        <v>509</v>
      </c>
      <c r="J93" s="10">
        <v>617</v>
      </c>
      <c r="K93" s="8"/>
      <c r="L93" s="8">
        <f t="shared" si="8"/>
        <v>2.2690437601296596</v>
      </c>
      <c r="M93" s="8">
        <f t="shared" si="9"/>
        <v>6.9692058346839545</v>
      </c>
      <c r="N93" s="8">
        <f t="shared" si="10"/>
        <v>6.3209076175040515</v>
      </c>
      <c r="O93" s="8">
        <f t="shared" si="11"/>
        <v>1.7828200972447326</v>
      </c>
      <c r="P93" s="8"/>
      <c r="Q93" s="8">
        <f t="shared" si="12"/>
        <v>0.16207455429497569</v>
      </c>
      <c r="R93" s="8">
        <f t="shared" ref="R93:R98" si="17">SUM(L93:Q93)</f>
        <v>17.504051863857374</v>
      </c>
      <c r="S93" s="8">
        <f t="shared" ref="S93:S98" si="18">100*I93/J93</f>
        <v>82.49594813614263</v>
      </c>
      <c r="T93" s="8"/>
    </row>
    <row r="94" spans="1:20" x14ac:dyDescent="0.2">
      <c r="A94" s="9" t="s">
        <v>55</v>
      </c>
      <c r="B94" s="1" t="s">
        <v>31</v>
      </c>
      <c r="C94" s="10">
        <v>6</v>
      </c>
      <c r="D94" s="10">
        <v>23</v>
      </c>
      <c r="E94" s="10">
        <v>11</v>
      </c>
      <c r="F94" s="10">
        <v>3</v>
      </c>
      <c r="G94" s="10"/>
      <c r="H94" s="10">
        <v>2</v>
      </c>
      <c r="I94" s="10">
        <v>692</v>
      </c>
      <c r="J94" s="13">
        <v>737</v>
      </c>
      <c r="K94" s="8"/>
      <c r="L94" s="8">
        <f t="shared" si="8"/>
        <v>0.81411126187245586</v>
      </c>
      <c r="M94" s="8">
        <f t="shared" si="9"/>
        <v>3.1207598371777476</v>
      </c>
      <c r="N94" s="8">
        <f t="shared" si="10"/>
        <v>1.4925373134328359</v>
      </c>
      <c r="O94" s="8">
        <f t="shared" si="11"/>
        <v>0.40705563093622793</v>
      </c>
      <c r="P94" s="8"/>
      <c r="Q94" s="8">
        <f t="shared" si="12"/>
        <v>0.27137042062415195</v>
      </c>
      <c r="R94" s="8">
        <f t="shared" si="17"/>
        <v>6.1058344640434195</v>
      </c>
      <c r="S94" s="8">
        <f t="shared" si="18"/>
        <v>93.894165535956574</v>
      </c>
      <c r="T94" s="8"/>
    </row>
    <row r="95" spans="1:20" x14ac:dyDescent="0.2">
      <c r="A95" s="21" t="s">
        <v>68</v>
      </c>
      <c r="B95" s="1" t="s">
        <v>31</v>
      </c>
      <c r="C95" s="20">
        <v>11</v>
      </c>
      <c r="D95" s="20">
        <v>212</v>
      </c>
      <c r="E95" s="20">
        <v>63</v>
      </c>
      <c r="F95" s="20">
        <v>37</v>
      </c>
      <c r="G95" s="20"/>
      <c r="H95" s="22">
        <v>5</v>
      </c>
      <c r="I95" s="20">
        <v>464</v>
      </c>
      <c r="J95" s="20">
        <v>799</v>
      </c>
      <c r="L95" s="8">
        <v>1.3767209011264081</v>
      </c>
      <c r="M95" s="8">
        <v>26.533166458072589</v>
      </c>
      <c r="N95" s="8">
        <v>7.8848560700876096</v>
      </c>
      <c r="O95" s="8">
        <v>4.6307884856070087</v>
      </c>
      <c r="P95" s="8"/>
      <c r="Q95" s="8">
        <v>0.62578222778473092</v>
      </c>
      <c r="R95" s="8">
        <f t="shared" si="17"/>
        <v>41.051314142678343</v>
      </c>
      <c r="S95" s="8">
        <f t="shared" si="18"/>
        <v>58.072590738423031</v>
      </c>
      <c r="T95" s="8"/>
    </row>
    <row r="96" spans="1:20" x14ac:dyDescent="0.2">
      <c r="A96" s="21" t="s">
        <v>69</v>
      </c>
      <c r="B96" s="1" t="s">
        <v>31</v>
      </c>
      <c r="C96" s="20">
        <v>3</v>
      </c>
      <c r="D96" s="20">
        <v>259</v>
      </c>
      <c r="E96" s="20">
        <v>20</v>
      </c>
      <c r="F96" s="20">
        <v>55</v>
      </c>
      <c r="G96" s="20"/>
      <c r="H96" s="22">
        <v>5</v>
      </c>
      <c r="I96" s="20">
        <v>447</v>
      </c>
      <c r="J96" s="20">
        <v>794</v>
      </c>
      <c r="L96" s="8">
        <v>0.37783375314861462</v>
      </c>
      <c r="M96" s="8">
        <v>32.619647355163728</v>
      </c>
      <c r="N96" s="8">
        <v>2.5188916876574305</v>
      </c>
      <c r="O96" s="8">
        <v>6.9269521410579342</v>
      </c>
      <c r="P96" s="8"/>
      <c r="Q96" s="8">
        <v>0.62972292191435764</v>
      </c>
      <c r="R96" s="8">
        <f t="shared" si="17"/>
        <v>43.073047858942061</v>
      </c>
      <c r="S96" s="8">
        <f t="shared" si="18"/>
        <v>56.297229219143574</v>
      </c>
      <c r="T96" s="8"/>
    </row>
    <row r="97" spans="1:20" x14ac:dyDescent="0.2">
      <c r="A97" s="21" t="s">
        <v>70</v>
      </c>
      <c r="B97" s="1" t="s">
        <v>31</v>
      </c>
      <c r="C97" s="20">
        <v>27</v>
      </c>
      <c r="D97" s="20">
        <v>118</v>
      </c>
      <c r="E97" s="20">
        <v>30</v>
      </c>
      <c r="F97" s="20">
        <v>30</v>
      </c>
      <c r="G97" s="20"/>
      <c r="H97" s="22">
        <v>5</v>
      </c>
      <c r="I97" s="20">
        <v>573</v>
      </c>
      <c r="J97" s="20">
        <v>784</v>
      </c>
      <c r="L97" s="8">
        <v>3.443877551020408</v>
      </c>
      <c r="M97" s="8">
        <v>15.051020408163266</v>
      </c>
      <c r="N97" s="8">
        <v>3.8265306122448979</v>
      </c>
      <c r="O97" s="8">
        <v>3.8265306122448979</v>
      </c>
      <c r="P97" s="8"/>
      <c r="Q97" s="8">
        <v>0.63775510204081631</v>
      </c>
      <c r="R97" s="8">
        <f t="shared" si="17"/>
        <v>26.785714285714288</v>
      </c>
      <c r="S97" s="8">
        <f t="shared" si="18"/>
        <v>73.086734693877546</v>
      </c>
      <c r="T97" s="8"/>
    </row>
    <row r="98" spans="1:20" x14ac:dyDescent="0.2">
      <c r="A98" s="21" t="s">
        <v>71</v>
      </c>
      <c r="B98" s="5" t="s">
        <v>72</v>
      </c>
      <c r="C98" s="20">
        <v>37</v>
      </c>
      <c r="D98" s="20">
        <v>65</v>
      </c>
      <c r="E98" s="20">
        <v>49</v>
      </c>
      <c r="F98" s="20">
        <v>7</v>
      </c>
      <c r="G98" s="20"/>
      <c r="H98" s="22">
        <v>5</v>
      </c>
      <c r="I98" s="20">
        <v>709</v>
      </c>
      <c r="J98" s="20">
        <v>867</v>
      </c>
      <c r="L98" s="8">
        <v>4.2675893886966554</v>
      </c>
      <c r="M98" s="8">
        <v>7.4971164936562857</v>
      </c>
      <c r="N98" s="8">
        <v>5.6516724336793542</v>
      </c>
      <c r="O98" s="8">
        <v>0.8073817762399077</v>
      </c>
      <c r="P98" s="8"/>
      <c r="Q98" s="8">
        <v>0.57670126874279126</v>
      </c>
      <c r="R98" s="8">
        <f t="shared" si="17"/>
        <v>18.800461361014996</v>
      </c>
      <c r="S98" s="8">
        <f t="shared" si="18"/>
        <v>81.776239907727799</v>
      </c>
      <c r="T98" s="8"/>
    </row>
  </sheetData>
  <mergeCells count="2">
    <mergeCell ref="C2:J2"/>
    <mergeCell ref="L2:S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brayver</dc:creator>
  <cp:lastModifiedBy>brayver</cp:lastModifiedBy>
  <dcterms:created xsi:type="dcterms:W3CDTF">2017-08-15T20:55:14Z</dcterms:created>
  <dcterms:modified xsi:type="dcterms:W3CDTF">2018-09-13T21:00:06Z</dcterms:modified>
</cp:coreProperties>
</file>