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61" windowWidth="18210" windowHeight="11580" activeTab="0"/>
  </bookViews>
  <sheets>
    <sheet name="AppendixD" sheetId="1" r:id="rId1"/>
  </sheets>
  <definedNames/>
  <calcPr fullCalcOnLoad="1"/>
</workbook>
</file>

<file path=xl/sharedStrings.xml><?xml version="1.0" encoding="utf-8"?>
<sst xmlns="http://schemas.openxmlformats.org/spreadsheetml/2006/main" count="265" uniqueCount="188">
  <si>
    <t>GSI</t>
  </si>
  <si>
    <t>OV 5-99 C-5</t>
  </si>
  <si>
    <t>OV 5-99 C-9</t>
  </si>
  <si>
    <t>OV 5-99 C-12</t>
  </si>
  <si>
    <t>OV 5-99 C-13</t>
  </si>
  <si>
    <t>OV 5-99 C-15</t>
  </si>
  <si>
    <t>OV 5-99 C-16</t>
  </si>
  <si>
    <t>OV 5-99 C-19</t>
  </si>
  <si>
    <t>OV 5-99 C-20</t>
  </si>
  <si>
    <t>OV 5-99 C-21</t>
  </si>
  <si>
    <t>OV 5-99 C-22</t>
  </si>
  <si>
    <t>OV 5-99 C-26</t>
  </si>
  <si>
    <t>OV 5-99 C-27</t>
  </si>
  <si>
    <t>OV 5-99 C-28</t>
  </si>
  <si>
    <t>OV 5-99 C-29</t>
  </si>
  <si>
    <t>OV 5-99 C-30</t>
  </si>
  <si>
    <t>OV 6-99 C-2</t>
  </si>
  <si>
    <t>OV 6-99 C-5</t>
  </si>
  <si>
    <t>OV 6-99 C-7</t>
  </si>
  <si>
    <t>OV 6-99 C-10</t>
  </si>
  <si>
    <t>OV 6-99 C-16</t>
  </si>
  <si>
    <t>OV 6-99 C-17</t>
  </si>
  <si>
    <t>OV 6-99 C-18</t>
  </si>
  <si>
    <t>OV 6-99 C-20</t>
  </si>
  <si>
    <t>OV 6-99 C-21</t>
  </si>
  <si>
    <t>OV 6-99 C-23</t>
  </si>
  <si>
    <t>OV 6-99 C-25</t>
  </si>
  <si>
    <t>OV 6-99 C-26</t>
  </si>
  <si>
    <t>OV 6-99 C-27</t>
  </si>
  <si>
    <t>OV 6-99 C-29</t>
  </si>
  <si>
    <t>OV 6-99 C-30</t>
  </si>
  <si>
    <t>OV 9-99 C-1</t>
  </si>
  <si>
    <t>OV 9-99 C-2</t>
  </si>
  <si>
    <t>OV 9-99 C-3</t>
  </si>
  <si>
    <t>OV 9-99 C-4</t>
  </si>
  <si>
    <t>OV 9-99 C-6</t>
  </si>
  <si>
    <t>OV 9-99 C-7</t>
  </si>
  <si>
    <t>OV 9-99 C-8</t>
  </si>
  <si>
    <t>OV 9-99 C-9</t>
  </si>
  <si>
    <t>OV 9-99 C-10</t>
  </si>
  <si>
    <t>OV 9-99 C-11</t>
  </si>
  <si>
    <t>OV 9-99 C-12</t>
  </si>
  <si>
    <t>OV 9-99 C-15</t>
  </si>
  <si>
    <t>OV 11-99 C-2</t>
  </si>
  <si>
    <t>OV 11-99 C-3</t>
  </si>
  <si>
    <t>OV 11-99 C-4</t>
  </si>
  <si>
    <t>OV 11-99 C-11</t>
  </si>
  <si>
    <t>OV 11-99 C-12</t>
  </si>
  <si>
    <t>OV 11-99 C-15</t>
  </si>
  <si>
    <t>OV 11-99 C-16</t>
  </si>
  <si>
    <t>OV 11-99 C-18</t>
  </si>
  <si>
    <t>OV 11-99 C-19</t>
  </si>
  <si>
    <t>OV 1-00 C-5</t>
  </si>
  <si>
    <t>OV 1-00 C-6</t>
  </si>
  <si>
    <t>OV 1-00 C-7</t>
  </si>
  <si>
    <t>OV 1-00 C-8</t>
  </si>
  <si>
    <t>OV 1-00 C-9</t>
  </si>
  <si>
    <t>OV 1-00 C-10</t>
  </si>
  <si>
    <t>OV 1-00 C-11</t>
  </si>
  <si>
    <t>OV 1-00 C-12</t>
  </si>
  <si>
    <t>OV 1-00 C-13</t>
  </si>
  <si>
    <t>OV 1-00 C-18</t>
  </si>
  <si>
    <t>OV 3-00 C-5</t>
  </si>
  <si>
    <t>OV 3-00 C-6</t>
  </si>
  <si>
    <t>OV 3-00 C-7</t>
  </si>
  <si>
    <t>OV 3-00 C-10</t>
  </si>
  <si>
    <t>OV 3-00 C-15</t>
  </si>
  <si>
    <t>OV 3-00 C-16</t>
  </si>
  <si>
    <t>OV 3-00 C-17</t>
  </si>
  <si>
    <t>OV 3-00 C-18</t>
  </si>
  <si>
    <t>OV 3-00 C-20</t>
  </si>
  <si>
    <t>OV 3-00 C-21</t>
  </si>
  <si>
    <t>OV 5-00 C-5</t>
  </si>
  <si>
    <t>OV 5-00 C-7</t>
  </si>
  <si>
    <t>OV 5-00 C-10</t>
  </si>
  <si>
    <t>OV 5-00 C-11</t>
  </si>
  <si>
    <t>OV 5-00 C-12</t>
  </si>
  <si>
    <t>OV 5-00 C-13</t>
  </si>
  <si>
    <t>OV 5-00 C-14</t>
  </si>
  <si>
    <t>OV 5-00 C-15</t>
  </si>
  <si>
    <t>OV 5-00 C-16</t>
  </si>
  <si>
    <t>Median</t>
  </si>
  <si>
    <t>ND</t>
  </si>
  <si>
    <t>NA</t>
  </si>
  <si>
    <t>Percent viability</t>
  </si>
  <si>
    <t>Percent functional</t>
  </si>
  <si>
    <t>Motility</t>
  </si>
  <si>
    <t>Percent secondary spermatocyte</t>
  </si>
  <si>
    <t>Percent sperm</t>
  </si>
  <si>
    <t>Percent interstitial tissue</t>
  </si>
  <si>
    <t>Fork length (mm)</t>
  </si>
  <si>
    <t>Weight (kg)</t>
  </si>
  <si>
    <t>Percent primary spermatocyte</t>
  </si>
  <si>
    <t>Gonad weight (g)</t>
  </si>
  <si>
    <t xml:space="preserve"> May 12, 1999</t>
  </si>
  <si>
    <t xml:space="preserve"> June 8, 1999</t>
  </si>
  <si>
    <t>ID</t>
  </si>
  <si>
    <t>Total length (mm)</t>
  </si>
  <si>
    <t xml:space="preserve"> September 14, 1999</t>
  </si>
  <si>
    <t xml:space="preserve"> November 9, 1999</t>
  </si>
  <si>
    <t xml:space="preserve"> January 19, 2000</t>
  </si>
  <si>
    <t xml:space="preserve"> March 23, 2000</t>
  </si>
  <si>
    <t xml:space="preserve"> May 24, 2000</t>
  </si>
  <si>
    <t>Vtg        (mg/mL)</t>
  </si>
  <si>
    <t>Percent spermatogonia</t>
  </si>
  <si>
    <t>Percent spermatid</t>
  </si>
  <si>
    <r>
      <t>6.05 ×10</t>
    </r>
    <r>
      <rPr>
        <vertAlign val="superscript"/>
        <sz val="12"/>
        <rFont val="Times New Roman"/>
        <family val="1"/>
      </rPr>
      <t>10</t>
    </r>
  </si>
  <si>
    <r>
      <t>5.03 ×10</t>
    </r>
    <r>
      <rPr>
        <vertAlign val="superscript"/>
        <sz val="12"/>
        <rFont val="Times New Roman"/>
        <family val="1"/>
      </rPr>
      <t>10</t>
    </r>
  </si>
  <si>
    <r>
      <t>5.41 ×10</t>
    </r>
    <r>
      <rPr>
        <vertAlign val="superscript"/>
        <sz val="12"/>
        <rFont val="Times New Roman"/>
        <family val="1"/>
      </rPr>
      <t>10</t>
    </r>
  </si>
  <si>
    <r>
      <t>6.69 ×10</t>
    </r>
    <r>
      <rPr>
        <vertAlign val="superscript"/>
        <sz val="12"/>
        <rFont val="Times New Roman"/>
        <family val="1"/>
      </rPr>
      <t>10</t>
    </r>
  </si>
  <si>
    <r>
      <t>8.04 ×10</t>
    </r>
    <r>
      <rPr>
        <vertAlign val="superscript"/>
        <sz val="12"/>
        <rFont val="Times New Roman"/>
        <family val="1"/>
      </rPr>
      <t>10</t>
    </r>
  </si>
  <si>
    <r>
      <t>7.53 ×10</t>
    </r>
    <r>
      <rPr>
        <vertAlign val="superscript"/>
        <sz val="12"/>
        <rFont val="Times New Roman"/>
        <family val="1"/>
      </rPr>
      <t>10</t>
    </r>
  </si>
  <si>
    <r>
      <t>7.10 ×10</t>
    </r>
    <r>
      <rPr>
        <vertAlign val="superscript"/>
        <sz val="12"/>
        <rFont val="Times New Roman"/>
        <family val="1"/>
      </rPr>
      <t>10</t>
    </r>
  </si>
  <si>
    <r>
      <t>7.98 ×10</t>
    </r>
    <r>
      <rPr>
        <vertAlign val="superscript"/>
        <sz val="12"/>
        <rFont val="Times New Roman"/>
        <family val="1"/>
      </rPr>
      <t>10</t>
    </r>
  </si>
  <si>
    <r>
      <t>7.44 ×10</t>
    </r>
    <r>
      <rPr>
        <vertAlign val="superscript"/>
        <sz val="12"/>
        <rFont val="Times New Roman"/>
        <family val="1"/>
      </rPr>
      <t>10</t>
    </r>
  </si>
  <si>
    <r>
      <t>6.83 ×10</t>
    </r>
    <r>
      <rPr>
        <vertAlign val="superscript"/>
        <sz val="12"/>
        <rFont val="Times New Roman"/>
        <family val="1"/>
      </rPr>
      <t>10</t>
    </r>
  </si>
  <si>
    <r>
      <t>7.41 ×10</t>
    </r>
    <r>
      <rPr>
        <vertAlign val="superscript"/>
        <sz val="12"/>
        <rFont val="Times New Roman"/>
        <family val="1"/>
      </rPr>
      <t>10</t>
    </r>
  </si>
  <si>
    <r>
      <t>8.14 ×10</t>
    </r>
    <r>
      <rPr>
        <vertAlign val="superscript"/>
        <sz val="12"/>
        <rFont val="Times New Roman"/>
        <family val="1"/>
      </rPr>
      <t>10</t>
    </r>
  </si>
  <si>
    <r>
      <t>5.13 ×10</t>
    </r>
    <r>
      <rPr>
        <vertAlign val="superscript"/>
        <sz val="12"/>
        <rFont val="Times New Roman"/>
        <family val="1"/>
      </rPr>
      <t>10</t>
    </r>
  </si>
  <si>
    <r>
      <t>8.78×10</t>
    </r>
    <r>
      <rPr>
        <vertAlign val="superscript"/>
        <sz val="12"/>
        <rFont val="Times New Roman"/>
        <family val="1"/>
      </rPr>
      <t>10</t>
    </r>
  </si>
  <si>
    <r>
      <t>5.69 ×10</t>
    </r>
    <r>
      <rPr>
        <vertAlign val="superscript"/>
        <sz val="12"/>
        <rFont val="Times New Roman"/>
        <family val="1"/>
      </rPr>
      <t>10</t>
    </r>
  </si>
  <si>
    <r>
      <t>5.02 ×10</t>
    </r>
    <r>
      <rPr>
        <vertAlign val="superscript"/>
        <sz val="12"/>
        <rFont val="Times New Roman"/>
        <family val="1"/>
      </rPr>
      <t>10</t>
    </r>
  </si>
  <si>
    <r>
      <t>8.89 ×10</t>
    </r>
    <r>
      <rPr>
        <vertAlign val="superscript"/>
        <sz val="12"/>
        <rFont val="Times New Roman"/>
        <family val="1"/>
      </rPr>
      <t>10</t>
    </r>
  </si>
  <si>
    <r>
      <t>5.98 ×10</t>
    </r>
    <r>
      <rPr>
        <vertAlign val="superscript"/>
        <sz val="12"/>
        <rFont val="Times New Roman"/>
        <family val="1"/>
      </rPr>
      <t>10</t>
    </r>
  </si>
  <si>
    <r>
      <t>6.70 ×10</t>
    </r>
    <r>
      <rPr>
        <vertAlign val="superscript"/>
        <sz val="12"/>
        <rFont val="Times New Roman"/>
        <family val="1"/>
      </rPr>
      <t>10</t>
    </r>
  </si>
  <si>
    <r>
      <t>4.28 ×10</t>
    </r>
    <r>
      <rPr>
        <vertAlign val="superscript"/>
        <sz val="12"/>
        <rFont val="Times New Roman"/>
        <family val="1"/>
      </rPr>
      <t>10</t>
    </r>
  </si>
  <si>
    <r>
      <t>6.33 ×10</t>
    </r>
    <r>
      <rPr>
        <vertAlign val="superscript"/>
        <sz val="12"/>
        <rFont val="Times New Roman"/>
        <family val="1"/>
      </rPr>
      <t>10</t>
    </r>
  </si>
  <si>
    <r>
      <t>5.81 ×10</t>
    </r>
    <r>
      <rPr>
        <vertAlign val="superscript"/>
        <sz val="12"/>
        <rFont val="Times New Roman"/>
        <family val="1"/>
      </rPr>
      <t>10</t>
    </r>
  </si>
  <si>
    <r>
      <t>3.71 ×10</t>
    </r>
    <r>
      <rPr>
        <vertAlign val="superscript"/>
        <sz val="12"/>
        <rFont val="Times New Roman"/>
        <family val="1"/>
      </rPr>
      <t>10</t>
    </r>
  </si>
  <si>
    <r>
      <t>1.01 ×10</t>
    </r>
    <r>
      <rPr>
        <vertAlign val="superscript"/>
        <sz val="12"/>
        <rFont val="Times New Roman"/>
        <family val="1"/>
      </rPr>
      <t>11</t>
    </r>
  </si>
  <si>
    <r>
      <t>8.61 ×10</t>
    </r>
    <r>
      <rPr>
        <vertAlign val="superscript"/>
        <sz val="12"/>
        <rFont val="Times New Roman"/>
        <family val="1"/>
      </rPr>
      <t>10</t>
    </r>
  </si>
  <si>
    <r>
      <t>7.31 ×10</t>
    </r>
    <r>
      <rPr>
        <vertAlign val="superscript"/>
        <sz val="12"/>
        <rFont val="Times New Roman"/>
        <family val="1"/>
      </rPr>
      <t>10</t>
    </r>
  </si>
  <si>
    <r>
      <t>8.29 ×10</t>
    </r>
    <r>
      <rPr>
        <vertAlign val="superscript"/>
        <sz val="12"/>
        <rFont val="Times New Roman"/>
        <family val="1"/>
      </rPr>
      <t>10</t>
    </r>
  </si>
  <si>
    <r>
      <t>7.86 ×10</t>
    </r>
    <r>
      <rPr>
        <vertAlign val="superscript"/>
        <sz val="12"/>
        <rFont val="Times New Roman"/>
        <family val="1"/>
      </rPr>
      <t>10</t>
    </r>
  </si>
  <si>
    <r>
      <t>6.31 ×10</t>
    </r>
    <r>
      <rPr>
        <vertAlign val="superscript"/>
        <sz val="12"/>
        <rFont val="Times New Roman"/>
        <family val="1"/>
      </rPr>
      <t>10</t>
    </r>
  </si>
  <si>
    <r>
      <t>6.47 ×10</t>
    </r>
    <r>
      <rPr>
        <vertAlign val="superscript"/>
        <sz val="12"/>
        <rFont val="Times New Roman"/>
        <family val="1"/>
      </rPr>
      <t>10</t>
    </r>
  </si>
  <si>
    <r>
      <t>7.02 ×10</t>
    </r>
    <r>
      <rPr>
        <vertAlign val="superscript"/>
        <sz val="12"/>
        <rFont val="Times New Roman"/>
        <family val="1"/>
      </rPr>
      <t>10</t>
    </r>
  </si>
  <si>
    <r>
      <t>6.93 ×10</t>
    </r>
    <r>
      <rPr>
        <vertAlign val="superscript"/>
        <sz val="12"/>
        <rFont val="Times New Roman"/>
        <family val="1"/>
      </rPr>
      <t>10</t>
    </r>
  </si>
  <si>
    <r>
      <t>6.32 ×10</t>
    </r>
    <r>
      <rPr>
        <vertAlign val="superscript"/>
        <sz val="12"/>
        <rFont val="Times New Roman"/>
        <family val="1"/>
      </rPr>
      <t>10</t>
    </r>
  </si>
  <si>
    <r>
      <t>3.75 ×10</t>
    </r>
    <r>
      <rPr>
        <vertAlign val="superscript"/>
        <sz val="12"/>
        <rFont val="Times New Roman"/>
        <family val="1"/>
      </rPr>
      <t>10</t>
    </r>
  </si>
  <si>
    <r>
      <t>4.25 ×10</t>
    </r>
    <r>
      <rPr>
        <vertAlign val="superscript"/>
        <sz val="12"/>
        <rFont val="Times New Roman"/>
        <family val="1"/>
      </rPr>
      <t>10</t>
    </r>
  </si>
  <si>
    <r>
      <t>5.25 ×10</t>
    </r>
    <r>
      <rPr>
        <vertAlign val="superscript"/>
        <sz val="12"/>
        <rFont val="Times New Roman"/>
        <family val="1"/>
      </rPr>
      <t>10</t>
    </r>
  </si>
  <si>
    <r>
      <t>4.91 ×10</t>
    </r>
    <r>
      <rPr>
        <vertAlign val="superscript"/>
        <sz val="12"/>
        <rFont val="Times New Roman"/>
        <family val="1"/>
      </rPr>
      <t>10</t>
    </r>
  </si>
  <si>
    <r>
      <t>4.27 ×10</t>
    </r>
    <r>
      <rPr>
        <vertAlign val="superscript"/>
        <sz val="12"/>
        <rFont val="Times New Roman"/>
        <family val="1"/>
      </rPr>
      <t>10</t>
    </r>
  </si>
  <si>
    <r>
      <t>4.16 ×10</t>
    </r>
    <r>
      <rPr>
        <vertAlign val="superscript"/>
        <sz val="12"/>
        <rFont val="Times New Roman"/>
        <family val="1"/>
      </rPr>
      <t>10</t>
    </r>
  </si>
  <si>
    <r>
      <t>4.82 ×10</t>
    </r>
    <r>
      <rPr>
        <vertAlign val="superscript"/>
        <sz val="12"/>
        <rFont val="Times New Roman"/>
        <family val="1"/>
      </rPr>
      <t>10</t>
    </r>
  </si>
  <si>
    <r>
      <t>4.59 ×10</t>
    </r>
    <r>
      <rPr>
        <vertAlign val="superscript"/>
        <sz val="12"/>
        <rFont val="Times New Roman"/>
        <family val="1"/>
      </rPr>
      <t>10</t>
    </r>
  </si>
  <si>
    <r>
      <t>5.09 ×10</t>
    </r>
    <r>
      <rPr>
        <vertAlign val="superscript"/>
        <sz val="12"/>
        <rFont val="Times New Roman"/>
        <family val="1"/>
      </rPr>
      <t>10</t>
    </r>
  </si>
  <si>
    <r>
      <t>4.32 ×10</t>
    </r>
    <r>
      <rPr>
        <vertAlign val="superscript"/>
        <sz val="12"/>
        <rFont val="Times New Roman"/>
        <family val="1"/>
      </rPr>
      <t>10</t>
    </r>
  </si>
  <si>
    <r>
      <t>3.59 ×10</t>
    </r>
    <r>
      <rPr>
        <vertAlign val="superscript"/>
        <sz val="12"/>
        <rFont val="Times New Roman"/>
        <family val="1"/>
      </rPr>
      <t>10</t>
    </r>
  </si>
  <si>
    <r>
      <t>4.33 ×10</t>
    </r>
    <r>
      <rPr>
        <vertAlign val="superscript"/>
        <sz val="12"/>
        <rFont val="Times New Roman"/>
        <family val="1"/>
      </rPr>
      <t>10</t>
    </r>
  </si>
  <si>
    <r>
      <t>4.41 ×10</t>
    </r>
    <r>
      <rPr>
        <vertAlign val="superscript"/>
        <sz val="12"/>
        <rFont val="Times New Roman"/>
        <family val="1"/>
      </rPr>
      <t>10</t>
    </r>
  </si>
  <si>
    <r>
      <t>4.62 ×10</t>
    </r>
    <r>
      <rPr>
        <vertAlign val="superscript"/>
        <sz val="12"/>
        <rFont val="Times New Roman"/>
        <family val="1"/>
      </rPr>
      <t>10</t>
    </r>
  </si>
  <si>
    <r>
      <t>5.67 ×10</t>
    </r>
    <r>
      <rPr>
        <vertAlign val="superscript"/>
        <sz val="12"/>
        <rFont val="Times New Roman"/>
        <family val="1"/>
      </rPr>
      <t>10</t>
    </r>
  </si>
  <si>
    <r>
      <t>3.89 ×10</t>
    </r>
    <r>
      <rPr>
        <vertAlign val="superscript"/>
        <sz val="12"/>
        <rFont val="Times New Roman"/>
        <family val="1"/>
      </rPr>
      <t>10</t>
    </r>
  </si>
  <si>
    <r>
      <t>4.11 ×10</t>
    </r>
    <r>
      <rPr>
        <vertAlign val="superscript"/>
        <sz val="12"/>
        <rFont val="Times New Roman"/>
        <family val="1"/>
      </rPr>
      <t>10</t>
    </r>
  </si>
  <si>
    <r>
      <t>2.61 ×10</t>
    </r>
    <r>
      <rPr>
        <vertAlign val="superscript"/>
        <sz val="12"/>
        <rFont val="Times New Roman"/>
        <family val="1"/>
      </rPr>
      <t>10</t>
    </r>
  </si>
  <si>
    <r>
      <t>2.84 ×10</t>
    </r>
    <r>
      <rPr>
        <vertAlign val="superscript"/>
        <sz val="12"/>
        <rFont val="Times New Roman"/>
        <family val="1"/>
      </rPr>
      <t>10</t>
    </r>
  </si>
  <si>
    <r>
      <t>3.17 ×10</t>
    </r>
    <r>
      <rPr>
        <vertAlign val="superscript"/>
        <sz val="12"/>
        <rFont val="Times New Roman"/>
        <family val="1"/>
      </rPr>
      <t>10</t>
    </r>
  </si>
  <si>
    <r>
      <t>1.91 ×10</t>
    </r>
    <r>
      <rPr>
        <vertAlign val="superscript"/>
        <sz val="12"/>
        <rFont val="Times New Roman"/>
        <family val="1"/>
      </rPr>
      <t>10</t>
    </r>
  </si>
  <si>
    <r>
      <t>4.67 ×10</t>
    </r>
    <r>
      <rPr>
        <vertAlign val="superscript"/>
        <sz val="12"/>
        <rFont val="Times New Roman"/>
        <family val="1"/>
      </rPr>
      <t>9</t>
    </r>
  </si>
  <si>
    <r>
      <t>6.00 ×10</t>
    </r>
    <r>
      <rPr>
        <vertAlign val="superscript"/>
        <sz val="12"/>
        <rFont val="Times New Roman"/>
        <family val="1"/>
      </rPr>
      <t>9</t>
    </r>
  </si>
  <si>
    <r>
      <t>7.87 ×10</t>
    </r>
    <r>
      <rPr>
        <vertAlign val="superscript"/>
        <sz val="12"/>
        <rFont val="Times New Roman"/>
        <family val="1"/>
      </rPr>
      <t>9</t>
    </r>
  </si>
  <si>
    <r>
      <t>2.49 ×10</t>
    </r>
    <r>
      <rPr>
        <vertAlign val="superscript"/>
        <sz val="12"/>
        <rFont val="Times New Roman"/>
        <family val="1"/>
      </rPr>
      <t>10</t>
    </r>
  </si>
  <si>
    <r>
      <t>2.89 ×10</t>
    </r>
    <r>
      <rPr>
        <vertAlign val="superscript"/>
        <sz val="12"/>
        <rFont val="Times New Roman"/>
        <family val="1"/>
      </rPr>
      <t>10</t>
    </r>
  </si>
  <si>
    <r>
      <t xml:space="preserve">7.41 </t>
    </r>
    <r>
      <rPr>
        <sz val="12"/>
        <rFont val="Times New Roman"/>
        <family val="1"/>
      </rPr>
      <t xml:space="preserve">× </t>
    </r>
    <r>
      <rPr>
        <b/>
        <sz val="12"/>
        <rFont val="Times New Roman"/>
        <family val="1"/>
      </rPr>
      <t>10</t>
    </r>
    <r>
      <rPr>
        <b/>
        <vertAlign val="superscript"/>
        <sz val="12"/>
        <rFont val="Times New Roman"/>
        <family val="1"/>
      </rPr>
      <t>10</t>
    </r>
  </si>
  <si>
    <r>
      <t xml:space="preserve"> 6.15 </t>
    </r>
    <r>
      <rPr>
        <sz val="12"/>
        <rFont val="Times New Roman"/>
        <family val="1"/>
      </rPr>
      <t>×</t>
    </r>
    <r>
      <rPr>
        <b/>
        <sz val="12"/>
        <rFont val="Times New Roman"/>
        <family val="1"/>
      </rPr>
      <t xml:space="preserve"> 10</t>
    </r>
    <r>
      <rPr>
        <b/>
        <vertAlign val="superscript"/>
        <sz val="12"/>
        <rFont val="Times New Roman"/>
        <family val="1"/>
      </rPr>
      <t xml:space="preserve">10 </t>
    </r>
  </si>
  <si>
    <r>
      <t xml:space="preserve">7.31 </t>
    </r>
    <r>
      <rPr>
        <sz val="12"/>
        <rFont val="Times New Roman"/>
        <family val="1"/>
      </rPr>
      <t xml:space="preserve">× </t>
    </r>
    <r>
      <rPr>
        <b/>
        <sz val="12"/>
        <rFont val="Times New Roman"/>
        <family val="1"/>
      </rPr>
      <t>10</t>
    </r>
    <r>
      <rPr>
        <b/>
        <vertAlign val="superscript"/>
        <sz val="12"/>
        <rFont val="Times New Roman"/>
        <family val="1"/>
      </rPr>
      <t>10</t>
    </r>
  </si>
  <si>
    <r>
      <t xml:space="preserve">4.71 </t>
    </r>
    <r>
      <rPr>
        <sz val="12"/>
        <rFont val="Times New Roman"/>
        <family val="1"/>
      </rPr>
      <t>×</t>
    </r>
    <r>
      <rPr>
        <b/>
        <sz val="12"/>
        <rFont val="Times New Roman"/>
        <family val="1"/>
      </rPr>
      <t>10</t>
    </r>
    <r>
      <rPr>
        <b/>
        <vertAlign val="superscript"/>
        <sz val="12"/>
        <rFont val="Times New Roman"/>
        <family val="1"/>
      </rPr>
      <t>10</t>
    </r>
  </si>
  <si>
    <r>
      <t>2.49 ×10</t>
    </r>
    <r>
      <rPr>
        <b/>
        <vertAlign val="superscript"/>
        <sz val="12"/>
        <rFont val="Times New Roman"/>
        <family val="1"/>
      </rPr>
      <t>10</t>
    </r>
  </si>
  <si>
    <r>
      <t xml:space="preserve">4.32 </t>
    </r>
    <r>
      <rPr>
        <sz val="12"/>
        <rFont val="Times New Roman"/>
        <family val="1"/>
      </rPr>
      <t>×</t>
    </r>
    <r>
      <rPr>
        <b/>
        <sz val="12"/>
        <rFont val="Times New Roman"/>
        <family val="1"/>
      </rPr>
      <t>10</t>
    </r>
    <r>
      <rPr>
        <b/>
        <vertAlign val="superscript"/>
        <sz val="12"/>
        <rFont val="Times New Roman"/>
        <family val="1"/>
      </rPr>
      <t>10</t>
    </r>
  </si>
  <si>
    <r>
      <t>1.52× 10</t>
    </r>
    <r>
      <rPr>
        <vertAlign val="superscript"/>
        <sz val="12"/>
        <rFont val="Times New Roman"/>
        <family val="1"/>
      </rPr>
      <t>10</t>
    </r>
  </si>
  <si>
    <r>
      <t>1.80 × 10</t>
    </r>
    <r>
      <rPr>
        <vertAlign val="superscript"/>
        <sz val="12"/>
        <rFont val="Times New Roman"/>
        <family val="1"/>
      </rPr>
      <t>10</t>
    </r>
  </si>
  <si>
    <r>
      <t>1.40 × 10</t>
    </r>
    <r>
      <rPr>
        <vertAlign val="superscript"/>
        <sz val="12"/>
        <rFont val="Times New Roman"/>
        <family val="1"/>
      </rPr>
      <t>10</t>
    </r>
  </si>
  <si>
    <r>
      <t>1.36 × 10</t>
    </r>
    <r>
      <rPr>
        <vertAlign val="superscript"/>
        <sz val="12"/>
        <rFont val="Times New Roman"/>
        <family val="1"/>
      </rPr>
      <t>10</t>
    </r>
  </si>
  <si>
    <r>
      <t>1.64 × 10</t>
    </r>
    <r>
      <rPr>
        <vertAlign val="superscript"/>
        <sz val="12"/>
        <rFont val="Times New Roman"/>
        <family val="1"/>
      </rPr>
      <t>10</t>
    </r>
  </si>
  <si>
    <r>
      <t>1.56 × 10</t>
    </r>
    <r>
      <rPr>
        <vertAlign val="superscript"/>
        <sz val="12"/>
        <rFont val="Times New Roman"/>
        <family val="1"/>
      </rPr>
      <t>10</t>
    </r>
  </si>
  <si>
    <r>
      <t>2.00 × 10</t>
    </r>
    <r>
      <rPr>
        <vertAlign val="superscript"/>
        <sz val="12"/>
        <rFont val="Times New Roman"/>
        <family val="1"/>
      </rPr>
      <t>10</t>
    </r>
  </si>
  <si>
    <r>
      <t>1.76 × 10</t>
    </r>
    <r>
      <rPr>
        <vertAlign val="superscript"/>
        <sz val="12"/>
        <rFont val="Times New Roman"/>
        <family val="1"/>
      </rPr>
      <t>10</t>
    </r>
  </si>
  <si>
    <r>
      <t>1.44 × 10</t>
    </r>
    <r>
      <rPr>
        <vertAlign val="superscript"/>
        <sz val="12"/>
        <rFont val="Times New Roman"/>
        <family val="1"/>
      </rPr>
      <t>10</t>
    </r>
  </si>
  <si>
    <r>
      <t>2.04 × 10</t>
    </r>
    <r>
      <rPr>
        <vertAlign val="superscript"/>
        <sz val="12"/>
        <rFont val="Times New Roman"/>
        <family val="1"/>
      </rPr>
      <t>10</t>
    </r>
  </si>
  <si>
    <r>
      <t>1.16 × 10</t>
    </r>
    <r>
      <rPr>
        <vertAlign val="superscript"/>
        <sz val="12"/>
        <rFont val="Times New Roman"/>
        <family val="1"/>
      </rPr>
      <t>10</t>
    </r>
  </si>
  <si>
    <r>
      <t>1.48 × 10</t>
    </r>
    <r>
      <rPr>
        <vertAlign val="superscript"/>
        <sz val="12"/>
        <rFont val="Times New Roman"/>
        <family val="1"/>
      </rPr>
      <t>10</t>
    </r>
  </si>
  <si>
    <r>
      <t>1.32 × 10</t>
    </r>
    <r>
      <rPr>
        <vertAlign val="superscript"/>
        <sz val="12"/>
        <rFont val="Times New Roman"/>
        <family val="1"/>
      </rPr>
      <t>10</t>
    </r>
  </si>
  <si>
    <r>
      <t>1.52 × 10</t>
    </r>
    <r>
      <rPr>
        <b/>
        <vertAlign val="superscript"/>
        <sz val="12"/>
        <rFont val="Times New Roman"/>
        <family val="1"/>
      </rPr>
      <t>10</t>
    </r>
  </si>
  <si>
    <r>
      <t>Appendix D.—</t>
    </r>
    <r>
      <rPr>
        <sz val="12"/>
        <rFont val="Univers 57 Condensed"/>
        <family val="2"/>
      </rPr>
      <t>Biomarker data and physical characteristics for male common carp (</t>
    </r>
    <r>
      <rPr>
        <i/>
        <sz val="12"/>
        <rFont val="Univers 57 Condensed"/>
        <family val="2"/>
      </rPr>
      <t>Cyprinus carpio</t>
    </r>
    <r>
      <rPr>
        <sz val="12"/>
        <rFont val="Univers 57 Condensed"/>
        <family val="2"/>
      </rPr>
      <t>) collected from Overton Arm, Lake Mead, Nevada, May 1999–May 2000.</t>
    </r>
  </si>
  <si>
    <t>Sperm count (mg/testis)</t>
  </si>
  <si>
    <r>
      <t xml:space="preserve">[The original sperm motility data reported for Overton Arm in Lake Mead, NV for the months of May, June and September of 1999 did not meet QC guidelines since the milt was not sufficiently dilluted to fully activate sperm.  All subsequent sperm motility data has met QC quidelines and is acceptable. </t>
    </r>
    <r>
      <rPr>
        <b/>
        <sz val="10"/>
        <rFont val="Univers 57 Condensed"/>
        <family val="2"/>
      </rPr>
      <t xml:space="preserve">Abbreviations: </t>
    </r>
    <r>
      <rPr>
        <sz val="10"/>
        <rFont val="Univers 57 Condensed"/>
        <family val="2"/>
      </rPr>
      <t xml:space="preserve"> Vtg, Vitgellogenin; GSI, Gonadosomatic Index; mm, millimeter; kg, kilogram; g, gram; mg/mL, milligram per milliliter; ND, not above the detections limit (Vtg = 0.005 mg/m:); NA, data not available]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</si>
</sst>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0000"/>
    <numFmt numFmtId="172" formatCode="0.0000"/>
    <numFmt numFmtId="173" formatCode="0.00000000"/>
    <numFmt numFmtId="174" formatCode="0.0000000"/>
    <numFmt numFmtId="175" formatCode="0.E+00"/>
  </numFmts>
  <fonts count="17">
    <font>
      <sz val="10"/>
      <name val="Arial"/>
      <family val="0"/>
    </font>
    <font>
      <sz val="8"/>
      <name val="Arial"/>
      <family val="0"/>
    </font>
    <font>
      <b/>
      <sz val="12"/>
      <name val="Arial"/>
      <family val="2"/>
    </font>
    <font>
      <b/>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sz val="12"/>
      <name val="Univers 57 Condensed"/>
      <family val="2"/>
    </font>
    <font>
      <b/>
      <sz val="10"/>
      <name val="Univers 57 Condensed"/>
      <family val="2"/>
    </font>
    <font>
      <sz val="12"/>
      <name val="Univers 57 Condensed"/>
      <family val="2"/>
    </font>
    <font>
      <sz val="10"/>
      <name val="Univers 57 Condensed"/>
      <family val="2"/>
    </font>
    <font>
      <sz val="12"/>
      <name val="Times"/>
      <family val="1"/>
    </font>
    <font>
      <vertAlign val="superscript"/>
      <sz val="12"/>
      <name val="Times New Roman"/>
      <family val="1"/>
    </font>
    <font>
      <b/>
      <vertAlign val="superscript"/>
      <sz val="12"/>
      <name val="Times New Roman"/>
      <family val="1"/>
    </font>
    <font>
      <i/>
      <sz val="12"/>
      <name val="Univers 57 Condensed"/>
      <family val="2"/>
    </font>
    <font>
      <sz val="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xf>
    <xf numFmtId="0" fontId="3" fillId="0" borderId="0" xfId="0" applyFont="1" applyAlignment="1">
      <alignment/>
    </xf>
    <xf numFmtId="164" fontId="0" fillId="0" borderId="0" xfId="0" applyNumberFormat="1" applyAlignment="1">
      <alignment/>
    </xf>
    <xf numFmtId="0" fontId="7" fillId="0" borderId="0" xfId="0" applyFont="1" applyAlignment="1">
      <alignment horizontal="center"/>
    </xf>
    <xf numFmtId="2" fontId="7" fillId="0" borderId="0" xfId="0" applyNumberFormat="1" applyFont="1" applyAlignment="1">
      <alignment horizontal="center"/>
    </xf>
    <xf numFmtId="0" fontId="7" fillId="0" borderId="0" xfId="0" applyFont="1" applyBorder="1" applyAlignment="1">
      <alignment horizontal="center"/>
    </xf>
    <xf numFmtId="0" fontId="6" fillId="0" borderId="0" xfId="0" applyFont="1" applyAlignment="1">
      <alignment horizontal="center"/>
    </xf>
    <xf numFmtId="2" fontId="6" fillId="0" borderId="0" xfId="0" applyNumberFormat="1" applyFont="1" applyAlignment="1">
      <alignment horizontal="center" vertical="center"/>
    </xf>
    <xf numFmtId="165" fontId="6" fillId="0" borderId="0" xfId="0" applyNumberFormat="1" applyFont="1" applyBorder="1" applyAlignment="1">
      <alignment horizontal="center"/>
    </xf>
    <xf numFmtId="164" fontId="7" fillId="0" borderId="0" xfId="0" applyNumberFormat="1" applyFont="1" applyAlignment="1">
      <alignment horizontal="center"/>
    </xf>
    <xf numFmtId="164" fontId="6" fillId="0" borderId="0" xfId="0" applyNumberFormat="1" applyFont="1" applyAlignment="1">
      <alignment horizontal="center"/>
    </xf>
    <xf numFmtId="0" fontId="6" fillId="0" borderId="0" xfId="0" applyFont="1" applyBorder="1" applyAlignment="1">
      <alignment horizontal="center"/>
    </xf>
    <xf numFmtId="2" fontId="6" fillId="0" borderId="0" xfId="0" applyNumberFormat="1" applyFont="1" applyAlignment="1">
      <alignment horizontal="center"/>
    </xf>
    <xf numFmtId="11" fontId="6" fillId="0" borderId="0" xfId="0" applyNumberFormat="1" applyFont="1" applyAlignment="1">
      <alignment horizontal="center"/>
    </xf>
    <xf numFmtId="165" fontId="7" fillId="0" borderId="0" xfId="0" applyNumberFormat="1" applyFont="1" applyAlignment="1">
      <alignment horizontal="center"/>
    </xf>
    <xf numFmtId="1" fontId="7" fillId="0" borderId="0" xfId="0" applyNumberFormat="1" applyFont="1" applyAlignment="1">
      <alignment horizontal="center"/>
    </xf>
    <xf numFmtId="11" fontId="7" fillId="0" borderId="0" xfId="0" applyNumberFormat="1" applyFont="1" applyAlignment="1">
      <alignment horizontal="center"/>
    </xf>
    <xf numFmtId="11" fontId="6" fillId="0" borderId="0" xfId="0" applyNumberFormat="1" applyFont="1" applyFill="1" applyBorder="1" applyAlignment="1">
      <alignment horizontal="center"/>
    </xf>
    <xf numFmtId="11" fontId="6" fillId="0" borderId="0" xfId="0" applyNumberFormat="1" applyFont="1" applyFill="1" applyAlignment="1">
      <alignment horizontal="center"/>
    </xf>
    <xf numFmtId="164" fontId="6" fillId="0" borderId="0" xfId="0" applyNumberFormat="1" applyFont="1" applyAlignment="1">
      <alignment horizontal="center" vertical="center"/>
    </xf>
    <xf numFmtId="0" fontId="9" fillId="0" borderId="0" xfId="0" applyFont="1" applyAlignment="1">
      <alignment/>
    </xf>
    <xf numFmtId="2" fontId="6" fillId="0" borderId="0" xfId="0" applyNumberFormat="1" applyFont="1" applyBorder="1" applyAlignment="1">
      <alignment horizontal="center"/>
    </xf>
    <xf numFmtId="16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164" fontId="6" fillId="0" borderId="0" xfId="0" applyNumberFormat="1" applyFont="1" applyBorder="1" applyAlignment="1">
      <alignment horizontal="center"/>
    </xf>
    <xf numFmtId="1" fontId="7" fillId="0" borderId="0" xfId="0" applyNumberFormat="1" applyFont="1" applyBorder="1" applyAlignment="1">
      <alignment horizontal="center"/>
    </xf>
    <xf numFmtId="2" fontId="7" fillId="0" borderId="0" xfId="0" applyNumberFormat="1" applyFont="1" applyBorder="1" applyAlignment="1">
      <alignment horizontal="center"/>
    </xf>
    <xf numFmtId="164" fontId="7" fillId="0" borderId="0" xfId="0" applyNumberFormat="1" applyFont="1" applyBorder="1" applyAlignment="1">
      <alignment horizontal="center"/>
    </xf>
    <xf numFmtId="165" fontId="7" fillId="0" borderId="0" xfId="0" applyNumberFormat="1" applyFont="1" applyBorder="1" applyAlignment="1">
      <alignment horizontal="center"/>
    </xf>
    <xf numFmtId="11" fontId="7" fillId="0" borderId="0" xfId="0" applyNumberFormat="1" applyFont="1" applyBorder="1" applyAlignment="1">
      <alignment horizontal="center"/>
    </xf>
    <xf numFmtId="0" fontId="11" fillId="0" borderId="0" xfId="0" applyFont="1" applyAlignment="1">
      <alignment/>
    </xf>
    <xf numFmtId="0" fontId="10" fillId="0" borderId="0" xfId="0" applyFont="1" applyAlignment="1">
      <alignment horizontal="left"/>
    </xf>
    <xf numFmtId="0" fontId="10" fillId="0" borderId="0" xfId="0" applyFont="1" applyAlignment="1">
      <alignment/>
    </xf>
    <xf numFmtId="164" fontId="6" fillId="2"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Border="1" applyAlignment="1">
      <alignment/>
    </xf>
    <xf numFmtId="11" fontId="7" fillId="0" borderId="0" xfId="0" applyNumberFormat="1" applyFont="1" applyFill="1" applyBorder="1" applyAlignment="1">
      <alignment horizontal="center"/>
    </xf>
    <xf numFmtId="164" fontId="12" fillId="0" borderId="0" xfId="0" applyNumberFormat="1" applyFont="1" applyBorder="1" applyAlignment="1">
      <alignment horizontal="center"/>
    </xf>
    <xf numFmtId="164" fontId="12" fillId="2" borderId="0" xfId="0" applyNumberFormat="1" applyFont="1" applyFill="1" applyBorder="1" applyAlignment="1">
      <alignment horizontal="center"/>
    </xf>
    <xf numFmtId="0" fontId="6" fillId="0" borderId="1" xfId="0" applyFont="1" applyBorder="1" applyAlignment="1">
      <alignment horizontal="center"/>
    </xf>
    <xf numFmtId="2" fontId="6" fillId="0" borderId="1" xfId="0" applyNumberFormat="1" applyFont="1" applyBorder="1" applyAlignment="1">
      <alignment horizontal="center"/>
    </xf>
    <xf numFmtId="164"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165" fontId="6" fillId="0" borderId="1" xfId="0" applyNumberFormat="1" applyFont="1" applyBorder="1" applyAlignment="1">
      <alignment horizontal="center"/>
    </xf>
    <xf numFmtId="11" fontId="6" fillId="0" borderId="1" xfId="0" applyNumberFormat="1" applyFont="1" applyFill="1" applyBorder="1" applyAlignment="1">
      <alignment horizontal="center"/>
    </xf>
    <xf numFmtId="164" fontId="12" fillId="0" borderId="1" xfId="0" applyNumberFormat="1" applyFont="1" applyBorder="1" applyAlignment="1">
      <alignment horizontal="center"/>
    </xf>
    <xf numFmtId="164" fontId="12" fillId="2" borderId="1" xfId="0" applyNumberFormat="1" applyFont="1" applyFill="1" applyBorder="1" applyAlignment="1">
      <alignment horizontal="center"/>
    </xf>
    <xf numFmtId="164" fontId="6" fillId="0" borderId="1" xfId="0" applyNumberFormat="1" applyFont="1" applyBorder="1" applyAlignment="1">
      <alignment horizontal="center"/>
    </xf>
    <xf numFmtId="11" fontId="6" fillId="0" borderId="1" xfId="0" applyNumberFormat="1" applyFont="1" applyBorder="1" applyAlignment="1">
      <alignment horizontal="center"/>
    </xf>
    <xf numFmtId="164" fontId="6" fillId="2" borderId="1" xfId="0" applyNumberFormat="1" applyFont="1" applyFill="1" applyBorder="1" applyAlignment="1">
      <alignment horizontal="center"/>
    </xf>
    <xf numFmtId="0" fontId="7" fillId="0" borderId="1" xfId="0" applyFont="1" applyBorder="1" applyAlignment="1">
      <alignment horizontal="center"/>
    </xf>
    <xf numFmtId="0" fontId="6" fillId="0" borderId="0" xfId="0" applyFont="1" applyAlignment="1">
      <alignment/>
    </xf>
    <xf numFmtId="0" fontId="16" fillId="0" borderId="0" xfId="0" applyFont="1" applyAlignment="1">
      <alignment/>
    </xf>
    <xf numFmtId="1" fontId="7" fillId="0" borderId="2" xfId="0" applyNumberFormat="1" applyFont="1" applyBorder="1" applyAlignment="1">
      <alignment horizontal="center"/>
    </xf>
    <xf numFmtId="0" fontId="7" fillId="0" borderId="2" xfId="0" applyFont="1" applyBorder="1" applyAlignment="1">
      <alignment horizontal="center"/>
    </xf>
    <xf numFmtId="11" fontId="6" fillId="0" borderId="0" xfId="0" applyNumberFormat="1" applyFont="1" applyFill="1" applyBorder="1" applyAlignment="1" applyProtection="1">
      <alignment horizontal="centerContinuous"/>
      <protection locked="0"/>
    </xf>
    <xf numFmtId="165" fontId="6" fillId="0" borderId="2" xfId="0" applyNumberFormat="1" applyFont="1" applyBorder="1" applyAlignment="1">
      <alignment horizontal="center"/>
    </xf>
    <xf numFmtId="0" fontId="9" fillId="0" borderId="3" xfId="0" applyFont="1" applyBorder="1" applyAlignment="1">
      <alignment horizontal="center" vertical="center" wrapText="1"/>
    </xf>
    <xf numFmtId="0" fontId="8" fillId="0" borderId="3"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7" fillId="0" borderId="3" xfId="0" applyFont="1" applyBorder="1" applyAlignment="1">
      <alignment horizontal="center"/>
    </xf>
    <xf numFmtId="2" fontId="7" fillId="0" borderId="1" xfId="0" applyNumberFormat="1" applyFont="1" applyBorder="1" applyAlignment="1">
      <alignment horizontal="center"/>
    </xf>
    <xf numFmtId="164" fontId="7" fillId="0" borderId="1" xfId="0" applyNumberFormat="1" applyFont="1" applyBorder="1" applyAlignment="1">
      <alignment horizontal="center"/>
    </xf>
    <xf numFmtId="165" fontId="7" fillId="0" borderId="1" xfId="0" applyNumberFormat="1" applyFont="1" applyBorder="1" applyAlignment="1">
      <alignment horizontal="center"/>
    </xf>
    <xf numFmtId="11" fontId="7" fillId="0" borderId="1" xfId="0" applyNumberFormat="1" applyFont="1" applyBorder="1" applyAlignment="1">
      <alignment horizontal="center"/>
    </xf>
    <xf numFmtId="2" fontId="10" fillId="0" borderId="3" xfId="0" applyNumberFormat="1" applyFont="1" applyBorder="1" applyAlignment="1">
      <alignment horizontal="center"/>
    </xf>
    <xf numFmtId="0" fontId="8" fillId="0" borderId="0" xfId="0" applyFont="1" applyAlignment="1">
      <alignment horizontal="left"/>
    </xf>
    <xf numFmtId="0" fontId="10" fillId="0" borderId="3" xfId="0" applyFont="1" applyBorder="1" applyAlignment="1">
      <alignment horizontal="center"/>
    </xf>
    <xf numFmtId="2" fontId="10" fillId="0" borderId="3" xfId="0" applyNumberFormat="1" applyFont="1" applyBorder="1" applyAlignment="1">
      <alignment horizontal="center" vertical="center"/>
    </xf>
    <xf numFmtId="0" fontId="11"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2"/>
  <sheetViews>
    <sheetView showGridLines="0" tabSelected="1" workbookViewId="0" topLeftCell="A1">
      <selection activeCell="E14" sqref="E14"/>
    </sheetView>
  </sheetViews>
  <sheetFormatPr defaultColWidth="9.140625" defaultRowHeight="12.75"/>
  <cols>
    <col min="1" max="1" width="19.28125" style="0" customWidth="1"/>
    <col min="2" max="2" width="15.57421875" style="0" customWidth="1"/>
    <col min="3" max="3" width="15.00390625" style="0" customWidth="1"/>
    <col min="4" max="4" width="11.140625" style="0" customWidth="1"/>
    <col min="5" max="5" width="12.28125" style="0" customWidth="1"/>
    <col min="6" max="6" width="6.57421875" style="0" customWidth="1"/>
    <col min="7" max="7" width="12.421875" style="0" customWidth="1"/>
    <col min="8" max="8" width="15.7109375" style="0" customWidth="1"/>
    <col min="9" max="9" width="12.7109375" style="0" customWidth="1"/>
    <col min="10" max="10" width="14.28125" style="0" customWidth="1"/>
    <col min="11" max="11" width="11.421875" style="0" customWidth="1"/>
    <col min="12" max="12" width="18.8515625" style="0" customWidth="1"/>
    <col min="13" max="13" width="14.28125" style="0" customWidth="1"/>
    <col min="14" max="14" width="18.140625" style="0" customWidth="1"/>
    <col min="15" max="15" width="11.8515625" style="0" customWidth="1"/>
    <col min="16" max="16" width="10.8515625" style="0" customWidth="1"/>
    <col min="17" max="17" width="15.140625" style="0" customWidth="1"/>
  </cols>
  <sheetData>
    <row r="1" spans="1:17" s="33" customFormat="1" ht="18.75" customHeight="1">
      <c r="A1" s="68" t="s">
        <v>185</v>
      </c>
      <c r="B1" s="68"/>
      <c r="C1" s="68"/>
      <c r="D1" s="68"/>
      <c r="E1" s="68"/>
      <c r="F1" s="68"/>
      <c r="G1" s="68"/>
      <c r="H1" s="68"/>
      <c r="I1" s="68"/>
      <c r="J1" s="68"/>
      <c r="K1" s="68"/>
      <c r="L1" s="68"/>
      <c r="M1" s="68"/>
      <c r="N1" s="68"/>
      <c r="O1" s="68"/>
      <c r="P1" s="68"/>
      <c r="Q1" s="68"/>
    </row>
    <row r="2" spans="2:17" s="33" customFormat="1" ht="15" customHeight="1">
      <c r="B2"/>
      <c r="C2" s="32"/>
      <c r="D2" s="32"/>
      <c r="E2" s="32"/>
      <c r="F2" s="32"/>
      <c r="G2" s="32"/>
      <c r="H2" s="32"/>
      <c r="I2" s="32"/>
      <c r="J2" s="32"/>
      <c r="K2" s="32"/>
      <c r="L2" s="32"/>
      <c r="M2" s="32"/>
      <c r="N2" s="32"/>
      <c r="O2" s="32"/>
      <c r="P2" s="32"/>
      <c r="Q2" s="32"/>
    </row>
    <row r="3" spans="1:17" s="31" customFormat="1" ht="25.5" customHeight="1">
      <c r="A3" s="71" t="s">
        <v>187</v>
      </c>
      <c r="B3" s="71"/>
      <c r="C3" s="71"/>
      <c r="D3" s="71"/>
      <c r="E3" s="71"/>
      <c r="F3" s="71"/>
      <c r="G3" s="71"/>
      <c r="H3" s="71"/>
      <c r="I3" s="71"/>
      <c r="J3" s="71"/>
      <c r="K3" s="71"/>
      <c r="L3" s="71"/>
      <c r="M3" s="71"/>
      <c r="N3" s="71"/>
      <c r="O3" s="71"/>
      <c r="P3" s="71"/>
      <c r="Q3" s="71"/>
    </row>
    <row r="4" spans="2:4" ht="15.75">
      <c r="B4" s="53"/>
      <c r="D4" s="1"/>
    </row>
    <row r="5" spans="1:17" s="21" customFormat="1" ht="47.25" customHeight="1">
      <c r="A5" s="59" t="s">
        <v>96</v>
      </c>
      <c r="B5" s="60" t="s">
        <v>97</v>
      </c>
      <c r="C5" s="60" t="s">
        <v>90</v>
      </c>
      <c r="D5" s="60" t="s">
        <v>91</v>
      </c>
      <c r="E5" s="60" t="s">
        <v>93</v>
      </c>
      <c r="F5" s="61" t="s">
        <v>0</v>
      </c>
      <c r="G5" s="60" t="s">
        <v>103</v>
      </c>
      <c r="H5" s="60" t="s">
        <v>186</v>
      </c>
      <c r="I5" s="60" t="s">
        <v>84</v>
      </c>
      <c r="J5" s="60" t="s">
        <v>85</v>
      </c>
      <c r="K5" s="60" t="s">
        <v>86</v>
      </c>
      <c r="L5" s="60" t="s">
        <v>104</v>
      </c>
      <c r="M5" s="60" t="s">
        <v>92</v>
      </c>
      <c r="N5" s="60" t="s">
        <v>87</v>
      </c>
      <c r="O5" s="60" t="s">
        <v>105</v>
      </c>
      <c r="P5" s="60" t="s">
        <v>88</v>
      </c>
      <c r="Q5" s="60" t="s">
        <v>89</v>
      </c>
    </row>
    <row r="6" spans="1:17" s="31" customFormat="1" ht="18" customHeight="1">
      <c r="A6" s="69" t="s">
        <v>94</v>
      </c>
      <c r="B6" s="69"/>
      <c r="C6" s="69"/>
      <c r="D6" s="69"/>
      <c r="E6" s="69"/>
      <c r="F6" s="69"/>
      <c r="G6" s="69"/>
      <c r="H6" s="69"/>
      <c r="I6" s="69"/>
      <c r="J6" s="69"/>
      <c r="K6" s="69"/>
      <c r="L6" s="69"/>
      <c r="M6" s="69"/>
      <c r="N6" s="69"/>
      <c r="O6" s="69"/>
      <c r="P6" s="69"/>
      <c r="Q6" s="69"/>
    </row>
    <row r="7" spans="1:17" ht="18.75">
      <c r="A7" s="7" t="s">
        <v>1</v>
      </c>
      <c r="B7" s="7">
        <v>426</v>
      </c>
      <c r="C7" s="12">
        <v>373</v>
      </c>
      <c r="D7" s="22">
        <v>0.98</v>
      </c>
      <c r="E7" s="23">
        <v>73</v>
      </c>
      <c r="F7" s="24">
        <v>7.448979591836736</v>
      </c>
      <c r="G7" s="9">
        <v>0.02</v>
      </c>
      <c r="H7" s="18" t="s">
        <v>171</v>
      </c>
      <c r="I7" s="39">
        <v>83.40882402281495</v>
      </c>
      <c r="J7" s="40">
        <v>51.08762569259183</v>
      </c>
      <c r="K7" s="39" t="s">
        <v>83</v>
      </c>
      <c r="L7" s="25">
        <v>0</v>
      </c>
      <c r="M7" s="25">
        <v>0</v>
      </c>
      <c r="N7" s="25">
        <v>3.125</v>
      </c>
      <c r="O7" s="25">
        <v>6.25</v>
      </c>
      <c r="P7" s="25">
        <v>89.0625</v>
      </c>
      <c r="Q7" s="25">
        <v>1.5625</v>
      </c>
    </row>
    <row r="8" spans="1:17" ht="18.75">
      <c r="A8" s="7" t="s">
        <v>2</v>
      </c>
      <c r="B8" s="7">
        <v>425</v>
      </c>
      <c r="C8" s="12">
        <v>378</v>
      </c>
      <c r="D8" s="22">
        <v>1.1</v>
      </c>
      <c r="E8" s="23">
        <v>80.9</v>
      </c>
      <c r="F8" s="24">
        <v>7.354545454545455</v>
      </c>
      <c r="G8" s="9">
        <v>0.015</v>
      </c>
      <c r="H8" s="18" t="s">
        <v>172</v>
      </c>
      <c r="I8" s="39">
        <v>87.87183833549372</v>
      </c>
      <c r="J8" s="39">
        <v>74.7616261058139</v>
      </c>
      <c r="K8" s="39" t="s">
        <v>83</v>
      </c>
      <c r="L8" s="25">
        <v>0</v>
      </c>
      <c r="M8" s="25">
        <v>3.125</v>
      </c>
      <c r="N8" s="25">
        <v>0</v>
      </c>
      <c r="O8" s="25">
        <v>1.5625</v>
      </c>
      <c r="P8" s="25">
        <v>90.625</v>
      </c>
      <c r="Q8" s="25">
        <v>4.6875</v>
      </c>
    </row>
    <row r="9" spans="1:17" ht="18.75">
      <c r="A9" s="7" t="s">
        <v>3</v>
      </c>
      <c r="B9" s="7">
        <v>499</v>
      </c>
      <c r="C9" s="12">
        <v>441</v>
      </c>
      <c r="D9" s="22">
        <v>1.52</v>
      </c>
      <c r="E9" s="23">
        <v>69.1</v>
      </c>
      <c r="F9" s="24">
        <v>4.546052631578947</v>
      </c>
      <c r="G9" s="9">
        <v>0.027</v>
      </c>
      <c r="H9" s="18" t="s">
        <v>173</v>
      </c>
      <c r="I9" s="39">
        <v>70.88886694968242</v>
      </c>
      <c r="J9" s="39" t="s">
        <v>83</v>
      </c>
      <c r="K9" s="39" t="s">
        <v>83</v>
      </c>
      <c r="L9" s="25">
        <v>0</v>
      </c>
      <c r="M9" s="25">
        <v>0</v>
      </c>
      <c r="N9" s="25">
        <v>0</v>
      </c>
      <c r="O9" s="25">
        <v>0</v>
      </c>
      <c r="P9" s="25">
        <v>100</v>
      </c>
      <c r="Q9" s="25">
        <v>0</v>
      </c>
    </row>
    <row r="10" spans="1:17" ht="18.75">
      <c r="A10" s="7" t="s">
        <v>4</v>
      </c>
      <c r="B10" s="7">
        <v>465</v>
      </c>
      <c r="C10" s="12">
        <v>409</v>
      </c>
      <c r="D10" s="22">
        <v>1.3</v>
      </c>
      <c r="E10" s="23">
        <v>83.7</v>
      </c>
      <c r="F10" s="24">
        <v>6.438461538461539</v>
      </c>
      <c r="G10" s="9">
        <v>0.054</v>
      </c>
      <c r="H10" s="18" t="s">
        <v>174</v>
      </c>
      <c r="I10" s="39">
        <v>83.65323841522239</v>
      </c>
      <c r="J10" s="39" t="s">
        <v>83</v>
      </c>
      <c r="K10" s="39" t="s">
        <v>83</v>
      </c>
      <c r="L10" s="25">
        <v>0</v>
      </c>
      <c r="M10" s="25">
        <v>0</v>
      </c>
      <c r="N10" s="25">
        <v>9.375</v>
      </c>
      <c r="O10" s="25">
        <v>1.5625</v>
      </c>
      <c r="P10" s="25">
        <v>87.5</v>
      </c>
      <c r="Q10" s="25">
        <v>1.5625</v>
      </c>
    </row>
    <row r="11" spans="1:17" ht="18.75">
      <c r="A11" s="7" t="s">
        <v>5</v>
      </c>
      <c r="B11" s="7">
        <v>466</v>
      </c>
      <c r="C11" s="12">
        <v>415</v>
      </c>
      <c r="D11" s="22">
        <v>1.28</v>
      </c>
      <c r="E11" s="23">
        <v>127.1</v>
      </c>
      <c r="F11" s="24">
        <v>9.9296875</v>
      </c>
      <c r="G11" s="9">
        <v>0.033</v>
      </c>
      <c r="H11" s="18" t="s">
        <v>175</v>
      </c>
      <c r="I11" s="40">
        <v>73.87732207080873</v>
      </c>
      <c r="J11" s="39">
        <v>39.64069845533915</v>
      </c>
      <c r="K11" s="39" t="s">
        <v>83</v>
      </c>
      <c r="L11" s="25">
        <v>0</v>
      </c>
      <c r="M11" s="25">
        <v>0</v>
      </c>
      <c r="N11" s="25">
        <v>0</v>
      </c>
      <c r="O11" s="25">
        <v>4.6875</v>
      </c>
      <c r="P11" s="25">
        <v>84.375</v>
      </c>
      <c r="Q11" s="25">
        <v>10.9375</v>
      </c>
    </row>
    <row r="12" spans="1:17" ht="18.75">
      <c r="A12" s="7" t="s">
        <v>6</v>
      </c>
      <c r="B12" s="7">
        <v>422</v>
      </c>
      <c r="C12" s="12">
        <v>378</v>
      </c>
      <c r="D12" s="22">
        <v>1.06</v>
      </c>
      <c r="E12" s="23">
        <v>85</v>
      </c>
      <c r="F12" s="24">
        <v>8.018867924528301</v>
      </c>
      <c r="G12" s="9">
        <v>0.016</v>
      </c>
      <c r="H12" s="18" t="s">
        <v>176</v>
      </c>
      <c r="I12" s="39">
        <v>81.93386773547094</v>
      </c>
      <c r="J12" s="39">
        <v>50.37667316876304</v>
      </c>
      <c r="K12" s="39" t="s">
        <v>83</v>
      </c>
      <c r="L12" s="25">
        <v>0</v>
      </c>
      <c r="M12" s="25">
        <v>0</v>
      </c>
      <c r="N12" s="25">
        <v>0</v>
      </c>
      <c r="O12" s="25">
        <v>0</v>
      </c>
      <c r="P12" s="25">
        <v>100</v>
      </c>
      <c r="Q12" s="25">
        <v>0</v>
      </c>
    </row>
    <row r="13" spans="1:19" ht="18.75">
      <c r="A13" s="7" t="s">
        <v>7</v>
      </c>
      <c r="B13" s="7">
        <v>434</v>
      </c>
      <c r="C13" s="12">
        <v>384</v>
      </c>
      <c r="D13" s="22">
        <v>1.12</v>
      </c>
      <c r="E13" s="23">
        <v>99.4</v>
      </c>
      <c r="F13" s="24">
        <v>8.875</v>
      </c>
      <c r="G13" s="9">
        <v>0.061</v>
      </c>
      <c r="H13" s="18" t="s">
        <v>177</v>
      </c>
      <c r="I13" s="39">
        <v>92.69990717411484</v>
      </c>
      <c r="J13" s="39">
        <v>86.14723228877993</v>
      </c>
      <c r="K13" s="39" t="s">
        <v>83</v>
      </c>
      <c r="L13" s="25">
        <v>0</v>
      </c>
      <c r="M13" s="25">
        <v>0</v>
      </c>
      <c r="N13" s="25">
        <v>0</v>
      </c>
      <c r="O13" s="25">
        <v>1.5625</v>
      </c>
      <c r="P13" s="25">
        <v>90.625</v>
      </c>
      <c r="Q13" s="25">
        <v>7.8125</v>
      </c>
      <c r="S13" s="3"/>
    </row>
    <row r="14" spans="1:17" ht="18.75">
      <c r="A14" s="7" t="s">
        <v>8</v>
      </c>
      <c r="B14" s="7">
        <v>416</v>
      </c>
      <c r="C14" s="12">
        <v>371</v>
      </c>
      <c r="D14" s="22">
        <v>0.84</v>
      </c>
      <c r="E14" s="23">
        <v>75.4</v>
      </c>
      <c r="F14" s="24">
        <v>8.976190476190476</v>
      </c>
      <c r="G14" s="9">
        <v>0.033</v>
      </c>
      <c r="H14" s="18" t="s">
        <v>178</v>
      </c>
      <c r="I14" s="39">
        <v>90.8052446857824</v>
      </c>
      <c r="J14" s="39">
        <v>82.09356214527992</v>
      </c>
      <c r="K14" s="39" t="s">
        <v>83</v>
      </c>
      <c r="L14" s="25">
        <v>0</v>
      </c>
      <c r="M14" s="25">
        <v>0</v>
      </c>
      <c r="N14" s="25">
        <v>4.6875</v>
      </c>
      <c r="O14" s="25">
        <v>0</v>
      </c>
      <c r="P14" s="25">
        <v>90.625</v>
      </c>
      <c r="Q14" s="25">
        <v>4.6875</v>
      </c>
    </row>
    <row r="15" spans="1:17" ht="18.75">
      <c r="A15" s="7" t="s">
        <v>9</v>
      </c>
      <c r="B15" s="7">
        <v>455</v>
      </c>
      <c r="C15" s="12">
        <v>405</v>
      </c>
      <c r="D15" s="22">
        <v>1.22</v>
      </c>
      <c r="E15" s="23">
        <v>157</v>
      </c>
      <c r="F15" s="24">
        <v>12.868852459016395</v>
      </c>
      <c r="G15" s="9">
        <v>0.066</v>
      </c>
      <c r="H15" s="18" t="s">
        <v>179</v>
      </c>
      <c r="I15" s="40">
        <v>93.79664952728479</v>
      </c>
      <c r="J15" s="39">
        <v>89.13006728200968</v>
      </c>
      <c r="K15" s="39" t="s">
        <v>83</v>
      </c>
      <c r="L15" s="25">
        <v>0</v>
      </c>
      <c r="M15" s="25">
        <v>0</v>
      </c>
      <c r="N15" s="25">
        <v>12.5</v>
      </c>
      <c r="O15" s="25">
        <v>0</v>
      </c>
      <c r="P15" s="25">
        <v>78.125</v>
      </c>
      <c r="Q15" s="25">
        <v>9.375</v>
      </c>
    </row>
    <row r="16" spans="1:17" ht="18.75">
      <c r="A16" s="7" t="s">
        <v>10</v>
      </c>
      <c r="B16" s="7">
        <v>431</v>
      </c>
      <c r="C16" s="12">
        <v>375</v>
      </c>
      <c r="D16" s="22">
        <v>0.98</v>
      </c>
      <c r="E16" s="23">
        <v>168</v>
      </c>
      <c r="F16" s="24">
        <v>17.142857142857142</v>
      </c>
      <c r="G16" s="9">
        <v>0.031</v>
      </c>
      <c r="H16" s="18" t="s">
        <v>180</v>
      </c>
      <c r="I16" s="39">
        <v>93.71767670070284</v>
      </c>
      <c r="J16" s="39">
        <v>85.8988706887781</v>
      </c>
      <c r="K16" s="39" t="s">
        <v>83</v>
      </c>
      <c r="L16" s="25">
        <v>0</v>
      </c>
      <c r="M16" s="25">
        <v>0</v>
      </c>
      <c r="N16" s="25">
        <v>1.5625</v>
      </c>
      <c r="O16" s="25">
        <v>1.5625</v>
      </c>
      <c r="P16" s="25">
        <v>96.875</v>
      </c>
      <c r="Q16" s="25">
        <v>0</v>
      </c>
    </row>
    <row r="17" spans="1:17" ht="18.75">
      <c r="A17" s="7" t="s">
        <v>11</v>
      </c>
      <c r="B17" s="7">
        <v>436</v>
      </c>
      <c r="C17" s="12">
        <v>381</v>
      </c>
      <c r="D17" s="22">
        <v>0.98</v>
      </c>
      <c r="E17" s="23">
        <v>75.7</v>
      </c>
      <c r="F17" s="24">
        <v>7.724489795918367</v>
      </c>
      <c r="G17" s="9">
        <v>0.007</v>
      </c>
      <c r="H17" s="18" t="s">
        <v>178</v>
      </c>
      <c r="I17" s="39">
        <v>89.9741653418124</v>
      </c>
      <c r="J17" s="39">
        <v>78.94575648267882</v>
      </c>
      <c r="K17" s="39" t="s">
        <v>83</v>
      </c>
      <c r="L17" s="25">
        <v>0</v>
      </c>
      <c r="M17" s="25">
        <v>0</v>
      </c>
      <c r="N17" s="25">
        <v>0</v>
      </c>
      <c r="O17" s="25">
        <v>0</v>
      </c>
      <c r="P17" s="25">
        <v>98.4375</v>
      </c>
      <c r="Q17" s="25">
        <v>1.5625</v>
      </c>
    </row>
    <row r="18" spans="1:17" ht="18.75">
      <c r="A18" s="7" t="s">
        <v>12</v>
      </c>
      <c r="B18" s="7">
        <v>425</v>
      </c>
      <c r="C18" s="12">
        <v>369</v>
      </c>
      <c r="D18" s="22">
        <v>0.96</v>
      </c>
      <c r="E18" s="23">
        <v>149</v>
      </c>
      <c r="F18" s="24">
        <v>15.520833333333334</v>
      </c>
      <c r="G18" s="9">
        <v>0.014</v>
      </c>
      <c r="H18" s="18" t="s">
        <v>174</v>
      </c>
      <c r="I18" s="39">
        <v>94.9834785220787</v>
      </c>
      <c r="J18" s="39">
        <v>91.39281195499778</v>
      </c>
      <c r="K18" s="39" t="s">
        <v>83</v>
      </c>
      <c r="L18" s="25">
        <v>0</v>
      </c>
      <c r="M18" s="25">
        <v>0</v>
      </c>
      <c r="N18" s="25">
        <v>1.5625</v>
      </c>
      <c r="O18" s="25">
        <v>1.5625</v>
      </c>
      <c r="P18" s="25">
        <v>93.75</v>
      </c>
      <c r="Q18" s="25">
        <v>3.125</v>
      </c>
    </row>
    <row r="19" spans="1:17" ht="18.75">
      <c r="A19" s="7" t="s">
        <v>13</v>
      </c>
      <c r="B19" s="7">
        <v>435</v>
      </c>
      <c r="C19" s="12">
        <v>386</v>
      </c>
      <c r="D19" s="22">
        <v>1.08</v>
      </c>
      <c r="E19" s="23">
        <v>77.7</v>
      </c>
      <c r="F19" s="24">
        <v>7.194444444444445</v>
      </c>
      <c r="G19" s="9">
        <v>0.016</v>
      </c>
      <c r="H19" s="18" t="s">
        <v>181</v>
      </c>
      <c r="I19" s="39">
        <v>93.03066507367582</v>
      </c>
      <c r="J19" s="39">
        <v>86.85799075978822</v>
      </c>
      <c r="K19" s="39" t="s">
        <v>83</v>
      </c>
      <c r="L19" s="25">
        <v>0</v>
      </c>
      <c r="M19" s="25">
        <v>0</v>
      </c>
      <c r="N19" s="25">
        <v>1.5625</v>
      </c>
      <c r="O19" s="25">
        <v>1.5625</v>
      </c>
      <c r="P19" s="25">
        <v>96.875</v>
      </c>
      <c r="Q19" s="25">
        <v>0</v>
      </c>
    </row>
    <row r="20" spans="1:17" ht="18.75">
      <c r="A20" s="7" t="s">
        <v>14</v>
      </c>
      <c r="B20" s="7">
        <v>474</v>
      </c>
      <c r="C20" s="12">
        <v>418</v>
      </c>
      <c r="D20" s="22">
        <v>1.52</v>
      </c>
      <c r="E20" s="23">
        <v>164</v>
      </c>
      <c r="F20" s="24">
        <v>10.789473684210527</v>
      </c>
      <c r="G20" s="9" t="s">
        <v>82</v>
      </c>
      <c r="H20" s="18" t="s">
        <v>182</v>
      </c>
      <c r="I20" s="39">
        <v>90.02031910995638</v>
      </c>
      <c r="J20" s="39">
        <v>86.1689064738386</v>
      </c>
      <c r="K20" s="39" t="s">
        <v>83</v>
      </c>
      <c r="L20" s="25">
        <v>0</v>
      </c>
      <c r="M20" s="25">
        <v>0</v>
      </c>
      <c r="N20" s="25">
        <v>0</v>
      </c>
      <c r="O20" s="25">
        <v>0</v>
      </c>
      <c r="P20" s="25">
        <v>96.875</v>
      </c>
      <c r="Q20" s="25">
        <v>3.125</v>
      </c>
    </row>
    <row r="21" spans="1:17" ht="18.75">
      <c r="A21" s="7" t="s">
        <v>15</v>
      </c>
      <c r="B21" s="7">
        <v>471</v>
      </c>
      <c r="C21" s="41">
        <v>415</v>
      </c>
      <c r="D21" s="42">
        <v>1.42</v>
      </c>
      <c r="E21" s="43">
        <v>113.3</v>
      </c>
      <c r="F21" s="44">
        <v>7.978873239436619</v>
      </c>
      <c r="G21" s="45">
        <v>0.015</v>
      </c>
      <c r="H21" s="46" t="s">
        <v>183</v>
      </c>
      <c r="I21" s="47">
        <v>88.77175368139223</v>
      </c>
      <c r="J21" s="48">
        <v>75.04525201893622</v>
      </c>
      <c r="K21" s="47" t="s">
        <v>83</v>
      </c>
      <c r="L21" s="49">
        <v>0</v>
      </c>
      <c r="M21" s="49">
        <v>1.5625</v>
      </c>
      <c r="N21" s="49">
        <v>3.125</v>
      </c>
      <c r="O21" s="49">
        <v>1.5625</v>
      </c>
      <c r="P21" s="49">
        <v>84.375</v>
      </c>
      <c r="Q21" s="49">
        <v>9.375</v>
      </c>
    </row>
    <row r="22" spans="1:17" s="2" customFormat="1" ht="18.75">
      <c r="A22" s="4" t="s">
        <v>81</v>
      </c>
      <c r="B22" s="55">
        <f>MEDIAN(B6:B21)</f>
        <v>435</v>
      </c>
      <c r="C22" s="26">
        <f aca="true" t="shared" si="0" ref="C22:Q22">MEDIAN(C7:C21)</f>
        <v>384</v>
      </c>
      <c r="D22" s="27">
        <f t="shared" si="0"/>
        <v>1.1</v>
      </c>
      <c r="E22" s="28">
        <f t="shared" si="0"/>
        <v>85</v>
      </c>
      <c r="F22" s="27">
        <f t="shared" si="0"/>
        <v>8.018867924528301</v>
      </c>
      <c r="G22" s="29">
        <f t="shared" si="0"/>
        <v>0.0235</v>
      </c>
      <c r="H22" s="38" t="s">
        <v>184</v>
      </c>
      <c r="I22" s="28">
        <f t="shared" si="0"/>
        <v>89.9741653418124</v>
      </c>
      <c r="J22" s="28">
        <f t="shared" si="0"/>
        <v>82.09356214527992</v>
      </c>
      <c r="K22" s="28" t="s">
        <v>83</v>
      </c>
      <c r="L22" s="28">
        <f t="shared" si="0"/>
        <v>0</v>
      </c>
      <c r="M22" s="28">
        <f t="shared" si="0"/>
        <v>0</v>
      </c>
      <c r="N22" s="28">
        <f t="shared" si="0"/>
        <v>1.5625</v>
      </c>
      <c r="O22" s="28">
        <f t="shared" si="0"/>
        <v>1.5625</v>
      </c>
      <c r="P22" s="28">
        <f t="shared" si="0"/>
        <v>90.625</v>
      </c>
      <c r="Q22" s="28">
        <f t="shared" si="0"/>
        <v>3.125</v>
      </c>
    </row>
    <row r="23" spans="2:17" s="2" customFormat="1" ht="15.75">
      <c r="B23" s="7"/>
      <c r="C23" s="28"/>
      <c r="D23" s="27"/>
      <c r="E23" s="28"/>
      <c r="F23" s="28"/>
      <c r="G23" s="28"/>
      <c r="H23" s="28"/>
      <c r="I23" s="28"/>
      <c r="J23" s="28"/>
      <c r="K23" s="28"/>
      <c r="L23" s="28"/>
      <c r="M23" s="28"/>
      <c r="N23" s="28"/>
      <c r="O23" s="28"/>
      <c r="P23" s="28"/>
      <c r="Q23" s="28"/>
    </row>
    <row r="24" spans="1:17" ht="18.75" customHeight="1">
      <c r="A24" s="70" t="s">
        <v>95</v>
      </c>
      <c r="B24" s="70"/>
      <c r="C24" s="70"/>
      <c r="D24" s="70"/>
      <c r="E24" s="70"/>
      <c r="F24" s="70"/>
      <c r="G24" s="70"/>
      <c r="H24" s="70"/>
      <c r="I24" s="70"/>
      <c r="J24" s="70"/>
      <c r="K24" s="70"/>
      <c r="L24" s="70"/>
      <c r="M24" s="70"/>
      <c r="N24" s="70"/>
      <c r="O24" s="70"/>
      <c r="P24" s="70"/>
      <c r="Q24" s="70"/>
    </row>
    <row r="25" spans="1:17" ht="18.75">
      <c r="A25" s="7" t="s">
        <v>16</v>
      </c>
      <c r="B25" s="7">
        <v>444</v>
      </c>
      <c r="C25" s="12">
        <v>388</v>
      </c>
      <c r="D25" s="22">
        <v>0.92</v>
      </c>
      <c r="E25" s="23">
        <v>126</v>
      </c>
      <c r="F25" s="24">
        <v>13.695652173913043</v>
      </c>
      <c r="G25" s="9">
        <v>0.02</v>
      </c>
      <c r="H25" s="18" t="s">
        <v>106</v>
      </c>
      <c r="I25" s="25">
        <v>97.32</v>
      </c>
      <c r="J25" s="25">
        <v>97.23</v>
      </c>
      <c r="K25" s="25" t="s">
        <v>83</v>
      </c>
      <c r="L25" s="25">
        <v>0</v>
      </c>
      <c r="M25" s="25">
        <v>0</v>
      </c>
      <c r="N25" s="25">
        <v>1.5625</v>
      </c>
      <c r="O25" s="25">
        <v>3.125</v>
      </c>
      <c r="P25" s="25">
        <v>70.3125</v>
      </c>
      <c r="Q25" s="25">
        <v>25</v>
      </c>
    </row>
    <row r="26" spans="1:17" ht="18.75">
      <c r="A26" s="7" t="s">
        <v>17</v>
      </c>
      <c r="B26" s="7">
        <v>460</v>
      </c>
      <c r="C26" s="12">
        <v>411</v>
      </c>
      <c r="D26" s="22">
        <v>1.16</v>
      </c>
      <c r="E26" s="23">
        <v>78.1</v>
      </c>
      <c r="F26" s="24">
        <v>6.732758620689655</v>
      </c>
      <c r="G26" s="9">
        <v>0.028</v>
      </c>
      <c r="H26" s="18" t="s">
        <v>107</v>
      </c>
      <c r="I26" s="25">
        <v>97.6</v>
      </c>
      <c r="J26" s="25">
        <v>97.44</v>
      </c>
      <c r="K26" s="25" t="s">
        <v>83</v>
      </c>
      <c r="L26" s="25">
        <v>0</v>
      </c>
      <c r="M26" s="25">
        <v>0</v>
      </c>
      <c r="N26" s="25">
        <v>0</v>
      </c>
      <c r="O26" s="25">
        <v>0</v>
      </c>
      <c r="P26" s="25">
        <v>92.1875</v>
      </c>
      <c r="Q26" s="25">
        <v>7.8125</v>
      </c>
    </row>
    <row r="27" spans="1:17" ht="18.75">
      <c r="A27" s="7" t="s">
        <v>18</v>
      </c>
      <c r="B27" s="7">
        <v>451</v>
      </c>
      <c r="C27" s="12">
        <v>401</v>
      </c>
      <c r="D27" s="22">
        <v>1.3</v>
      </c>
      <c r="E27" s="23">
        <v>77.4</v>
      </c>
      <c r="F27" s="24">
        <v>5.953846153846154</v>
      </c>
      <c r="G27" s="9">
        <v>0.028</v>
      </c>
      <c r="H27" s="18" t="s">
        <v>108</v>
      </c>
      <c r="I27" s="25">
        <v>96.49</v>
      </c>
      <c r="J27" s="25">
        <v>95.47</v>
      </c>
      <c r="K27" s="25" t="s">
        <v>83</v>
      </c>
      <c r="L27" s="25">
        <v>0</v>
      </c>
      <c r="M27" s="25">
        <v>1.5625</v>
      </c>
      <c r="N27" s="25">
        <v>4.6875</v>
      </c>
      <c r="O27" s="25">
        <v>0</v>
      </c>
      <c r="P27" s="25">
        <v>84.375</v>
      </c>
      <c r="Q27" s="25">
        <v>9.375</v>
      </c>
    </row>
    <row r="28" spans="1:17" ht="18.75">
      <c r="A28" s="7" t="s">
        <v>19</v>
      </c>
      <c r="B28" s="7">
        <v>448</v>
      </c>
      <c r="C28" s="12">
        <v>388</v>
      </c>
      <c r="D28" s="22">
        <v>1.14</v>
      </c>
      <c r="E28" s="23">
        <v>141</v>
      </c>
      <c r="F28" s="24">
        <v>12.368421052631579</v>
      </c>
      <c r="G28" s="9">
        <v>0.018</v>
      </c>
      <c r="H28" s="18" t="s">
        <v>109</v>
      </c>
      <c r="I28" s="25">
        <v>97.63</v>
      </c>
      <c r="J28" s="25">
        <v>97.19</v>
      </c>
      <c r="K28" s="25" t="s">
        <v>83</v>
      </c>
      <c r="L28" s="25">
        <v>0</v>
      </c>
      <c r="M28" s="25">
        <v>0</v>
      </c>
      <c r="N28" s="25">
        <v>17.1875</v>
      </c>
      <c r="O28" s="25">
        <v>6.25</v>
      </c>
      <c r="P28" s="25">
        <v>68.75</v>
      </c>
      <c r="Q28" s="25">
        <v>7.8125</v>
      </c>
    </row>
    <row r="29" spans="1:17" ht="18.75">
      <c r="A29" s="7" t="s">
        <v>20</v>
      </c>
      <c r="B29" s="7">
        <v>418</v>
      </c>
      <c r="C29" s="12">
        <v>369</v>
      </c>
      <c r="D29" s="22">
        <v>0.9</v>
      </c>
      <c r="E29" s="23">
        <v>85.4</v>
      </c>
      <c r="F29" s="24">
        <v>9.488888888888889</v>
      </c>
      <c r="G29" s="9">
        <v>0.069</v>
      </c>
      <c r="H29" s="18" t="s">
        <v>110</v>
      </c>
      <c r="I29" s="25">
        <v>98.22</v>
      </c>
      <c r="J29" s="25">
        <v>98.17</v>
      </c>
      <c r="K29" s="25" t="s">
        <v>83</v>
      </c>
      <c r="L29" s="25">
        <v>0</v>
      </c>
      <c r="M29" s="25">
        <v>0</v>
      </c>
      <c r="N29" s="25">
        <v>0</v>
      </c>
      <c r="O29" s="25">
        <v>0</v>
      </c>
      <c r="P29" s="25">
        <v>100</v>
      </c>
      <c r="Q29" s="25">
        <v>0</v>
      </c>
    </row>
    <row r="30" spans="1:17" ht="18.75">
      <c r="A30" s="7" t="s">
        <v>21</v>
      </c>
      <c r="B30" s="7">
        <v>449</v>
      </c>
      <c r="C30" s="12">
        <v>395</v>
      </c>
      <c r="D30" s="22">
        <v>1.18</v>
      </c>
      <c r="E30" s="23">
        <v>71.5</v>
      </c>
      <c r="F30" s="24">
        <v>6.059322033898305</v>
      </c>
      <c r="G30" s="9">
        <v>0.041</v>
      </c>
      <c r="H30" s="18" t="s">
        <v>111</v>
      </c>
      <c r="I30" s="25">
        <v>95.05</v>
      </c>
      <c r="J30" s="25">
        <v>92.72</v>
      </c>
      <c r="K30" s="25" t="s">
        <v>83</v>
      </c>
      <c r="L30" s="25">
        <v>0</v>
      </c>
      <c r="M30" s="25">
        <v>0</v>
      </c>
      <c r="N30" s="25">
        <v>0</v>
      </c>
      <c r="O30" s="25">
        <v>0</v>
      </c>
      <c r="P30" s="25">
        <v>95.3125</v>
      </c>
      <c r="Q30" s="25">
        <v>4.6875</v>
      </c>
    </row>
    <row r="31" spans="1:17" ht="18.75">
      <c r="A31" s="7" t="s">
        <v>22</v>
      </c>
      <c r="B31" s="7">
        <v>439</v>
      </c>
      <c r="C31" s="12">
        <v>383</v>
      </c>
      <c r="D31" s="22">
        <v>1.06</v>
      </c>
      <c r="E31" s="23">
        <v>73.4</v>
      </c>
      <c r="F31" s="24">
        <v>6.9245283018867925</v>
      </c>
      <c r="G31" s="9">
        <v>0.02</v>
      </c>
      <c r="H31" s="18" t="s">
        <v>112</v>
      </c>
      <c r="I31" s="25">
        <v>94.06</v>
      </c>
      <c r="J31" s="25">
        <v>88.02</v>
      </c>
      <c r="K31" s="25" t="s">
        <v>83</v>
      </c>
      <c r="L31" s="25">
        <v>0</v>
      </c>
      <c r="M31" s="25">
        <v>0</v>
      </c>
      <c r="N31" s="25">
        <v>4.6875</v>
      </c>
      <c r="O31" s="25">
        <v>0</v>
      </c>
      <c r="P31" s="25">
        <v>40.625</v>
      </c>
      <c r="Q31" s="25">
        <v>54.6875</v>
      </c>
    </row>
    <row r="32" spans="1:17" ht="18.75">
      <c r="A32" s="7" t="s">
        <v>23</v>
      </c>
      <c r="B32" s="7">
        <v>429</v>
      </c>
      <c r="C32" s="12">
        <v>380</v>
      </c>
      <c r="D32" s="22">
        <v>1.02</v>
      </c>
      <c r="E32" s="23">
        <v>140</v>
      </c>
      <c r="F32" s="24">
        <v>13.725490196078432</v>
      </c>
      <c r="G32" s="9">
        <v>0.03</v>
      </c>
      <c r="H32" s="18" t="s">
        <v>113</v>
      </c>
      <c r="I32" s="25">
        <v>97.12</v>
      </c>
      <c r="J32" s="25">
        <v>97.16</v>
      </c>
      <c r="K32" s="25" t="s">
        <v>83</v>
      </c>
      <c r="L32" s="25">
        <v>0</v>
      </c>
      <c r="M32" s="25">
        <v>0</v>
      </c>
      <c r="N32" s="25">
        <v>0</v>
      </c>
      <c r="O32" s="25">
        <v>0</v>
      </c>
      <c r="P32" s="25">
        <v>82.8125</v>
      </c>
      <c r="Q32" s="25">
        <v>17.1875</v>
      </c>
    </row>
    <row r="33" spans="1:17" ht="18.75">
      <c r="A33" s="7" t="s">
        <v>24</v>
      </c>
      <c r="B33" s="7">
        <v>405</v>
      </c>
      <c r="C33" s="12">
        <v>362</v>
      </c>
      <c r="D33" s="22">
        <v>0.82</v>
      </c>
      <c r="E33" s="23">
        <v>131</v>
      </c>
      <c r="F33" s="24">
        <v>15.975609756097562</v>
      </c>
      <c r="G33" s="9">
        <v>0.059</v>
      </c>
      <c r="H33" s="18" t="s">
        <v>114</v>
      </c>
      <c r="I33" s="25">
        <v>95.67</v>
      </c>
      <c r="J33" s="25">
        <v>94.72</v>
      </c>
      <c r="K33" s="25" t="s">
        <v>83</v>
      </c>
      <c r="L33" s="25">
        <v>0</v>
      </c>
      <c r="M33" s="25">
        <v>0</v>
      </c>
      <c r="N33" s="25">
        <v>0</v>
      </c>
      <c r="O33" s="25">
        <v>6.25</v>
      </c>
      <c r="P33" s="25">
        <v>76.5625</v>
      </c>
      <c r="Q33" s="25">
        <v>17.1875</v>
      </c>
    </row>
    <row r="34" spans="1:17" ht="18.75">
      <c r="A34" s="7" t="s">
        <v>25</v>
      </c>
      <c r="B34" s="7">
        <v>451</v>
      </c>
      <c r="C34" s="12">
        <v>395</v>
      </c>
      <c r="D34" s="22">
        <v>1.04</v>
      </c>
      <c r="E34" s="23">
        <v>65.5</v>
      </c>
      <c r="F34" s="24">
        <v>6.298076923076923</v>
      </c>
      <c r="G34" s="9">
        <v>2.159</v>
      </c>
      <c r="H34" s="18" t="s">
        <v>113</v>
      </c>
      <c r="I34" s="25">
        <v>97.2</v>
      </c>
      <c r="J34" s="25">
        <v>96.53</v>
      </c>
      <c r="K34" s="25" t="s">
        <v>83</v>
      </c>
      <c r="L34" s="25">
        <v>0</v>
      </c>
      <c r="M34" s="25">
        <v>0</v>
      </c>
      <c r="N34" s="25">
        <v>0</v>
      </c>
      <c r="O34" s="25">
        <v>3.125</v>
      </c>
      <c r="P34" s="25">
        <v>73.4375</v>
      </c>
      <c r="Q34" s="25">
        <v>23.4375</v>
      </c>
    </row>
    <row r="35" spans="1:17" ht="18.75">
      <c r="A35" s="7" t="s">
        <v>26</v>
      </c>
      <c r="B35" s="7">
        <v>444</v>
      </c>
      <c r="C35" s="12">
        <v>392</v>
      </c>
      <c r="D35" s="22">
        <v>1.08</v>
      </c>
      <c r="E35" s="23">
        <v>95.1</v>
      </c>
      <c r="F35" s="24">
        <v>8.805555555555555</v>
      </c>
      <c r="G35" s="9">
        <v>0.059</v>
      </c>
      <c r="H35" s="18" t="s">
        <v>115</v>
      </c>
      <c r="I35" s="25">
        <v>98.06</v>
      </c>
      <c r="J35" s="25">
        <v>97.38</v>
      </c>
      <c r="K35" s="25" t="s">
        <v>83</v>
      </c>
      <c r="L35" s="25">
        <v>0</v>
      </c>
      <c r="M35" s="25">
        <v>0</v>
      </c>
      <c r="N35" s="25">
        <v>0</v>
      </c>
      <c r="O35" s="25">
        <v>0</v>
      </c>
      <c r="P35" s="25">
        <v>92.1875</v>
      </c>
      <c r="Q35" s="25">
        <v>7.8125</v>
      </c>
    </row>
    <row r="36" spans="1:17" ht="18.75">
      <c r="A36" s="7" t="s">
        <v>27</v>
      </c>
      <c r="B36" s="7">
        <v>453</v>
      </c>
      <c r="C36" s="12">
        <v>404</v>
      </c>
      <c r="D36" s="22">
        <v>1.2</v>
      </c>
      <c r="E36" s="23">
        <v>83.5</v>
      </c>
      <c r="F36" s="24">
        <v>6.958333333333333</v>
      </c>
      <c r="G36" s="9">
        <v>0.031</v>
      </c>
      <c r="H36" s="18" t="s">
        <v>116</v>
      </c>
      <c r="I36" s="25">
        <v>96.43703085904922</v>
      </c>
      <c r="J36" s="25">
        <v>93.83214357195277</v>
      </c>
      <c r="K36" s="25" t="s">
        <v>83</v>
      </c>
      <c r="L36" s="25">
        <v>0</v>
      </c>
      <c r="M36" s="25">
        <v>0</v>
      </c>
      <c r="N36" s="25">
        <v>4.6875</v>
      </c>
      <c r="O36" s="25">
        <v>0</v>
      </c>
      <c r="P36" s="25">
        <v>90.625</v>
      </c>
      <c r="Q36" s="25">
        <v>4.6875</v>
      </c>
    </row>
    <row r="37" spans="1:17" ht="18.75">
      <c r="A37" s="7" t="s">
        <v>28</v>
      </c>
      <c r="B37" s="7">
        <v>465</v>
      </c>
      <c r="C37" s="12">
        <v>411</v>
      </c>
      <c r="D37" s="22">
        <v>1.28</v>
      </c>
      <c r="E37" s="23">
        <v>60.7</v>
      </c>
      <c r="F37" s="24">
        <v>4.7421875</v>
      </c>
      <c r="G37" s="9">
        <v>0.021</v>
      </c>
      <c r="H37" s="18" t="s">
        <v>117</v>
      </c>
      <c r="I37" s="25">
        <v>94.06765427122174</v>
      </c>
      <c r="J37" s="25">
        <v>93.79951198315338</v>
      </c>
      <c r="K37" s="25" t="s">
        <v>83</v>
      </c>
      <c r="L37" s="25">
        <v>0</v>
      </c>
      <c r="M37" s="25">
        <v>0</v>
      </c>
      <c r="N37" s="25">
        <v>1.5625</v>
      </c>
      <c r="O37" s="25">
        <v>0</v>
      </c>
      <c r="P37" s="25">
        <v>90.625</v>
      </c>
      <c r="Q37" s="25">
        <v>7.8125</v>
      </c>
    </row>
    <row r="38" spans="1:17" ht="18.75">
      <c r="A38" s="7" t="s">
        <v>29</v>
      </c>
      <c r="B38" s="7">
        <v>482</v>
      </c>
      <c r="C38" s="12">
        <v>428</v>
      </c>
      <c r="D38" s="22">
        <v>1.52</v>
      </c>
      <c r="E38" s="23">
        <v>79.4</v>
      </c>
      <c r="F38" s="24">
        <v>5.223684210526317</v>
      </c>
      <c r="G38" s="9">
        <v>0.014</v>
      </c>
      <c r="H38" s="18" t="s">
        <v>118</v>
      </c>
      <c r="I38" s="25">
        <v>96.81451985595677</v>
      </c>
      <c r="J38" s="25">
        <v>95.27067618984046</v>
      </c>
      <c r="K38" s="25" t="s">
        <v>83</v>
      </c>
      <c r="L38" s="25">
        <v>0</v>
      </c>
      <c r="M38" s="25">
        <v>0</v>
      </c>
      <c r="N38" s="25">
        <v>0</v>
      </c>
      <c r="O38" s="25">
        <v>0</v>
      </c>
      <c r="P38" s="25">
        <v>84.375</v>
      </c>
      <c r="Q38" s="25">
        <v>15.625</v>
      </c>
    </row>
    <row r="39" spans="1:17" ht="18.75">
      <c r="A39" s="7" t="s">
        <v>30</v>
      </c>
      <c r="B39" s="7">
        <v>497</v>
      </c>
      <c r="C39" s="41">
        <v>437</v>
      </c>
      <c r="D39" s="42">
        <v>1.6</v>
      </c>
      <c r="E39" s="43">
        <v>96.5</v>
      </c>
      <c r="F39" s="44">
        <v>6.03125</v>
      </c>
      <c r="G39" s="45">
        <v>0.031</v>
      </c>
      <c r="H39" s="46" t="s">
        <v>119</v>
      </c>
      <c r="I39" s="49">
        <v>98.00287692770883</v>
      </c>
      <c r="J39" s="49">
        <v>97.68840192410477</v>
      </c>
      <c r="K39" s="49" t="s">
        <v>83</v>
      </c>
      <c r="L39" s="49">
        <v>0</v>
      </c>
      <c r="M39" s="49">
        <v>0</v>
      </c>
      <c r="N39" s="49">
        <v>0</v>
      </c>
      <c r="O39" s="49">
        <v>0</v>
      </c>
      <c r="P39" s="49">
        <v>89.0625</v>
      </c>
      <c r="Q39" s="49">
        <v>10.9375</v>
      </c>
    </row>
    <row r="40" spans="1:17" s="2" customFormat="1" ht="18.75">
      <c r="A40" s="4" t="s">
        <v>81</v>
      </c>
      <c r="B40" s="55">
        <f>MEDIAN(B24:B39)</f>
        <v>449</v>
      </c>
      <c r="C40" s="26">
        <f aca="true" t="shared" si="1" ref="C40:Q40">MEDIAN(C25:C39)</f>
        <v>395</v>
      </c>
      <c r="D40" s="27">
        <f t="shared" si="1"/>
        <v>1.14</v>
      </c>
      <c r="E40" s="28">
        <f t="shared" si="1"/>
        <v>83.5</v>
      </c>
      <c r="F40" s="27">
        <f t="shared" si="1"/>
        <v>6.9245283018867925</v>
      </c>
      <c r="G40" s="29">
        <f t="shared" si="1"/>
        <v>0.03</v>
      </c>
      <c r="H40" s="30" t="s">
        <v>165</v>
      </c>
      <c r="I40" s="28">
        <f t="shared" si="1"/>
        <v>97.12</v>
      </c>
      <c r="J40" s="28">
        <f t="shared" si="1"/>
        <v>96.53</v>
      </c>
      <c r="K40" s="28" t="s">
        <v>83</v>
      </c>
      <c r="L40" s="28">
        <f t="shared" si="1"/>
        <v>0</v>
      </c>
      <c r="M40" s="28">
        <f t="shared" si="1"/>
        <v>0</v>
      </c>
      <c r="N40" s="28">
        <f t="shared" si="1"/>
        <v>0</v>
      </c>
      <c r="O40" s="28">
        <f t="shared" si="1"/>
        <v>0</v>
      </c>
      <c r="P40" s="28">
        <f t="shared" si="1"/>
        <v>84.375</v>
      </c>
      <c r="Q40" s="28">
        <f t="shared" si="1"/>
        <v>9.375</v>
      </c>
    </row>
    <row r="41" spans="2:17" s="2" customFormat="1" ht="15.75">
      <c r="B41" s="11"/>
      <c r="C41" s="28"/>
      <c r="D41" s="27"/>
      <c r="E41" s="28"/>
      <c r="F41" s="28"/>
      <c r="G41" s="29"/>
      <c r="H41" s="28"/>
      <c r="I41" s="28"/>
      <c r="J41" s="28"/>
      <c r="K41" s="28"/>
      <c r="L41" s="28"/>
      <c r="M41" s="28"/>
      <c r="N41" s="28"/>
      <c r="O41" s="28"/>
      <c r="P41" s="28"/>
      <c r="Q41" s="28"/>
    </row>
    <row r="42" spans="1:17" ht="17.25" customHeight="1">
      <c r="A42" s="67" t="s">
        <v>98</v>
      </c>
      <c r="B42" s="67"/>
      <c r="C42" s="67"/>
      <c r="D42" s="67"/>
      <c r="E42" s="67"/>
      <c r="F42" s="67"/>
      <c r="G42" s="67"/>
      <c r="H42" s="67"/>
      <c r="I42" s="67"/>
      <c r="J42" s="67"/>
      <c r="K42" s="67"/>
      <c r="L42" s="67"/>
      <c r="M42" s="67"/>
      <c r="N42" s="67"/>
      <c r="O42" s="67"/>
      <c r="P42" s="67"/>
      <c r="Q42" s="67"/>
    </row>
    <row r="43" spans="1:18" ht="18.75">
      <c r="A43" s="7" t="s">
        <v>31</v>
      </c>
      <c r="B43" s="7">
        <v>456</v>
      </c>
      <c r="C43" s="7">
        <v>401</v>
      </c>
      <c r="D43" s="13">
        <v>1.18</v>
      </c>
      <c r="E43" s="20">
        <v>51.8</v>
      </c>
      <c r="F43" s="8">
        <v>4.389830508474576</v>
      </c>
      <c r="G43" s="9" t="s">
        <v>82</v>
      </c>
      <c r="H43" s="19" t="s">
        <v>112</v>
      </c>
      <c r="I43" s="25">
        <v>96.11372062206753</v>
      </c>
      <c r="J43" s="25">
        <v>95.61405018504273</v>
      </c>
      <c r="K43" s="25" t="s">
        <v>83</v>
      </c>
      <c r="L43" s="25">
        <v>0</v>
      </c>
      <c r="M43" s="11">
        <v>1.5625</v>
      </c>
      <c r="N43" s="11">
        <v>10.9375</v>
      </c>
      <c r="O43" s="11">
        <v>18.75</v>
      </c>
      <c r="P43" s="11">
        <v>56.25</v>
      </c>
      <c r="Q43" s="11">
        <v>12.5</v>
      </c>
      <c r="R43" s="3"/>
    </row>
    <row r="44" spans="1:18" ht="18.75">
      <c r="A44" s="7" t="s">
        <v>32</v>
      </c>
      <c r="B44" s="7">
        <v>499</v>
      </c>
      <c r="C44" s="7">
        <v>442</v>
      </c>
      <c r="D44" s="13">
        <v>1.34</v>
      </c>
      <c r="E44" s="20">
        <v>54.5</v>
      </c>
      <c r="F44" s="8">
        <v>4.067164179104477</v>
      </c>
      <c r="G44" s="9" t="s">
        <v>82</v>
      </c>
      <c r="H44" s="19" t="s">
        <v>120</v>
      </c>
      <c r="I44" s="25">
        <v>95.76558988154159</v>
      </c>
      <c r="J44" s="25">
        <v>95.3556841388495</v>
      </c>
      <c r="K44" s="25" t="s">
        <v>83</v>
      </c>
      <c r="L44" s="25">
        <v>0</v>
      </c>
      <c r="M44" s="11">
        <v>0</v>
      </c>
      <c r="N44" s="11">
        <v>25</v>
      </c>
      <c r="O44" s="11">
        <v>6.25</v>
      </c>
      <c r="P44" s="11">
        <v>54.6875</v>
      </c>
      <c r="Q44" s="11">
        <v>14.0625</v>
      </c>
      <c r="R44" s="3"/>
    </row>
    <row r="45" spans="1:18" ht="18.75">
      <c r="A45" s="7" t="s">
        <v>33</v>
      </c>
      <c r="B45" s="7">
        <v>482</v>
      </c>
      <c r="C45" s="7">
        <v>425</v>
      </c>
      <c r="D45" s="13">
        <v>1.28</v>
      </c>
      <c r="E45" s="20">
        <v>79.1</v>
      </c>
      <c r="F45" s="8">
        <v>6.1796875</v>
      </c>
      <c r="G45" s="9">
        <v>0.199</v>
      </c>
      <c r="H45" s="19" t="s">
        <v>121</v>
      </c>
      <c r="I45" s="25">
        <v>90.54371556109292</v>
      </c>
      <c r="J45" s="25">
        <v>88.21463181627526</v>
      </c>
      <c r="K45" s="25" t="s">
        <v>83</v>
      </c>
      <c r="L45" s="25">
        <v>0</v>
      </c>
      <c r="M45" s="11">
        <v>0</v>
      </c>
      <c r="N45" s="11">
        <v>31.25</v>
      </c>
      <c r="O45" s="11">
        <v>7.8125</v>
      </c>
      <c r="P45" s="11">
        <v>54.6875</v>
      </c>
      <c r="Q45" s="11">
        <v>6.25</v>
      </c>
      <c r="R45" s="3"/>
    </row>
    <row r="46" spans="1:18" ht="18.75">
      <c r="A46" s="7" t="s">
        <v>34</v>
      </c>
      <c r="B46" s="7">
        <v>439</v>
      </c>
      <c r="C46" s="7">
        <v>387</v>
      </c>
      <c r="D46" s="13">
        <v>0.98</v>
      </c>
      <c r="E46" s="20">
        <v>70.9</v>
      </c>
      <c r="F46" s="8">
        <v>7.234693877551021</v>
      </c>
      <c r="G46" s="9" t="s">
        <v>82</v>
      </c>
      <c r="H46" s="19" t="s">
        <v>122</v>
      </c>
      <c r="I46" s="25">
        <v>96.78316794464114</v>
      </c>
      <c r="J46" s="25">
        <v>95.9778822173513</v>
      </c>
      <c r="K46" s="25" t="s">
        <v>83</v>
      </c>
      <c r="L46" s="25">
        <v>0</v>
      </c>
      <c r="M46" s="11">
        <v>0</v>
      </c>
      <c r="N46" s="11">
        <v>25</v>
      </c>
      <c r="O46" s="11">
        <v>3.125</v>
      </c>
      <c r="P46" s="11">
        <v>67.1875</v>
      </c>
      <c r="Q46" s="11">
        <v>4.6875</v>
      </c>
      <c r="R46" s="3"/>
    </row>
    <row r="47" spans="1:18" ht="18.75">
      <c r="A47" s="7" t="s">
        <v>35</v>
      </c>
      <c r="B47" s="7">
        <v>481</v>
      </c>
      <c r="C47" s="7">
        <v>419</v>
      </c>
      <c r="D47" s="13">
        <v>1.18</v>
      </c>
      <c r="E47" s="20">
        <v>142</v>
      </c>
      <c r="F47" s="8">
        <v>12.033898305084746</v>
      </c>
      <c r="G47" s="9">
        <v>0.043</v>
      </c>
      <c r="H47" s="19" t="s">
        <v>123</v>
      </c>
      <c r="I47" s="25">
        <v>91.7786981945202</v>
      </c>
      <c r="J47" s="25">
        <v>90.09941936808123</v>
      </c>
      <c r="K47" s="25" t="s">
        <v>83</v>
      </c>
      <c r="L47" s="25">
        <v>0</v>
      </c>
      <c r="M47" s="11">
        <v>0</v>
      </c>
      <c r="N47" s="11">
        <v>12.5</v>
      </c>
      <c r="O47" s="11">
        <v>3.125</v>
      </c>
      <c r="P47" s="11">
        <v>79.6875</v>
      </c>
      <c r="Q47" s="11">
        <v>4.6875</v>
      </c>
      <c r="R47" s="3"/>
    </row>
    <row r="48" spans="1:18" ht="18.75">
      <c r="A48" s="7" t="s">
        <v>36</v>
      </c>
      <c r="B48" s="7">
        <v>461</v>
      </c>
      <c r="C48" s="7">
        <v>411</v>
      </c>
      <c r="D48" s="13">
        <v>1.08</v>
      </c>
      <c r="E48" s="20">
        <v>66.2</v>
      </c>
      <c r="F48" s="8">
        <v>6.12962962962963</v>
      </c>
      <c r="G48" s="9">
        <v>0.023</v>
      </c>
      <c r="H48" s="19" t="s">
        <v>124</v>
      </c>
      <c r="I48" s="25">
        <v>94.071999665281</v>
      </c>
      <c r="J48" s="25">
        <v>93.986994361112</v>
      </c>
      <c r="K48" s="25" t="s">
        <v>83</v>
      </c>
      <c r="L48" s="25">
        <v>0</v>
      </c>
      <c r="M48" s="11">
        <v>0</v>
      </c>
      <c r="N48" s="11">
        <v>39.0625</v>
      </c>
      <c r="O48" s="11">
        <v>4.6875</v>
      </c>
      <c r="P48" s="11">
        <v>50</v>
      </c>
      <c r="Q48" s="11">
        <v>6.25</v>
      </c>
      <c r="R48" s="3"/>
    </row>
    <row r="49" spans="1:18" ht="18.75">
      <c r="A49" s="7" t="s">
        <v>37</v>
      </c>
      <c r="B49" s="7">
        <v>448</v>
      </c>
      <c r="C49" s="7">
        <v>393</v>
      </c>
      <c r="D49" s="13">
        <v>0.86</v>
      </c>
      <c r="E49" s="20">
        <v>127</v>
      </c>
      <c r="F49" s="8">
        <v>14.767441860465116</v>
      </c>
      <c r="G49" s="9" t="s">
        <v>82</v>
      </c>
      <c r="H49" s="19" t="s">
        <v>125</v>
      </c>
      <c r="I49" s="25">
        <v>96.9448764215706</v>
      </c>
      <c r="J49" s="25">
        <v>96.68315538284465</v>
      </c>
      <c r="K49" s="25" t="s">
        <v>83</v>
      </c>
      <c r="L49" s="25">
        <v>0</v>
      </c>
      <c r="M49" s="11">
        <v>0</v>
      </c>
      <c r="N49" s="11">
        <v>28.125</v>
      </c>
      <c r="O49" s="11">
        <v>1.5625</v>
      </c>
      <c r="P49" s="11">
        <v>65.625</v>
      </c>
      <c r="Q49" s="11">
        <v>4.6875</v>
      </c>
      <c r="R49" s="3"/>
    </row>
    <row r="50" spans="1:17" ht="18.75">
      <c r="A50" s="7" t="s">
        <v>38</v>
      </c>
      <c r="B50" s="7">
        <v>422</v>
      </c>
      <c r="C50" s="7">
        <v>376</v>
      </c>
      <c r="D50" s="13">
        <v>0.92</v>
      </c>
      <c r="E50" s="20">
        <v>141</v>
      </c>
      <c r="F50" s="8">
        <v>15.32608695652174</v>
      </c>
      <c r="G50" s="9" t="s">
        <v>82</v>
      </c>
      <c r="H50" s="19" t="s">
        <v>126</v>
      </c>
      <c r="I50" s="25">
        <v>97.14800533812745</v>
      </c>
      <c r="J50" s="25">
        <v>97.00948539459768</v>
      </c>
      <c r="K50" s="25" t="s">
        <v>83</v>
      </c>
      <c r="L50" s="25">
        <v>0</v>
      </c>
      <c r="M50" s="11">
        <v>0</v>
      </c>
      <c r="N50" s="11">
        <v>12.5</v>
      </c>
      <c r="O50" s="11">
        <v>6.25</v>
      </c>
      <c r="P50" s="11">
        <v>67.1875</v>
      </c>
      <c r="Q50" s="11">
        <v>14.0625</v>
      </c>
    </row>
    <row r="51" spans="1:17" ht="18.75">
      <c r="A51" s="7" t="s">
        <v>39</v>
      </c>
      <c r="B51" s="7">
        <v>452</v>
      </c>
      <c r="C51" s="7">
        <v>403</v>
      </c>
      <c r="D51" s="13">
        <v>1.06</v>
      </c>
      <c r="E51" s="20">
        <v>60.9</v>
      </c>
      <c r="F51" s="8">
        <v>5.745283018867924</v>
      </c>
      <c r="G51" s="9" t="s">
        <v>82</v>
      </c>
      <c r="H51" s="19" t="s">
        <v>126</v>
      </c>
      <c r="I51" s="25">
        <v>95.69011475813961</v>
      </c>
      <c r="J51" s="25">
        <v>95.35631792777053</v>
      </c>
      <c r="K51" s="25" t="s">
        <v>83</v>
      </c>
      <c r="L51" s="25">
        <v>0</v>
      </c>
      <c r="M51" s="11">
        <v>0</v>
      </c>
      <c r="N51" s="11">
        <v>21.875</v>
      </c>
      <c r="O51" s="11">
        <v>10.9375</v>
      </c>
      <c r="P51" s="11">
        <v>64.0625</v>
      </c>
      <c r="Q51" s="11">
        <v>3.125</v>
      </c>
    </row>
    <row r="52" spans="1:17" ht="18.75">
      <c r="A52" s="7" t="s">
        <v>40</v>
      </c>
      <c r="B52" s="7">
        <v>412</v>
      </c>
      <c r="C52" s="7">
        <v>366</v>
      </c>
      <c r="D52" s="13">
        <v>0.86</v>
      </c>
      <c r="E52" s="20">
        <v>51.8</v>
      </c>
      <c r="F52" s="8">
        <v>6.023255813953488</v>
      </c>
      <c r="G52" s="9" t="s">
        <v>82</v>
      </c>
      <c r="H52" s="19" t="s">
        <v>127</v>
      </c>
      <c r="I52" s="25">
        <v>96.89424579927494</v>
      </c>
      <c r="J52" s="25">
        <v>96.82167089554376</v>
      </c>
      <c r="K52" s="25" t="s">
        <v>83</v>
      </c>
      <c r="L52" s="25">
        <v>0</v>
      </c>
      <c r="M52" s="11">
        <v>0</v>
      </c>
      <c r="N52" s="11">
        <v>31.25</v>
      </c>
      <c r="O52" s="11">
        <v>9.375</v>
      </c>
      <c r="P52" s="11">
        <v>53.125</v>
      </c>
      <c r="Q52" s="11">
        <v>6.25</v>
      </c>
    </row>
    <row r="53" spans="1:17" ht="18.75">
      <c r="A53" s="7" t="s">
        <v>41</v>
      </c>
      <c r="B53" s="7">
        <v>467</v>
      </c>
      <c r="C53" s="7">
        <v>411</v>
      </c>
      <c r="D53" s="13">
        <v>0.88</v>
      </c>
      <c r="E53" s="20">
        <v>127</v>
      </c>
      <c r="F53" s="8">
        <v>14.431818181818182</v>
      </c>
      <c r="G53" s="9" t="s">
        <v>82</v>
      </c>
      <c r="H53" s="19" t="s">
        <v>128</v>
      </c>
      <c r="I53" s="25">
        <v>93.76588324168902</v>
      </c>
      <c r="J53" s="25">
        <v>92.09409548704353</v>
      </c>
      <c r="K53" s="25" t="s">
        <v>83</v>
      </c>
      <c r="L53" s="25">
        <v>0</v>
      </c>
      <c r="M53" s="11">
        <v>0</v>
      </c>
      <c r="N53" s="11">
        <v>0</v>
      </c>
      <c r="O53" s="11">
        <v>0</v>
      </c>
      <c r="P53" s="11">
        <v>92.1875</v>
      </c>
      <c r="Q53" s="11">
        <v>7.8125</v>
      </c>
    </row>
    <row r="54" spans="1:17" ht="18.75">
      <c r="A54" s="7" t="s">
        <v>42</v>
      </c>
      <c r="B54" s="7">
        <v>542</v>
      </c>
      <c r="C54" s="41">
        <v>486</v>
      </c>
      <c r="D54" s="42">
        <v>1.82</v>
      </c>
      <c r="E54" s="43">
        <v>69.3</v>
      </c>
      <c r="F54" s="44">
        <v>3.807692307692308</v>
      </c>
      <c r="G54" s="45" t="s">
        <v>82</v>
      </c>
      <c r="H54" s="46" t="s">
        <v>124</v>
      </c>
      <c r="I54" s="49">
        <v>92.10172757624632</v>
      </c>
      <c r="J54" s="49">
        <v>89.42226435353734</v>
      </c>
      <c r="K54" s="49" t="s">
        <v>83</v>
      </c>
      <c r="L54" s="49">
        <v>0</v>
      </c>
      <c r="M54" s="49">
        <v>0</v>
      </c>
      <c r="N54" s="49">
        <v>0</v>
      </c>
      <c r="O54" s="49">
        <v>0</v>
      </c>
      <c r="P54" s="49">
        <v>71.875</v>
      </c>
      <c r="Q54" s="49">
        <v>28.125</v>
      </c>
    </row>
    <row r="55" spans="1:17" s="2" customFormat="1" ht="18.75">
      <c r="A55" s="4" t="s">
        <v>81</v>
      </c>
      <c r="B55" s="55">
        <f>MEDIAN(B42:B54)</f>
        <v>458.5</v>
      </c>
      <c r="C55" s="16">
        <f aca="true" t="shared" si="2" ref="C55:Q55">MEDIAN(C43:C54)</f>
        <v>407</v>
      </c>
      <c r="D55" s="5">
        <f t="shared" si="2"/>
        <v>1.07</v>
      </c>
      <c r="E55" s="10">
        <f t="shared" si="2"/>
        <v>70.1</v>
      </c>
      <c r="F55" s="5">
        <f t="shared" si="2"/>
        <v>6.154658564814815</v>
      </c>
      <c r="G55" s="15">
        <f t="shared" si="2"/>
        <v>0.043</v>
      </c>
      <c r="H55" s="17" t="s">
        <v>166</v>
      </c>
      <c r="I55" s="28">
        <f t="shared" si="2"/>
        <v>95.7278523198406</v>
      </c>
      <c r="J55" s="28">
        <f t="shared" si="2"/>
        <v>95.35600103331001</v>
      </c>
      <c r="K55" s="28" t="s">
        <v>83</v>
      </c>
      <c r="L55" s="28">
        <f t="shared" si="2"/>
        <v>0</v>
      </c>
      <c r="M55" s="10">
        <f t="shared" si="2"/>
        <v>0</v>
      </c>
      <c r="N55" s="10">
        <f t="shared" si="2"/>
        <v>23.4375</v>
      </c>
      <c r="O55" s="10">
        <f t="shared" si="2"/>
        <v>5.46875</v>
      </c>
      <c r="P55" s="10">
        <f t="shared" si="2"/>
        <v>64.84375</v>
      </c>
      <c r="Q55" s="10">
        <f t="shared" si="2"/>
        <v>6.25</v>
      </c>
    </row>
    <row r="56" spans="2:17" s="2" customFormat="1" ht="15.75">
      <c r="B56" s="7"/>
      <c r="C56" s="10"/>
      <c r="D56" s="5"/>
      <c r="E56" s="10"/>
      <c r="F56" s="10"/>
      <c r="G56" s="15"/>
      <c r="H56" s="10"/>
      <c r="I56" s="28"/>
      <c r="J56" s="28"/>
      <c r="K56" s="28"/>
      <c r="L56" s="28"/>
      <c r="M56" s="10"/>
      <c r="N56" s="10"/>
      <c r="O56" s="10"/>
      <c r="P56" s="10"/>
      <c r="Q56" s="10"/>
    </row>
    <row r="57" spans="1:17" ht="18.75" customHeight="1">
      <c r="A57" s="67" t="s">
        <v>99</v>
      </c>
      <c r="B57" s="67"/>
      <c r="C57" s="67"/>
      <c r="D57" s="67"/>
      <c r="E57" s="67"/>
      <c r="F57" s="67"/>
      <c r="G57" s="67"/>
      <c r="H57" s="67"/>
      <c r="I57" s="67"/>
      <c r="J57" s="67"/>
      <c r="K57" s="67"/>
      <c r="L57" s="67"/>
      <c r="M57" s="67"/>
      <c r="N57" s="67"/>
      <c r="O57" s="67"/>
      <c r="P57" s="67"/>
      <c r="Q57" s="67"/>
    </row>
    <row r="58" spans="1:17" ht="18.75">
      <c r="A58" s="7" t="s">
        <v>43</v>
      </c>
      <c r="B58" s="7">
        <v>412</v>
      </c>
      <c r="C58" s="7">
        <v>360</v>
      </c>
      <c r="D58" s="13">
        <v>0.82</v>
      </c>
      <c r="E58" s="20">
        <v>63.4</v>
      </c>
      <c r="F58" s="8">
        <v>7.7317073170731705</v>
      </c>
      <c r="G58" s="9">
        <v>0.036</v>
      </c>
      <c r="H58" s="14" t="s">
        <v>130</v>
      </c>
      <c r="I58" s="25">
        <v>98.28309652028418</v>
      </c>
      <c r="J58" s="25">
        <v>97.904058878868</v>
      </c>
      <c r="K58" s="25">
        <v>68.33333333333334</v>
      </c>
      <c r="L58" s="25">
        <v>0</v>
      </c>
      <c r="M58" s="11">
        <v>0</v>
      </c>
      <c r="N58" s="11">
        <v>0</v>
      </c>
      <c r="O58" s="11">
        <v>3.125</v>
      </c>
      <c r="P58" s="11">
        <v>85.9375</v>
      </c>
      <c r="Q58" s="11">
        <v>10.9375</v>
      </c>
    </row>
    <row r="59" spans="1:17" ht="18.75">
      <c r="A59" s="7" t="s">
        <v>44</v>
      </c>
      <c r="B59" s="7">
        <v>434</v>
      </c>
      <c r="C59" s="7"/>
      <c r="D59" s="13">
        <v>1.04</v>
      </c>
      <c r="E59" s="20">
        <v>95</v>
      </c>
      <c r="F59" s="8">
        <v>9.134615384615383</v>
      </c>
      <c r="G59" s="9">
        <v>0.067</v>
      </c>
      <c r="H59" s="14" t="s">
        <v>131</v>
      </c>
      <c r="I59" s="25">
        <v>95.78505487248061</v>
      </c>
      <c r="J59" s="25">
        <v>95.53102553882538</v>
      </c>
      <c r="K59" s="25">
        <v>74.16666666666666</v>
      </c>
      <c r="L59" s="25">
        <v>0</v>
      </c>
      <c r="M59" s="11">
        <v>0</v>
      </c>
      <c r="N59" s="11">
        <v>12.5</v>
      </c>
      <c r="O59" s="11">
        <v>1.5625</v>
      </c>
      <c r="P59" s="11">
        <v>85.9375</v>
      </c>
      <c r="Q59" s="11">
        <v>0</v>
      </c>
    </row>
    <row r="60" spans="1:17" ht="18.75">
      <c r="A60" s="7" t="s">
        <v>45</v>
      </c>
      <c r="B60" s="7">
        <v>475</v>
      </c>
      <c r="C60" s="7">
        <v>421</v>
      </c>
      <c r="D60" s="13">
        <v>1.54</v>
      </c>
      <c r="E60" s="20">
        <v>81.5</v>
      </c>
      <c r="F60" s="8">
        <v>5.292207792207792</v>
      </c>
      <c r="G60" s="9">
        <v>0.025</v>
      </c>
      <c r="H60" s="14" t="s">
        <v>132</v>
      </c>
      <c r="I60" s="25">
        <v>94.07775870116866</v>
      </c>
      <c r="J60" s="25">
        <v>93.63761128842287</v>
      </c>
      <c r="K60" s="25">
        <v>81.66666666666666</v>
      </c>
      <c r="L60" s="25">
        <v>0</v>
      </c>
      <c r="M60" s="11">
        <v>0</v>
      </c>
      <c r="N60" s="11">
        <v>4.6875</v>
      </c>
      <c r="O60" s="11">
        <v>4.6875</v>
      </c>
      <c r="P60" s="11">
        <v>90.625</v>
      </c>
      <c r="Q60" s="11">
        <v>0</v>
      </c>
    </row>
    <row r="61" spans="1:17" ht="18.75">
      <c r="A61" s="7" t="s">
        <v>46</v>
      </c>
      <c r="B61" s="7">
        <v>445</v>
      </c>
      <c r="C61" s="7">
        <v>391</v>
      </c>
      <c r="D61" s="13">
        <v>1.02</v>
      </c>
      <c r="E61" s="20">
        <v>88.7</v>
      </c>
      <c r="F61" s="8">
        <v>8.696078431372548</v>
      </c>
      <c r="G61" s="9">
        <v>1.088</v>
      </c>
      <c r="H61" s="14" t="s">
        <v>133</v>
      </c>
      <c r="I61" s="25">
        <v>96.41765614912335</v>
      </c>
      <c r="J61" s="25">
        <v>96.30673913232734</v>
      </c>
      <c r="K61" s="25">
        <v>89.16666666666666</v>
      </c>
      <c r="L61" s="25">
        <v>0</v>
      </c>
      <c r="M61" s="11">
        <v>0</v>
      </c>
      <c r="N61" s="11">
        <v>17.1875</v>
      </c>
      <c r="O61" s="11">
        <v>1.5625</v>
      </c>
      <c r="P61" s="11">
        <v>81.25</v>
      </c>
      <c r="Q61" s="11">
        <v>0</v>
      </c>
    </row>
    <row r="62" spans="1:17" ht="18.75">
      <c r="A62" s="7" t="s">
        <v>47</v>
      </c>
      <c r="B62" s="7">
        <v>425</v>
      </c>
      <c r="C62" s="7">
        <v>374</v>
      </c>
      <c r="D62" s="13">
        <v>0.94</v>
      </c>
      <c r="E62" s="20">
        <v>153</v>
      </c>
      <c r="F62" s="8">
        <v>16.27659574468085</v>
      </c>
      <c r="G62" s="9">
        <v>0.022</v>
      </c>
      <c r="H62" s="14" t="s">
        <v>134</v>
      </c>
      <c r="I62" s="34">
        <v>97.35444123858865</v>
      </c>
      <c r="J62" s="25">
        <v>97.11294931862373</v>
      </c>
      <c r="K62" s="25">
        <v>72.5</v>
      </c>
      <c r="L62" s="25">
        <v>0</v>
      </c>
      <c r="M62" s="11">
        <v>0</v>
      </c>
      <c r="N62" s="11">
        <v>0</v>
      </c>
      <c r="O62" s="11">
        <v>0</v>
      </c>
      <c r="P62" s="11">
        <v>90.625</v>
      </c>
      <c r="Q62" s="11">
        <v>9.375</v>
      </c>
    </row>
    <row r="63" spans="1:17" ht="18.75">
      <c r="A63" s="7" t="s">
        <v>48</v>
      </c>
      <c r="B63" s="7">
        <v>445</v>
      </c>
      <c r="C63" s="7">
        <v>395</v>
      </c>
      <c r="D63" s="13">
        <v>0.94</v>
      </c>
      <c r="E63" s="20">
        <v>67.4</v>
      </c>
      <c r="F63" s="8">
        <v>7.170212765957447</v>
      </c>
      <c r="G63" s="9">
        <v>0.058</v>
      </c>
      <c r="H63" s="14" t="s">
        <v>135</v>
      </c>
      <c r="I63" s="34">
        <v>94.3389277413866</v>
      </c>
      <c r="J63" s="25">
        <v>94.08066761594574</v>
      </c>
      <c r="K63" s="25">
        <v>77.5</v>
      </c>
      <c r="L63" s="25">
        <v>0</v>
      </c>
      <c r="M63" s="11">
        <v>1.5625</v>
      </c>
      <c r="N63" s="11">
        <v>10.9375</v>
      </c>
      <c r="O63" s="11">
        <v>1.5625</v>
      </c>
      <c r="P63" s="11">
        <v>71.875</v>
      </c>
      <c r="Q63" s="11">
        <v>14.0625</v>
      </c>
    </row>
    <row r="64" spans="1:17" ht="18.75">
      <c r="A64" s="7" t="s">
        <v>49</v>
      </c>
      <c r="B64" s="7">
        <v>415</v>
      </c>
      <c r="C64" s="7">
        <v>365</v>
      </c>
      <c r="D64" s="13">
        <v>0.92</v>
      </c>
      <c r="E64" s="20">
        <v>57.9</v>
      </c>
      <c r="F64" s="8">
        <v>6.2934782608695645</v>
      </c>
      <c r="G64" s="9">
        <v>0.091</v>
      </c>
      <c r="H64" s="14" t="s">
        <v>136</v>
      </c>
      <c r="I64" s="34">
        <v>94.49174003880199</v>
      </c>
      <c r="J64" s="25">
        <v>93.29268627958679</v>
      </c>
      <c r="K64" s="25">
        <v>89.16666666666666</v>
      </c>
      <c r="L64" s="25">
        <v>0</v>
      </c>
      <c r="M64" s="11">
        <v>0</v>
      </c>
      <c r="N64" s="11">
        <v>3.125</v>
      </c>
      <c r="O64" s="11">
        <v>1.5625</v>
      </c>
      <c r="P64" s="11">
        <v>82.8125</v>
      </c>
      <c r="Q64" s="11">
        <v>12.5</v>
      </c>
    </row>
    <row r="65" spans="1:17" ht="18.75">
      <c r="A65" s="7" t="s">
        <v>50</v>
      </c>
      <c r="B65" s="7">
        <v>415</v>
      </c>
      <c r="C65" s="7">
        <v>364</v>
      </c>
      <c r="D65" s="13">
        <v>0.92</v>
      </c>
      <c r="E65" s="20">
        <v>97.6</v>
      </c>
      <c r="F65" s="8">
        <v>10.608695652173912</v>
      </c>
      <c r="G65" s="9">
        <v>0.141</v>
      </c>
      <c r="H65" s="14" t="s">
        <v>137</v>
      </c>
      <c r="I65" s="25">
        <v>97.20791911710789</v>
      </c>
      <c r="J65" s="25">
        <v>97.08862767801726</v>
      </c>
      <c r="K65" s="25">
        <v>79.16666666666666</v>
      </c>
      <c r="L65" s="25">
        <v>0</v>
      </c>
      <c r="M65" s="11">
        <v>0</v>
      </c>
      <c r="N65" s="11">
        <v>0</v>
      </c>
      <c r="O65" s="11">
        <v>0</v>
      </c>
      <c r="P65" s="11">
        <v>90.625</v>
      </c>
      <c r="Q65" s="11">
        <v>9.375</v>
      </c>
    </row>
    <row r="66" spans="1:17" ht="18.75">
      <c r="A66" s="7" t="s">
        <v>51</v>
      </c>
      <c r="B66" s="7">
        <v>432</v>
      </c>
      <c r="C66" s="41">
        <v>378</v>
      </c>
      <c r="D66" s="42">
        <v>1.1</v>
      </c>
      <c r="E66" s="43">
        <v>61.4</v>
      </c>
      <c r="F66" s="44">
        <v>5.581818181818181</v>
      </c>
      <c r="G66" s="45">
        <v>0.044</v>
      </c>
      <c r="H66" s="50" t="s">
        <v>129</v>
      </c>
      <c r="I66" s="51">
        <v>96.02867773365999</v>
      </c>
      <c r="J66" s="51">
        <v>95.72933738087913</v>
      </c>
      <c r="K66" s="49">
        <v>87.5</v>
      </c>
      <c r="L66" s="49">
        <v>0</v>
      </c>
      <c r="M66" s="49">
        <v>0</v>
      </c>
      <c r="N66" s="49">
        <v>28.125</v>
      </c>
      <c r="O66" s="49">
        <v>6.25</v>
      </c>
      <c r="P66" s="49">
        <v>40.625</v>
      </c>
      <c r="Q66" s="49">
        <v>25</v>
      </c>
    </row>
    <row r="67" spans="1:17" s="2" customFormat="1" ht="18.75">
      <c r="A67" s="4" t="s">
        <v>81</v>
      </c>
      <c r="B67" s="55">
        <f>MEDIAN(B57:B66)</f>
        <v>432</v>
      </c>
      <c r="C67" s="16">
        <f aca="true" t="shared" si="3" ref="C67:Q67">MEDIAN(C58:C66)</f>
        <v>376</v>
      </c>
      <c r="D67" s="5">
        <f t="shared" si="3"/>
        <v>0.94</v>
      </c>
      <c r="E67" s="10">
        <f t="shared" si="3"/>
        <v>81.5</v>
      </c>
      <c r="F67" s="5">
        <f t="shared" si="3"/>
        <v>7.7317073170731705</v>
      </c>
      <c r="G67" s="15">
        <f t="shared" si="3"/>
        <v>0.058</v>
      </c>
      <c r="H67" s="17" t="s">
        <v>167</v>
      </c>
      <c r="I67" s="28">
        <f t="shared" si="3"/>
        <v>96.02867773365999</v>
      </c>
      <c r="J67" s="28">
        <f t="shared" si="3"/>
        <v>95.72933738087913</v>
      </c>
      <c r="K67" s="28">
        <f t="shared" si="3"/>
        <v>79.16666666666666</v>
      </c>
      <c r="L67" s="28">
        <f t="shared" si="3"/>
        <v>0</v>
      </c>
      <c r="M67" s="10">
        <f t="shared" si="3"/>
        <v>0</v>
      </c>
      <c r="N67" s="10">
        <f t="shared" si="3"/>
        <v>4.6875</v>
      </c>
      <c r="O67" s="10">
        <f t="shared" si="3"/>
        <v>1.5625</v>
      </c>
      <c r="P67" s="10">
        <f t="shared" si="3"/>
        <v>85.9375</v>
      </c>
      <c r="Q67" s="10">
        <f t="shared" si="3"/>
        <v>9.375</v>
      </c>
    </row>
    <row r="68" spans="2:17" s="2" customFormat="1" ht="15.75">
      <c r="B68" s="10"/>
      <c r="C68" s="10"/>
      <c r="D68" s="5"/>
      <c r="E68" s="10"/>
      <c r="F68" s="10"/>
      <c r="G68" s="15"/>
      <c r="H68" s="10"/>
      <c r="I68" s="28"/>
      <c r="J68" s="28"/>
      <c r="K68" s="28"/>
      <c r="L68" s="28"/>
      <c r="M68" s="10"/>
      <c r="N68" s="10"/>
      <c r="O68" s="10"/>
      <c r="P68" s="10"/>
      <c r="Q68" s="10"/>
    </row>
    <row r="69" spans="1:17" ht="16.5" customHeight="1">
      <c r="A69" s="67" t="s">
        <v>100</v>
      </c>
      <c r="B69" s="67"/>
      <c r="C69" s="67"/>
      <c r="D69" s="67"/>
      <c r="E69" s="67"/>
      <c r="F69" s="67"/>
      <c r="G69" s="67"/>
      <c r="H69" s="67"/>
      <c r="I69" s="67"/>
      <c r="J69" s="67"/>
      <c r="K69" s="67"/>
      <c r="L69" s="67"/>
      <c r="M69" s="67"/>
      <c r="N69" s="67"/>
      <c r="O69" s="67"/>
      <c r="P69" s="67"/>
      <c r="Q69" s="67"/>
    </row>
    <row r="70" spans="1:17" ht="18.75">
      <c r="A70" s="7" t="s">
        <v>52</v>
      </c>
      <c r="B70" s="7">
        <v>453</v>
      </c>
      <c r="C70" s="7">
        <v>401</v>
      </c>
      <c r="D70" s="13">
        <v>1.24</v>
      </c>
      <c r="E70" s="20">
        <v>96</v>
      </c>
      <c r="F70" s="8">
        <v>7.741935483870968</v>
      </c>
      <c r="G70" s="9">
        <v>0.024</v>
      </c>
      <c r="H70" s="19" t="s">
        <v>138</v>
      </c>
      <c r="I70" s="35">
        <v>94.6631428001529</v>
      </c>
      <c r="J70" s="35">
        <v>94.1473065515431</v>
      </c>
      <c r="K70" s="35">
        <v>62.5</v>
      </c>
      <c r="L70" s="25">
        <v>0</v>
      </c>
      <c r="M70" s="11">
        <v>0</v>
      </c>
      <c r="N70" s="11">
        <v>0</v>
      </c>
      <c r="O70" s="11">
        <v>0</v>
      </c>
      <c r="P70" s="11">
        <v>98.4375</v>
      </c>
      <c r="Q70" s="11">
        <v>1.5625</v>
      </c>
    </row>
    <row r="71" spans="1:17" ht="18.75">
      <c r="A71" s="7" t="s">
        <v>53</v>
      </c>
      <c r="B71" s="7">
        <v>414</v>
      </c>
      <c r="C71" s="7">
        <v>375</v>
      </c>
      <c r="D71" s="13">
        <v>0.82</v>
      </c>
      <c r="E71" s="20">
        <v>98</v>
      </c>
      <c r="F71" s="8">
        <v>11.951219512195122</v>
      </c>
      <c r="G71" s="9">
        <v>0.027</v>
      </c>
      <c r="H71" s="19" t="s">
        <v>139</v>
      </c>
      <c r="I71" s="35">
        <v>95.78505487248061</v>
      </c>
      <c r="J71" s="35">
        <v>95.40727923098105</v>
      </c>
      <c r="K71" s="35">
        <v>80.83333333333334</v>
      </c>
      <c r="L71" s="25">
        <v>0</v>
      </c>
      <c r="M71" s="11">
        <v>6.25</v>
      </c>
      <c r="N71" s="11">
        <v>1.5625</v>
      </c>
      <c r="O71" s="11">
        <v>0</v>
      </c>
      <c r="P71" s="11">
        <v>81.25</v>
      </c>
      <c r="Q71" s="11">
        <v>10.9375</v>
      </c>
    </row>
    <row r="72" spans="1:17" ht="18.75">
      <c r="A72" s="7" t="s">
        <v>54</v>
      </c>
      <c r="B72" s="7">
        <v>418</v>
      </c>
      <c r="C72" s="7">
        <v>368</v>
      </c>
      <c r="D72" s="13">
        <v>1.02</v>
      </c>
      <c r="E72" s="20">
        <v>69.3</v>
      </c>
      <c r="F72" s="8">
        <v>6.7941176470588225</v>
      </c>
      <c r="G72" s="9">
        <v>0.016</v>
      </c>
      <c r="H72" s="19" t="s">
        <v>140</v>
      </c>
      <c r="I72" s="35">
        <v>95.80347521368252</v>
      </c>
      <c r="J72" s="35">
        <v>95.11398302903079</v>
      </c>
      <c r="K72" s="35">
        <v>96.66666666666666</v>
      </c>
      <c r="L72" s="25">
        <v>0</v>
      </c>
      <c r="M72" s="11">
        <v>0</v>
      </c>
      <c r="N72" s="11">
        <v>0</v>
      </c>
      <c r="O72" s="11">
        <v>0</v>
      </c>
      <c r="P72" s="11">
        <v>100</v>
      </c>
      <c r="Q72" s="11">
        <v>0</v>
      </c>
    </row>
    <row r="73" spans="1:17" ht="18.75">
      <c r="A73" s="7" t="s">
        <v>55</v>
      </c>
      <c r="B73" s="7">
        <v>430</v>
      </c>
      <c r="C73" s="7">
        <v>388</v>
      </c>
      <c r="D73" s="13">
        <v>1.06</v>
      </c>
      <c r="E73" s="20">
        <v>82.6</v>
      </c>
      <c r="F73" s="8">
        <v>7.792452830188679</v>
      </c>
      <c r="G73" s="9">
        <v>0.03</v>
      </c>
      <c r="H73" s="19" t="s">
        <v>141</v>
      </c>
      <c r="I73" s="35">
        <v>95.39395614489096</v>
      </c>
      <c r="J73" s="35">
        <v>94.5207389899457</v>
      </c>
      <c r="K73" s="35">
        <v>85.83333333333333</v>
      </c>
      <c r="L73" s="25">
        <v>0</v>
      </c>
      <c r="M73" s="11">
        <v>1.5625</v>
      </c>
      <c r="N73" s="11">
        <v>0</v>
      </c>
      <c r="O73" s="11">
        <v>0</v>
      </c>
      <c r="P73" s="11">
        <v>98.4375</v>
      </c>
      <c r="Q73" s="11">
        <v>0</v>
      </c>
    </row>
    <row r="74" spans="1:17" ht="18.75">
      <c r="A74" s="7" t="s">
        <v>56</v>
      </c>
      <c r="B74" s="7">
        <v>472</v>
      </c>
      <c r="C74" s="7">
        <v>418</v>
      </c>
      <c r="D74" s="13">
        <v>1.32</v>
      </c>
      <c r="E74" s="20">
        <v>101.1</v>
      </c>
      <c r="F74" s="8">
        <v>7.659090909090908</v>
      </c>
      <c r="G74" s="9">
        <v>0.014</v>
      </c>
      <c r="H74" s="19" t="s">
        <v>142</v>
      </c>
      <c r="I74" s="35" t="s">
        <v>83</v>
      </c>
      <c r="J74" s="35" t="s">
        <v>83</v>
      </c>
      <c r="K74" s="36" t="s">
        <v>83</v>
      </c>
      <c r="L74" s="25">
        <v>0</v>
      </c>
      <c r="M74" s="11">
        <v>0</v>
      </c>
      <c r="N74" s="11">
        <v>3.125</v>
      </c>
      <c r="O74" s="11">
        <v>0</v>
      </c>
      <c r="P74" s="11">
        <v>79.6875</v>
      </c>
      <c r="Q74" s="11">
        <v>17.1875</v>
      </c>
    </row>
    <row r="75" spans="1:17" ht="18.75">
      <c r="A75" s="7" t="s">
        <v>57</v>
      </c>
      <c r="B75" s="7">
        <v>432</v>
      </c>
      <c r="C75" s="7">
        <v>385</v>
      </c>
      <c r="D75" s="13">
        <v>0.98</v>
      </c>
      <c r="E75" s="20">
        <v>80</v>
      </c>
      <c r="F75" s="8">
        <v>8.16326530612245</v>
      </c>
      <c r="G75" s="9">
        <v>0.006</v>
      </c>
      <c r="H75" s="19" t="s">
        <v>143</v>
      </c>
      <c r="I75" s="34">
        <v>94.92052226550926</v>
      </c>
      <c r="J75" s="25">
        <v>94.46</v>
      </c>
      <c r="K75" s="25">
        <v>85</v>
      </c>
      <c r="L75" s="25">
        <v>0</v>
      </c>
      <c r="M75" s="11">
        <v>0</v>
      </c>
      <c r="N75" s="11">
        <v>0</v>
      </c>
      <c r="O75" s="11">
        <v>0</v>
      </c>
      <c r="P75" s="11">
        <v>100</v>
      </c>
      <c r="Q75" s="11">
        <v>0</v>
      </c>
    </row>
    <row r="76" spans="1:17" ht="18.75">
      <c r="A76" s="7" t="s">
        <v>58</v>
      </c>
      <c r="B76" s="7">
        <v>449</v>
      </c>
      <c r="C76" s="7">
        <v>394</v>
      </c>
      <c r="D76" s="13">
        <v>0.98</v>
      </c>
      <c r="E76" s="20">
        <v>66.9</v>
      </c>
      <c r="F76" s="8">
        <v>6.826530612244898</v>
      </c>
      <c r="G76" s="9">
        <v>0.014</v>
      </c>
      <c r="H76" s="19" t="s">
        <v>144</v>
      </c>
      <c r="I76" s="34">
        <v>94.57139288516056</v>
      </c>
      <c r="J76" s="25">
        <v>94.46</v>
      </c>
      <c r="K76" s="25">
        <v>81.66666666666666</v>
      </c>
      <c r="L76" s="25">
        <v>0</v>
      </c>
      <c r="M76" s="11">
        <v>0</v>
      </c>
      <c r="N76" s="11">
        <v>7.8125</v>
      </c>
      <c r="O76" s="11">
        <v>0</v>
      </c>
      <c r="P76" s="11">
        <v>89.0625</v>
      </c>
      <c r="Q76" s="11">
        <v>3.125</v>
      </c>
    </row>
    <row r="77" spans="1:17" ht="18.75">
      <c r="A77" s="7" t="s">
        <v>59</v>
      </c>
      <c r="B77" s="7">
        <v>462</v>
      </c>
      <c r="C77" s="7">
        <v>405</v>
      </c>
      <c r="D77" s="13">
        <v>1.32</v>
      </c>
      <c r="E77" s="20">
        <v>87.5</v>
      </c>
      <c r="F77" s="8">
        <v>6.628787878787879</v>
      </c>
      <c r="G77" s="9">
        <v>0.021</v>
      </c>
      <c r="H77" s="19" t="s">
        <v>145</v>
      </c>
      <c r="I77" s="25">
        <v>95.95076230216945</v>
      </c>
      <c r="J77" s="25">
        <v>95.45</v>
      </c>
      <c r="K77" s="25">
        <v>85</v>
      </c>
      <c r="L77" s="25">
        <v>0</v>
      </c>
      <c r="M77" s="11">
        <v>0</v>
      </c>
      <c r="N77" s="11">
        <v>0</v>
      </c>
      <c r="O77" s="11">
        <v>0</v>
      </c>
      <c r="P77" s="11">
        <v>60.9375</v>
      </c>
      <c r="Q77" s="11">
        <v>39.0625</v>
      </c>
    </row>
    <row r="78" spans="1:17" ht="18.75">
      <c r="A78" s="7" t="s">
        <v>60</v>
      </c>
      <c r="B78" s="7">
        <v>466</v>
      </c>
      <c r="C78" s="7">
        <v>416</v>
      </c>
      <c r="D78" s="13">
        <v>1.2</v>
      </c>
      <c r="E78" s="20">
        <v>70.9</v>
      </c>
      <c r="F78" s="8">
        <v>5.908333333333333</v>
      </c>
      <c r="G78" s="9">
        <v>0.027</v>
      </c>
      <c r="H78" s="19" t="s">
        <v>146</v>
      </c>
      <c r="I78" s="34">
        <v>95.17457335080569</v>
      </c>
      <c r="J78" s="34">
        <v>94.57</v>
      </c>
      <c r="K78" s="25">
        <v>48.333333333333336</v>
      </c>
      <c r="L78" s="25">
        <v>0</v>
      </c>
      <c r="M78" s="11">
        <v>1.5625</v>
      </c>
      <c r="N78" s="11">
        <v>0</v>
      </c>
      <c r="O78" s="11">
        <v>0</v>
      </c>
      <c r="P78" s="11">
        <v>89.0625</v>
      </c>
      <c r="Q78" s="11">
        <v>9.375</v>
      </c>
    </row>
    <row r="79" spans="1:17" ht="18.75">
      <c r="A79" s="7" t="s">
        <v>61</v>
      </c>
      <c r="B79" s="7">
        <v>435</v>
      </c>
      <c r="C79" s="41">
        <v>387</v>
      </c>
      <c r="D79" s="42">
        <v>1.06</v>
      </c>
      <c r="E79" s="43">
        <v>95</v>
      </c>
      <c r="F79" s="44">
        <v>8.962264150943396</v>
      </c>
      <c r="G79" s="45">
        <v>0.009</v>
      </c>
      <c r="H79" s="46" t="s">
        <v>147</v>
      </c>
      <c r="I79" s="49">
        <v>95.12308709348467</v>
      </c>
      <c r="J79" s="49">
        <v>94.45</v>
      </c>
      <c r="K79" s="41" t="s">
        <v>83</v>
      </c>
      <c r="L79" s="49">
        <v>0</v>
      </c>
      <c r="M79" s="49">
        <v>0</v>
      </c>
      <c r="N79" s="49">
        <v>0</v>
      </c>
      <c r="O79" s="49">
        <v>0</v>
      </c>
      <c r="P79" s="49">
        <v>96.875</v>
      </c>
      <c r="Q79" s="49">
        <v>3.125</v>
      </c>
    </row>
    <row r="80" spans="1:17" s="2" customFormat="1" ht="18.75">
      <c r="A80" s="4" t="s">
        <v>81</v>
      </c>
      <c r="B80" s="56">
        <f>MEDIAN(B69:B79)</f>
        <v>442</v>
      </c>
      <c r="C80" s="4">
        <f aca="true" t="shared" si="4" ref="C80:Q80">MEDIAN(C70:C79)</f>
        <v>391</v>
      </c>
      <c r="D80" s="5">
        <f t="shared" si="4"/>
        <v>1.06</v>
      </c>
      <c r="E80" s="10">
        <f t="shared" si="4"/>
        <v>85.05</v>
      </c>
      <c r="F80" s="5">
        <f t="shared" si="4"/>
        <v>7.700513196480938</v>
      </c>
      <c r="G80" s="15">
        <f t="shared" si="4"/>
        <v>0.018500000000000003</v>
      </c>
      <c r="H80" s="17" t="s">
        <v>168</v>
      </c>
      <c r="I80" s="28">
        <f t="shared" si="4"/>
        <v>95.17457335080569</v>
      </c>
      <c r="J80" s="28">
        <f t="shared" si="4"/>
        <v>94.5207389899457</v>
      </c>
      <c r="K80" s="28">
        <f t="shared" si="4"/>
        <v>83.33333333333333</v>
      </c>
      <c r="L80" s="28">
        <f t="shared" si="4"/>
        <v>0</v>
      </c>
      <c r="M80" s="10">
        <f t="shared" si="4"/>
        <v>0</v>
      </c>
      <c r="N80" s="10">
        <f t="shared" si="4"/>
        <v>0</v>
      </c>
      <c r="O80" s="10">
        <f t="shared" si="4"/>
        <v>0</v>
      </c>
      <c r="P80" s="10">
        <f t="shared" si="4"/>
        <v>92.96875</v>
      </c>
      <c r="Q80" s="10">
        <f t="shared" si="4"/>
        <v>3.125</v>
      </c>
    </row>
    <row r="81" spans="2:17" s="2" customFormat="1" ht="15.75">
      <c r="B81" s="7"/>
      <c r="C81" s="4"/>
      <c r="D81" s="5"/>
      <c r="E81" s="10"/>
      <c r="F81" s="4"/>
      <c r="G81" s="15"/>
      <c r="H81" s="4"/>
      <c r="I81" s="6"/>
      <c r="J81" s="6"/>
      <c r="K81" s="6"/>
      <c r="L81" s="28"/>
      <c r="M81" s="10"/>
      <c r="N81" s="10"/>
      <c r="O81" s="10"/>
      <c r="P81" s="10"/>
      <c r="Q81" s="10"/>
    </row>
    <row r="82" spans="1:17" ht="18" customHeight="1">
      <c r="A82" s="67" t="s">
        <v>101</v>
      </c>
      <c r="B82" s="67"/>
      <c r="C82" s="67"/>
      <c r="D82" s="67"/>
      <c r="E82" s="67"/>
      <c r="F82" s="67"/>
      <c r="G82" s="67"/>
      <c r="H82" s="67"/>
      <c r="I82" s="67"/>
      <c r="J82" s="67"/>
      <c r="K82" s="67"/>
      <c r="L82" s="67"/>
      <c r="M82" s="67"/>
      <c r="N82" s="67"/>
      <c r="O82" s="67"/>
      <c r="P82" s="67"/>
      <c r="Q82" s="67"/>
    </row>
    <row r="83" spans="1:17" ht="18.75">
      <c r="A83" s="7" t="s">
        <v>62</v>
      </c>
      <c r="B83" s="7">
        <v>457</v>
      </c>
      <c r="C83" s="7">
        <v>402</v>
      </c>
      <c r="D83" s="13">
        <v>1.1</v>
      </c>
      <c r="E83" s="20">
        <v>96</v>
      </c>
      <c r="F83" s="8">
        <v>8.727272727272728</v>
      </c>
      <c r="G83" s="58">
        <v>0.025</v>
      </c>
      <c r="H83" s="57" t="s">
        <v>148</v>
      </c>
      <c r="I83" s="25">
        <v>95.5835643981391</v>
      </c>
      <c r="J83" s="25">
        <v>95.28131061701815</v>
      </c>
      <c r="K83" s="25">
        <v>36.66666666666667</v>
      </c>
      <c r="L83" s="25">
        <v>0</v>
      </c>
      <c r="M83" s="11">
        <v>1.5625</v>
      </c>
      <c r="N83" s="11">
        <v>9.375</v>
      </c>
      <c r="O83" s="11">
        <v>1.5625</v>
      </c>
      <c r="P83" s="11">
        <v>79.6875</v>
      </c>
      <c r="Q83" s="11">
        <v>7.8125</v>
      </c>
    </row>
    <row r="84" spans="1:17" ht="18.75">
      <c r="A84" s="7" t="s">
        <v>63</v>
      </c>
      <c r="B84" s="7">
        <v>436</v>
      </c>
      <c r="C84" s="7">
        <v>378</v>
      </c>
      <c r="D84" s="13">
        <v>0.92</v>
      </c>
      <c r="E84" s="20">
        <v>72.5</v>
      </c>
      <c r="F84" s="8">
        <v>7.880434782608696</v>
      </c>
      <c r="G84" s="9">
        <v>0.039</v>
      </c>
      <c r="H84" s="19" t="s">
        <v>149</v>
      </c>
      <c r="I84" s="25">
        <v>96.72878182981151</v>
      </c>
      <c r="J84" s="25">
        <v>96.29113900551489</v>
      </c>
      <c r="K84" s="25">
        <v>91.25</v>
      </c>
      <c r="L84" s="25">
        <v>0</v>
      </c>
      <c r="M84" s="11">
        <v>0</v>
      </c>
      <c r="N84" s="11">
        <v>3.125</v>
      </c>
      <c r="O84" s="11">
        <v>0</v>
      </c>
      <c r="P84" s="11">
        <v>84.375</v>
      </c>
      <c r="Q84" s="11">
        <v>12.5</v>
      </c>
    </row>
    <row r="85" spans="1:17" ht="18.75">
      <c r="A85" s="7" t="s">
        <v>64</v>
      </c>
      <c r="B85" s="7">
        <v>450</v>
      </c>
      <c r="C85" s="7">
        <v>401</v>
      </c>
      <c r="D85" s="13">
        <v>1.14</v>
      </c>
      <c r="E85" s="20">
        <v>97</v>
      </c>
      <c r="F85" s="8">
        <v>8.508771929824562</v>
      </c>
      <c r="G85" s="9">
        <v>0.024</v>
      </c>
      <c r="H85" s="19" t="s">
        <v>150</v>
      </c>
      <c r="I85" s="25">
        <v>96.13100124875415</v>
      </c>
      <c r="J85" s="25">
        <v>94.7897702952633</v>
      </c>
      <c r="K85" s="25">
        <v>40.83333333333333</v>
      </c>
      <c r="L85" s="25">
        <v>0</v>
      </c>
      <c r="M85" s="11">
        <v>0</v>
      </c>
      <c r="N85" s="11">
        <v>0</v>
      </c>
      <c r="O85" s="11">
        <v>0</v>
      </c>
      <c r="P85" s="11">
        <v>54.6875</v>
      </c>
      <c r="Q85" s="11">
        <v>45.3125</v>
      </c>
    </row>
    <row r="86" spans="1:17" ht="18.75">
      <c r="A86" s="7" t="s">
        <v>65</v>
      </c>
      <c r="B86" s="7">
        <v>438</v>
      </c>
      <c r="C86" s="7">
        <v>382</v>
      </c>
      <c r="D86" s="13">
        <v>0.96</v>
      </c>
      <c r="E86" s="20">
        <v>69.7</v>
      </c>
      <c r="F86" s="8">
        <v>7.260416666666666</v>
      </c>
      <c r="G86" s="9">
        <v>0.026</v>
      </c>
      <c r="H86" s="19" t="s">
        <v>151</v>
      </c>
      <c r="I86" s="25">
        <v>97.02381785680937</v>
      </c>
      <c r="J86" s="25">
        <v>97.22447269204976</v>
      </c>
      <c r="K86" s="25">
        <v>87.91666666666666</v>
      </c>
      <c r="L86" s="25">
        <v>0</v>
      </c>
      <c r="M86" s="11">
        <v>0</v>
      </c>
      <c r="N86" s="11">
        <v>15.625</v>
      </c>
      <c r="O86" s="11">
        <v>0</v>
      </c>
      <c r="P86" s="11">
        <v>82.8125</v>
      </c>
      <c r="Q86" s="11">
        <v>1.5625</v>
      </c>
    </row>
    <row r="87" spans="1:17" ht="18.75">
      <c r="A87" s="7" t="s">
        <v>66</v>
      </c>
      <c r="B87" s="7">
        <v>434</v>
      </c>
      <c r="C87" s="7">
        <v>382</v>
      </c>
      <c r="D87" s="13">
        <v>0.72</v>
      </c>
      <c r="E87" s="20">
        <v>96</v>
      </c>
      <c r="F87" s="8">
        <v>13.333333333333334</v>
      </c>
      <c r="G87" s="9">
        <v>0.043</v>
      </c>
      <c r="H87" s="19" t="s">
        <v>152</v>
      </c>
      <c r="I87" s="25">
        <v>96.12230605235447</v>
      </c>
      <c r="J87" s="25">
        <v>95.38479847063438</v>
      </c>
      <c r="K87" s="25">
        <v>75</v>
      </c>
      <c r="L87" s="25">
        <v>0</v>
      </c>
      <c r="M87" s="11">
        <v>0</v>
      </c>
      <c r="N87" s="11">
        <v>0</v>
      </c>
      <c r="O87" s="11">
        <v>0</v>
      </c>
      <c r="P87" s="11">
        <v>75</v>
      </c>
      <c r="Q87" s="11">
        <v>25</v>
      </c>
    </row>
    <row r="88" spans="1:17" ht="18.75">
      <c r="A88" s="7" t="s">
        <v>67</v>
      </c>
      <c r="B88" s="7">
        <v>462</v>
      </c>
      <c r="C88" s="7">
        <v>405</v>
      </c>
      <c r="D88" s="13">
        <v>0.9</v>
      </c>
      <c r="E88" s="20">
        <v>87.4</v>
      </c>
      <c r="F88" s="8">
        <v>9.711111111111112</v>
      </c>
      <c r="G88" s="9">
        <v>0.025</v>
      </c>
      <c r="H88" s="19" t="s">
        <v>153</v>
      </c>
      <c r="I88" s="25">
        <v>97.41683564976836</v>
      </c>
      <c r="J88" s="25">
        <v>97.00681932677514</v>
      </c>
      <c r="K88" s="25">
        <v>76.66666666666666</v>
      </c>
      <c r="L88" s="25">
        <v>0</v>
      </c>
      <c r="M88" s="11">
        <v>0</v>
      </c>
      <c r="N88" s="11">
        <v>0</v>
      </c>
      <c r="O88" s="11">
        <v>0</v>
      </c>
      <c r="P88" s="11">
        <v>84.375</v>
      </c>
      <c r="Q88" s="11">
        <v>15.625</v>
      </c>
    </row>
    <row r="89" spans="1:17" ht="18.75">
      <c r="A89" s="7" t="s">
        <v>68</v>
      </c>
      <c r="B89" s="7">
        <v>428</v>
      </c>
      <c r="C89" s="7">
        <v>378</v>
      </c>
      <c r="D89" s="13">
        <v>0.72</v>
      </c>
      <c r="E89" s="20">
        <v>78.3</v>
      </c>
      <c r="F89" s="8">
        <v>10.875</v>
      </c>
      <c r="G89" s="9">
        <v>0.045</v>
      </c>
      <c r="H89" s="19" t="s">
        <v>154</v>
      </c>
      <c r="I89" s="25">
        <v>91.33442362151118</v>
      </c>
      <c r="J89" s="25">
        <v>87.00379368817293</v>
      </c>
      <c r="K89" s="25">
        <v>89.16666666666666</v>
      </c>
      <c r="L89" s="25">
        <v>0</v>
      </c>
      <c r="M89" s="11">
        <v>1.5625</v>
      </c>
      <c r="N89" s="11">
        <v>17.1875</v>
      </c>
      <c r="O89" s="11">
        <v>0</v>
      </c>
      <c r="P89" s="11">
        <v>81.25</v>
      </c>
      <c r="Q89" s="11">
        <v>0</v>
      </c>
    </row>
    <row r="90" spans="1:17" ht="18.75">
      <c r="A90" s="7" t="s">
        <v>69</v>
      </c>
      <c r="B90" s="7">
        <v>444</v>
      </c>
      <c r="C90" s="7">
        <v>396</v>
      </c>
      <c r="D90" s="13">
        <v>1</v>
      </c>
      <c r="E90" s="20">
        <v>85</v>
      </c>
      <c r="F90" s="8">
        <v>8.5</v>
      </c>
      <c r="G90" s="9">
        <v>0.014</v>
      </c>
      <c r="H90" s="19" t="s">
        <v>154</v>
      </c>
      <c r="I90" s="25">
        <v>96.80299090181667</v>
      </c>
      <c r="J90" s="25">
        <v>96.42860643087515</v>
      </c>
      <c r="K90" s="25">
        <v>77.5</v>
      </c>
      <c r="L90" s="25">
        <v>0</v>
      </c>
      <c r="M90" s="11">
        <v>1.5625</v>
      </c>
      <c r="N90" s="11">
        <v>1.5625</v>
      </c>
      <c r="O90" s="11">
        <v>9.375</v>
      </c>
      <c r="P90" s="11">
        <v>84.375</v>
      </c>
      <c r="Q90" s="11">
        <v>3.125</v>
      </c>
    </row>
    <row r="91" spans="1:17" ht="18.75">
      <c r="A91" s="7" t="s">
        <v>70</v>
      </c>
      <c r="B91" s="7">
        <v>465</v>
      </c>
      <c r="C91" s="7">
        <v>412</v>
      </c>
      <c r="D91" s="13">
        <v>1.24</v>
      </c>
      <c r="E91" s="20">
        <v>79.3</v>
      </c>
      <c r="F91" s="8">
        <v>6.39516129032258</v>
      </c>
      <c r="G91" s="9">
        <v>0.023</v>
      </c>
      <c r="H91" s="19" t="s">
        <v>108</v>
      </c>
      <c r="I91" s="25">
        <v>97.65975070229047</v>
      </c>
      <c r="J91" s="25">
        <v>97.26315048911984</v>
      </c>
      <c r="K91" s="25">
        <v>22.5</v>
      </c>
      <c r="L91" s="25">
        <v>0</v>
      </c>
      <c r="M91" s="11">
        <v>0</v>
      </c>
      <c r="N91" s="11">
        <v>0</v>
      </c>
      <c r="O91" s="11">
        <v>1.5625</v>
      </c>
      <c r="P91" s="11">
        <v>82.8125</v>
      </c>
      <c r="Q91" s="11">
        <v>15.625</v>
      </c>
    </row>
    <row r="92" spans="1:17" ht="18.75">
      <c r="A92" s="7" t="s">
        <v>71</v>
      </c>
      <c r="B92" s="7">
        <v>454</v>
      </c>
      <c r="C92" s="41">
        <v>404</v>
      </c>
      <c r="D92" s="42">
        <v>1.1</v>
      </c>
      <c r="E92" s="43">
        <v>102.8</v>
      </c>
      <c r="F92" s="44">
        <v>9.345454545454546</v>
      </c>
      <c r="G92" s="45">
        <v>0.026</v>
      </c>
      <c r="H92" s="46" t="s">
        <v>155</v>
      </c>
      <c r="I92" s="49">
        <v>96.23655610392075</v>
      </c>
      <c r="J92" s="49">
        <v>95.87665988200075</v>
      </c>
      <c r="K92" s="49">
        <v>42.91666666666667</v>
      </c>
      <c r="L92" s="49">
        <v>0</v>
      </c>
      <c r="M92" s="49">
        <v>0</v>
      </c>
      <c r="N92" s="49">
        <v>15.625</v>
      </c>
      <c r="O92" s="49">
        <v>4.6875</v>
      </c>
      <c r="P92" s="49">
        <v>70.3125</v>
      </c>
      <c r="Q92" s="49">
        <v>9.375</v>
      </c>
    </row>
    <row r="93" spans="1:17" s="2" customFormat="1" ht="18.75">
      <c r="A93" s="4" t="s">
        <v>81</v>
      </c>
      <c r="B93" s="56">
        <f>MEDIAN(B82:B92)</f>
        <v>447</v>
      </c>
      <c r="C93" s="16">
        <f aca="true" t="shared" si="5" ref="C93:Q93">MEDIAN(C83:C92)</f>
        <v>398.5</v>
      </c>
      <c r="D93" s="5">
        <f t="shared" si="5"/>
        <v>0.98</v>
      </c>
      <c r="E93" s="10">
        <f t="shared" si="5"/>
        <v>86.2</v>
      </c>
      <c r="F93" s="4">
        <f t="shared" si="5"/>
        <v>8.618022328548644</v>
      </c>
      <c r="G93" s="15">
        <f t="shared" si="5"/>
        <v>0.025500000000000002</v>
      </c>
      <c r="H93" s="17" t="s">
        <v>170</v>
      </c>
      <c r="I93" s="28">
        <f t="shared" si="5"/>
        <v>96.48266896686613</v>
      </c>
      <c r="J93" s="28">
        <f t="shared" si="5"/>
        <v>96.08389944375782</v>
      </c>
      <c r="K93" s="28">
        <f t="shared" si="5"/>
        <v>75.83333333333333</v>
      </c>
      <c r="L93" s="28">
        <f t="shared" si="5"/>
        <v>0</v>
      </c>
      <c r="M93" s="10">
        <f t="shared" si="5"/>
        <v>0</v>
      </c>
      <c r="N93" s="10">
        <f t="shared" si="5"/>
        <v>2.34375</v>
      </c>
      <c r="O93" s="10">
        <f t="shared" si="5"/>
        <v>0</v>
      </c>
      <c r="P93" s="10">
        <f t="shared" si="5"/>
        <v>82.03125</v>
      </c>
      <c r="Q93" s="10">
        <f t="shared" si="5"/>
        <v>10.9375</v>
      </c>
    </row>
    <row r="94" spans="2:17" s="2" customFormat="1" ht="15.75">
      <c r="B94" s="7"/>
      <c r="C94" s="4"/>
      <c r="D94" s="5"/>
      <c r="E94" s="10"/>
      <c r="F94" s="4"/>
      <c r="G94" s="15"/>
      <c r="H94" s="4"/>
      <c r="I94" s="6"/>
      <c r="J94" s="6"/>
      <c r="K94" s="6"/>
      <c r="L94" s="28"/>
      <c r="M94" s="10"/>
      <c r="N94" s="10"/>
      <c r="O94" s="10"/>
      <c r="P94" s="10"/>
      <c r="Q94" s="10"/>
    </row>
    <row r="95" spans="1:17" ht="19.5" customHeight="1">
      <c r="A95" s="67" t="s">
        <v>102</v>
      </c>
      <c r="B95" s="67"/>
      <c r="C95" s="67"/>
      <c r="D95" s="67"/>
      <c r="E95" s="67"/>
      <c r="F95" s="67"/>
      <c r="G95" s="67"/>
      <c r="H95" s="67"/>
      <c r="I95" s="67"/>
      <c r="J95" s="67"/>
      <c r="K95" s="67"/>
      <c r="L95" s="67"/>
      <c r="M95" s="67"/>
      <c r="N95" s="67"/>
      <c r="O95" s="67"/>
      <c r="P95" s="67"/>
      <c r="Q95" s="67"/>
    </row>
    <row r="96" spans="1:17" ht="18.75">
      <c r="A96" s="7" t="s">
        <v>72</v>
      </c>
      <c r="B96" s="7">
        <v>454</v>
      </c>
      <c r="C96" s="7">
        <v>401</v>
      </c>
      <c r="D96" s="13">
        <v>1.24</v>
      </c>
      <c r="E96" s="11">
        <v>82</v>
      </c>
      <c r="F96" s="13">
        <v>6.612903225806452</v>
      </c>
      <c r="G96" s="9" t="s">
        <v>82</v>
      </c>
      <c r="H96" s="14" t="s">
        <v>156</v>
      </c>
      <c r="I96" s="25">
        <v>97.30394352405257</v>
      </c>
      <c r="J96" s="25">
        <v>95.06253177507809</v>
      </c>
      <c r="K96" s="25">
        <v>55</v>
      </c>
      <c r="L96" s="25">
        <v>0</v>
      </c>
      <c r="M96" s="11">
        <v>0</v>
      </c>
      <c r="N96" s="11">
        <v>0</v>
      </c>
      <c r="O96" s="11">
        <v>0</v>
      </c>
      <c r="P96" s="11">
        <v>93.75</v>
      </c>
      <c r="Q96" s="11">
        <v>6.25</v>
      </c>
    </row>
    <row r="97" spans="1:17" ht="18.75">
      <c r="A97" s="7" t="s">
        <v>73</v>
      </c>
      <c r="B97" s="7">
        <v>427</v>
      </c>
      <c r="C97" s="7">
        <v>374</v>
      </c>
      <c r="D97" s="13">
        <v>1.02</v>
      </c>
      <c r="E97" s="11">
        <v>48.4</v>
      </c>
      <c r="F97" s="13">
        <v>4.745098039215686</v>
      </c>
      <c r="G97" s="9">
        <v>0.013</v>
      </c>
      <c r="H97" s="14" t="s">
        <v>157</v>
      </c>
      <c r="I97" s="25">
        <v>98.23976348121171</v>
      </c>
      <c r="J97" s="25">
        <v>98.56063701132253</v>
      </c>
      <c r="K97" s="25">
        <v>85</v>
      </c>
      <c r="L97" s="25">
        <v>0</v>
      </c>
      <c r="M97" s="11">
        <v>0</v>
      </c>
      <c r="N97" s="11">
        <v>9.375</v>
      </c>
      <c r="O97" s="11">
        <v>0</v>
      </c>
      <c r="P97" s="11">
        <v>85.9375</v>
      </c>
      <c r="Q97" s="11">
        <v>4.6875</v>
      </c>
    </row>
    <row r="98" spans="1:17" ht="18.75">
      <c r="A98" s="7" t="s">
        <v>74</v>
      </c>
      <c r="B98" s="7">
        <v>421</v>
      </c>
      <c r="C98" s="7">
        <v>371</v>
      </c>
      <c r="D98" s="13">
        <v>0.9</v>
      </c>
      <c r="E98" s="11">
        <v>64.1</v>
      </c>
      <c r="F98" s="13">
        <v>7.122222222222222</v>
      </c>
      <c r="G98" s="9">
        <v>0.022</v>
      </c>
      <c r="H98" s="14" t="s">
        <v>160</v>
      </c>
      <c r="I98" s="25">
        <v>94.16776462010483</v>
      </c>
      <c r="J98" s="25">
        <v>93.7213488509791</v>
      </c>
      <c r="K98" s="25">
        <v>95</v>
      </c>
      <c r="L98" s="25">
        <v>0</v>
      </c>
      <c r="M98" s="11">
        <v>0</v>
      </c>
      <c r="N98" s="11">
        <v>0</v>
      </c>
      <c r="O98" s="11">
        <v>0</v>
      </c>
      <c r="P98" s="11">
        <v>92.1875</v>
      </c>
      <c r="Q98" s="11">
        <v>7.8125</v>
      </c>
    </row>
    <row r="99" spans="1:17" ht="18.75">
      <c r="A99" s="7" t="s">
        <v>75</v>
      </c>
      <c r="B99" s="7">
        <v>417</v>
      </c>
      <c r="C99" s="7">
        <v>365</v>
      </c>
      <c r="D99" s="13">
        <v>0.92</v>
      </c>
      <c r="E99" s="11">
        <v>97</v>
      </c>
      <c r="F99" s="13">
        <v>10.543478260869566</v>
      </c>
      <c r="G99" s="9">
        <v>0.046</v>
      </c>
      <c r="H99" s="14" t="s">
        <v>161</v>
      </c>
      <c r="I99" s="25">
        <v>96.46669142020896</v>
      </c>
      <c r="J99" s="25">
        <v>96.07231552761759</v>
      </c>
      <c r="K99" s="25">
        <v>95</v>
      </c>
      <c r="L99" s="25">
        <v>0</v>
      </c>
      <c r="M99" s="11">
        <v>0</v>
      </c>
      <c r="N99" s="11">
        <v>0</v>
      </c>
      <c r="O99" s="11">
        <v>0</v>
      </c>
      <c r="P99" s="11">
        <v>96.875</v>
      </c>
      <c r="Q99" s="11">
        <v>3.125</v>
      </c>
    </row>
    <row r="100" spans="1:17" ht="18.75">
      <c r="A100" s="7" t="s">
        <v>76</v>
      </c>
      <c r="B100" s="7">
        <v>397</v>
      </c>
      <c r="C100" s="7">
        <v>348</v>
      </c>
      <c r="D100" s="13">
        <v>0.96</v>
      </c>
      <c r="E100" s="11">
        <v>96</v>
      </c>
      <c r="F100" s="13">
        <v>10</v>
      </c>
      <c r="G100" s="9" t="s">
        <v>82</v>
      </c>
      <c r="H100" s="14" t="s">
        <v>158</v>
      </c>
      <c r="I100" s="25">
        <v>97.35194915836472</v>
      </c>
      <c r="J100" s="25">
        <v>97.07309033733043</v>
      </c>
      <c r="K100" s="25">
        <v>95</v>
      </c>
      <c r="L100" s="25">
        <v>0</v>
      </c>
      <c r="M100" s="11">
        <v>0</v>
      </c>
      <c r="N100" s="11">
        <v>0</v>
      </c>
      <c r="O100" s="11">
        <v>0</v>
      </c>
      <c r="P100" s="11">
        <v>100</v>
      </c>
      <c r="Q100" s="11">
        <v>0</v>
      </c>
    </row>
    <row r="101" spans="1:17" ht="18.75">
      <c r="A101" s="7" t="s">
        <v>77</v>
      </c>
      <c r="B101" s="7">
        <v>462</v>
      </c>
      <c r="C101" s="7">
        <v>409</v>
      </c>
      <c r="D101" s="13">
        <v>1.34</v>
      </c>
      <c r="E101" s="11">
        <v>76.9</v>
      </c>
      <c r="F101" s="13">
        <v>5.738805970149254</v>
      </c>
      <c r="G101" s="9">
        <v>0.036</v>
      </c>
      <c r="H101" s="14" t="s">
        <v>162</v>
      </c>
      <c r="I101" s="25">
        <v>96.96489511478602</v>
      </c>
      <c r="J101" s="25">
        <v>96.94463131060881</v>
      </c>
      <c r="K101" s="25">
        <v>100</v>
      </c>
      <c r="L101" s="25">
        <v>0</v>
      </c>
      <c r="M101" s="11">
        <v>0</v>
      </c>
      <c r="N101" s="11">
        <v>0</v>
      </c>
      <c r="O101" s="11">
        <v>0</v>
      </c>
      <c r="P101" s="11">
        <v>100</v>
      </c>
      <c r="Q101" s="11">
        <v>0</v>
      </c>
    </row>
    <row r="102" spans="1:17" ht="18.75">
      <c r="A102" s="7" t="s">
        <v>78</v>
      </c>
      <c r="B102" s="7">
        <v>511</v>
      </c>
      <c r="C102" s="7">
        <v>457</v>
      </c>
      <c r="D102" s="13">
        <v>1.92</v>
      </c>
      <c r="E102" s="11">
        <v>128.3</v>
      </c>
      <c r="F102" s="13">
        <v>6.682291666666668</v>
      </c>
      <c r="G102" s="9" t="s">
        <v>82</v>
      </c>
      <c r="H102" s="14" t="s">
        <v>159</v>
      </c>
      <c r="I102" s="25">
        <v>96.46435591817927</v>
      </c>
      <c r="J102" s="25">
        <v>96.25225787365774</v>
      </c>
      <c r="K102" s="25">
        <v>87.5</v>
      </c>
      <c r="L102" s="25">
        <v>0</v>
      </c>
      <c r="M102" s="11">
        <v>0</v>
      </c>
      <c r="N102" s="11">
        <v>3.125</v>
      </c>
      <c r="O102" s="11">
        <v>0</v>
      </c>
      <c r="P102" s="11">
        <v>82.8125</v>
      </c>
      <c r="Q102" s="11">
        <v>14.0625</v>
      </c>
    </row>
    <row r="103" spans="1:17" ht="18.75">
      <c r="A103" s="7" t="s">
        <v>79</v>
      </c>
      <c r="B103" s="7">
        <v>433</v>
      </c>
      <c r="C103" s="7">
        <v>358</v>
      </c>
      <c r="D103" s="13">
        <v>0.92</v>
      </c>
      <c r="E103" s="11">
        <v>75.2</v>
      </c>
      <c r="F103" s="13">
        <v>8.17391304347826</v>
      </c>
      <c r="G103" s="9">
        <v>0.019</v>
      </c>
      <c r="H103" s="14" t="s">
        <v>163</v>
      </c>
      <c r="I103" s="25">
        <v>97.65239623191127</v>
      </c>
      <c r="J103" s="25">
        <v>97.54377059646659</v>
      </c>
      <c r="K103" s="25">
        <v>95</v>
      </c>
      <c r="L103" s="25">
        <v>0</v>
      </c>
      <c r="M103" s="11">
        <v>0</v>
      </c>
      <c r="N103" s="11">
        <v>0</v>
      </c>
      <c r="O103" s="11">
        <v>0</v>
      </c>
      <c r="P103" s="11">
        <v>100</v>
      </c>
      <c r="Q103" s="11">
        <v>0</v>
      </c>
    </row>
    <row r="104" spans="1:17" ht="18.75">
      <c r="A104" s="7" t="s">
        <v>80</v>
      </c>
      <c r="B104" s="7">
        <v>524</v>
      </c>
      <c r="C104" s="41">
        <v>468</v>
      </c>
      <c r="D104" s="42">
        <v>1.64</v>
      </c>
      <c r="E104" s="49">
        <v>80.7</v>
      </c>
      <c r="F104" s="42">
        <v>4.920731707317073</v>
      </c>
      <c r="G104" s="45" t="s">
        <v>82</v>
      </c>
      <c r="H104" s="50" t="s">
        <v>164</v>
      </c>
      <c r="I104" s="49">
        <v>98.34924012794419</v>
      </c>
      <c r="J104" s="49">
        <v>98.44253960726685</v>
      </c>
      <c r="K104" s="49">
        <v>80</v>
      </c>
      <c r="L104" s="49">
        <v>0</v>
      </c>
      <c r="M104" s="49">
        <v>1.5625</v>
      </c>
      <c r="N104" s="49">
        <v>9.375</v>
      </c>
      <c r="O104" s="49">
        <v>3.125</v>
      </c>
      <c r="P104" s="49">
        <v>67.1875</v>
      </c>
      <c r="Q104" s="49">
        <v>18.75</v>
      </c>
    </row>
    <row r="105" spans="1:17" s="2" customFormat="1" ht="18.75">
      <c r="A105" s="52" t="s">
        <v>81</v>
      </c>
      <c r="B105" s="62">
        <f>MEDIAN(B95:B104)</f>
        <v>433</v>
      </c>
      <c r="C105" s="52">
        <f aca="true" t="shared" si="6" ref="C105:Q105">MEDIAN(C96:C104)</f>
        <v>374</v>
      </c>
      <c r="D105" s="63">
        <f t="shared" si="6"/>
        <v>1.02</v>
      </c>
      <c r="E105" s="64">
        <f t="shared" si="6"/>
        <v>80.7</v>
      </c>
      <c r="F105" s="52">
        <f t="shared" si="6"/>
        <v>6.682291666666668</v>
      </c>
      <c r="G105" s="65">
        <f t="shared" si="6"/>
        <v>0.022</v>
      </c>
      <c r="H105" s="66" t="s">
        <v>169</v>
      </c>
      <c r="I105" s="64">
        <f t="shared" si="6"/>
        <v>97.30394352405257</v>
      </c>
      <c r="J105" s="64">
        <f t="shared" si="6"/>
        <v>96.94463131060881</v>
      </c>
      <c r="K105" s="64">
        <f t="shared" si="6"/>
        <v>95</v>
      </c>
      <c r="L105" s="64">
        <f t="shared" si="6"/>
        <v>0</v>
      </c>
      <c r="M105" s="64">
        <f t="shared" si="6"/>
        <v>0</v>
      </c>
      <c r="N105" s="64">
        <f t="shared" si="6"/>
        <v>0</v>
      </c>
      <c r="O105" s="64">
        <f t="shared" si="6"/>
        <v>0</v>
      </c>
      <c r="P105" s="64">
        <v>0</v>
      </c>
      <c r="Q105" s="64">
        <f t="shared" si="6"/>
        <v>4.6875</v>
      </c>
    </row>
    <row r="106" spans="2:12" ht="15.75">
      <c r="B106" s="7"/>
      <c r="I106" s="37"/>
      <c r="J106" s="37"/>
      <c r="K106" s="37"/>
      <c r="L106" s="37"/>
    </row>
    <row r="107" spans="2:12" ht="14.25" customHeight="1">
      <c r="B107" s="54"/>
      <c r="I107" s="37"/>
      <c r="J107" s="37"/>
      <c r="K107" s="37"/>
      <c r="L107" s="37"/>
    </row>
    <row r="108" spans="9:12" ht="12.75">
      <c r="I108" s="37"/>
      <c r="J108" s="37"/>
      <c r="K108" s="37"/>
      <c r="L108" s="37"/>
    </row>
    <row r="109" spans="9:12" ht="12.75">
      <c r="I109" s="37"/>
      <c r="J109" s="37"/>
      <c r="K109" s="37"/>
      <c r="L109" s="37"/>
    </row>
    <row r="110" spans="9:12" ht="12.75">
      <c r="I110" s="37"/>
      <c r="J110" s="37"/>
      <c r="K110" s="37"/>
      <c r="L110" s="37"/>
    </row>
    <row r="111" spans="9:12" ht="12.75">
      <c r="I111" s="37"/>
      <c r="J111" s="37"/>
      <c r="K111" s="37"/>
      <c r="L111" s="37"/>
    </row>
    <row r="112" spans="9:12" ht="12.75">
      <c r="I112" s="37"/>
      <c r="J112" s="37"/>
      <c r="K112" s="37"/>
      <c r="L112" s="37"/>
    </row>
  </sheetData>
  <mergeCells count="9">
    <mergeCell ref="A95:Q95"/>
    <mergeCell ref="A1:Q1"/>
    <mergeCell ref="A3:Q3"/>
    <mergeCell ref="A6:Q6"/>
    <mergeCell ref="A24:Q24"/>
    <mergeCell ref="A42:Q42"/>
    <mergeCell ref="A57:Q57"/>
    <mergeCell ref="A69:Q69"/>
    <mergeCell ref="A82:Q8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goodbred</dc:creator>
  <cp:keywords/>
  <dc:description/>
  <cp:lastModifiedBy>brichey</cp:lastModifiedBy>
  <dcterms:created xsi:type="dcterms:W3CDTF">2006-09-05T18:18:16Z</dcterms:created>
  <dcterms:modified xsi:type="dcterms:W3CDTF">2007-10-17T16:35:52Z</dcterms:modified>
  <cp:category/>
  <cp:version/>
  <cp:contentType/>
  <cp:contentStatus/>
</cp:coreProperties>
</file>