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<sst xmlns="http://schemas.openxmlformats.org/spreadsheetml/2006/main" count="23" uniqueCount="19">
  <si>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B4_J1</t>
  </si>
  <si>
    <t>B4_J3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</si>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</sst>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35208649"/>
        <c:axId val="48442386"/>
      </c:scatterChart>
      <c:valAx>
        <c:axId val="352086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442386"/>
        <c:crosses val="autoZero"/>
        <c:crossBetween val="midCat"/>
        <c:dispUnits/>
        <c:majorUnit val="10"/>
        <c:minorUnit val="5"/>
      </c:valAx>
      <c:valAx>
        <c:axId val="484423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208649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519164"/>
        <c:crosses val="autoZero"/>
        <c:crossBetween val="midCat"/>
        <c:dispUnits/>
        <c:majorUnit val="10"/>
        <c:minorUnit val="5"/>
      </c:valAx>
      <c:valAx>
        <c:axId val="3151916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328291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57150</xdr:rowOff>
    </xdr:from>
    <xdr:to>
      <xdr:col>6</xdr:col>
      <xdr:colOff>314325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7175" y="2171700"/>
        <a:ext cx="24003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13</xdr:row>
      <xdr:rowOff>85725</xdr:rowOff>
    </xdr:from>
    <xdr:to>
      <xdr:col>15</xdr:col>
      <xdr:colOff>200025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2800350" y="2200275"/>
        <a:ext cx="24003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T20" sqref="T20"/>
    </sheetView>
  </sheetViews>
  <sheetFormatPr defaultColWidth="9.33203125" defaultRowHeight="12.75"/>
  <cols>
    <col min="1" max="1" width="6" style="0" bestFit="1" customWidth="1"/>
    <col min="2" max="2" width="9" style="0" bestFit="1" customWidth="1"/>
    <col min="3" max="3" width="9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8" width="6.16015625" style="7" bestFit="1" customWidth="1"/>
    <col min="20" max="20" width="6" style="0" bestFit="1" customWidth="1"/>
    <col min="21" max="21" width="9" style="0" bestFit="1" customWidth="1"/>
    <col min="22" max="22" width="9" style="0" customWidth="1"/>
    <col min="23" max="25" width="6.16015625" style="7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AB4" s="1"/>
      <c r="AC4" s="1"/>
      <c r="AD4" s="1"/>
      <c r="AE4" s="1"/>
      <c r="AF4" s="1"/>
      <c r="AG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6" t="s">
        <v>6</v>
      </c>
      <c r="Q5" s="6" t="s">
        <v>7</v>
      </c>
      <c r="R5" s="6" t="s">
        <v>8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15.25</v>
      </c>
      <c r="C6" s="2">
        <f>CONVERT(B6,"ft","m")</f>
        <v>4.6482</v>
      </c>
      <c r="D6" s="2">
        <v>0.006472</v>
      </c>
      <c r="E6" s="2">
        <v>0.0216</v>
      </c>
      <c r="F6" s="2">
        <v>0.03854</v>
      </c>
      <c r="G6" s="2">
        <v>0.05508</v>
      </c>
      <c r="H6" s="2">
        <v>0.09347</v>
      </c>
      <c r="I6" s="2">
        <v>0.1229</v>
      </c>
      <c r="J6" s="2">
        <v>0.1342</v>
      </c>
      <c r="K6" s="2">
        <v>0.1434</v>
      </c>
      <c r="L6" s="2">
        <v>0.1537</v>
      </c>
      <c r="M6" s="2" t="s">
        <v>2</v>
      </c>
      <c r="N6" s="5">
        <f aca="true" t="shared" si="0" ref="N6:N14">(F6+J6)/2</f>
        <v>0.08637</v>
      </c>
      <c r="O6" s="5"/>
      <c r="P6" s="5">
        <v>70.67</v>
      </c>
      <c r="Q6" s="5">
        <v>25.85</v>
      </c>
      <c r="R6" s="5">
        <v>3.507</v>
      </c>
      <c r="S6" s="2"/>
      <c r="T6" s="13" t="s">
        <v>14</v>
      </c>
      <c r="U6" s="14" t="s">
        <v>15</v>
      </c>
      <c r="V6" s="14" t="s">
        <v>16</v>
      </c>
      <c r="W6" s="15" t="s">
        <v>6</v>
      </c>
      <c r="X6" s="15" t="s">
        <v>17</v>
      </c>
      <c r="Y6" s="16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7.271572676894197</v>
      </c>
      <c r="E7" s="2">
        <v>5.532824877385981</v>
      </c>
      <c r="F7" s="2">
        <v>4.697499618141091</v>
      </c>
      <c r="G7" s="2">
        <v>4.182327630301848</v>
      </c>
      <c r="H7" s="2">
        <v>3.4193527958564216</v>
      </c>
      <c r="I7" s="2">
        <v>3.024443179176788</v>
      </c>
      <c r="J7" s="2">
        <v>2.897543423349266</v>
      </c>
      <c r="K7" s="2">
        <v>2.8018830708475444</v>
      </c>
      <c r="L7" s="2">
        <v>2.701810929858678</v>
      </c>
      <c r="M7" s="2" t="s">
        <v>3</v>
      </c>
      <c r="N7" s="5">
        <f t="shared" si="0"/>
        <v>3.7975215207451782</v>
      </c>
      <c r="O7" s="5">
        <f>(F7-J7)/2</f>
        <v>0.8999780973959124</v>
      </c>
      <c r="P7" s="5"/>
      <c r="Q7" s="5"/>
      <c r="R7" s="5"/>
      <c r="S7" s="2"/>
      <c r="T7" s="17" t="s">
        <v>0</v>
      </c>
      <c r="U7" s="12">
        <v>15.25</v>
      </c>
      <c r="V7" s="12">
        <f>CONVERT(U7,"ft","m")</f>
        <v>4.6482</v>
      </c>
      <c r="W7" s="18">
        <v>70.67</v>
      </c>
      <c r="X7" s="18">
        <v>25.85</v>
      </c>
      <c r="Y7" s="19">
        <v>3.507</v>
      </c>
      <c r="Z7" s="2"/>
      <c r="AA7" s="2"/>
      <c r="AB7" s="2"/>
      <c r="AC7" s="2"/>
    </row>
    <row r="8" spans="1:29" ht="13.5" thickBot="1">
      <c r="A8" s="2" t="s">
        <v>1</v>
      </c>
      <c r="B8" s="2">
        <v>20.25</v>
      </c>
      <c r="C8" s="2">
        <f>CONVERT(B8,"ft","m")</f>
        <v>6.1722</v>
      </c>
      <c r="D8" s="2">
        <v>0.0025419999999999996</v>
      </c>
      <c r="E8" s="2">
        <v>0.005676999999999999</v>
      </c>
      <c r="F8" s="2">
        <v>0.01407</v>
      </c>
      <c r="G8" s="2">
        <v>0.0284</v>
      </c>
      <c r="H8" s="2">
        <v>0.0587</v>
      </c>
      <c r="I8" s="2">
        <v>0.08638</v>
      </c>
      <c r="J8" s="2">
        <v>0.09595</v>
      </c>
      <c r="K8" s="2">
        <v>0.1022</v>
      </c>
      <c r="L8" s="2">
        <v>0.1086</v>
      </c>
      <c r="M8" s="2"/>
      <c r="N8" s="5">
        <f t="shared" si="0"/>
        <v>0.055009999999999996</v>
      </c>
      <c r="O8" s="5"/>
      <c r="P8" s="5">
        <v>46.53</v>
      </c>
      <c r="Q8" s="5">
        <v>45.94</v>
      </c>
      <c r="R8" s="5">
        <v>7.55</v>
      </c>
      <c r="S8" s="2"/>
      <c r="T8" s="20" t="s">
        <v>1</v>
      </c>
      <c r="U8" s="21">
        <v>20.25</v>
      </c>
      <c r="V8" s="21">
        <f>CONVERT(U8,"ft","m")</f>
        <v>6.1722</v>
      </c>
      <c r="W8" s="22">
        <v>46.53</v>
      </c>
      <c r="X8" s="22">
        <v>45.94</v>
      </c>
      <c r="Y8" s="23">
        <v>7.55</v>
      </c>
      <c r="Z8" s="2"/>
      <c r="AA8" s="2"/>
      <c r="AB8" s="2"/>
      <c r="AC8" s="2"/>
    </row>
    <row r="9" spans="1:29" ht="12.75">
      <c r="A9" s="2"/>
      <c r="B9" s="2"/>
      <c r="C9" s="2"/>
      <c r="D9" s="2">
        <v>8.619820254319215</v>
      </c>
      <c r="E9" s="2">
        <v>7.460655543049297</v>
      </c>
      <c r="F9" s="2">
        <v>6.1512338612002795</v>
      </c>
      <c r="G9" s="2">
        <v>5.137965260044767</v>
      </c>
      <c r="H9" s="2">
        <v>4.0904956864393975</v>
      </c>
      <c r="I9" s="2">
        <v>3.53315887322979</v>
      </c>
      <c r="J9" s="2">
        <v>3.3815733833540693</v>
      </c>
      <c r="K9" s="2">
        <v>3.290532898611828</v>
      </c>
      <c r="L9" s="2">
        <v>3.2029039917450883</v>
      </c>
      <c r="M9" s="2"/>
      <c r="N9" s="5">
        <f t="shared" si="0"/>
        <v>4.766403622277174</v>
      </c>
      <c r="O9" s="5">
        <f>(F9-J9)/2</f>
        <v>1.384830238923105</v>
      </c>
      <c r="P9" s="5"/>
      <c r="Q9" s="5"/>
      <c r="R9" s="5"/>
      <c r="S9" s="2"/>
      <c r="T9" s="2"/>
      <c r="U9" s="2"/>
      <c r="V9" s="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2001-01-20T18:19:32Z</dcterms:created>
  <dcterms:modified xsi:type="dcterms:W3CDTF">2001-01-24T00:06:52Z</dcterms:modified>
  <cp:category/>
  <cp:version/>
  <cp:contentType/>
  <cp:contentStatus/>
</cp:coreProperties>
</file>