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" windowWidth="12300" windowHeight="70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<sst xmlns="http://schemas.openxmlformats.org/spreadsheetml/2006/main" count="33" uniqueCount="24">
  <si>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114a-000-002</t>
  </si>
  <si>
    <t>114a-011-013</t>
  </si>
  <si>
    <t>114a-023-025</t>
  </si>
  <si>
    <t>114a-035-037</t>
  </si>
  <si>
    <t>114a-047-049</t>
  </si>
  <si>
    <t>114a-055-057</t>
  </si>
  <si>
    <t>114a-059-061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</si>
  <si>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</si>
  <si>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</si>
  <si>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</si>
  <si>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</si>
  <si>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</si>
  <si>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</si>
  <si>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</si>
  <si>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</si>
  <si>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</si>
  <si>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</si>
  <si>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</si>
  <si>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</si>
  <si>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</si>
  <si>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</si>
  <si>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</si>
  <si>
    <t xml:space="preserve">% finer than </t>
  </si>
  <si>
    <t>BSS00_114a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</si>
</sst>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3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Bss00-114a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DATATABLE!$W$7:$W$13</c:f>
              <c:numCache>
                <c:ptCount val="7"/>
                <c:pt idx="0">
                  <c:v>18.35903</c:v>
                </c:pt>
                <c:pt idx="1">
                  <c:v>13.382</c:v>
                </c:pt>
                <c:pt idx="2">
                  <c:v>0</c:v>
                </c:pt>
                <c:pt idx="3">
                  <c:v>9.6616</c:v>
                </c:pt>
                <c:pt idx="4">
                  <c:v>47.996089999999995</c:v>
                </c:pt>
                <c:pt idx="5">
                  <c:v>58.4452</c:v>
                </c:pt>
                <c:pt idx="6">
                  <c:v>85.47919</c:v>
                </c:pt>
              </c:numCache>
            </c:numRef>
          </c:xVal>
          <c:yVal>
            <c:numRef>
              <c:f>DATATABLE!$U$7:$U$13</c:f>
              <c:numCache>
                <c:ptCount val="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4.666666666666666</c:v>
                </c:pt>
                <c:pt idx="6">
                  <c:v>5</c:v>
                </c:pt>
              </c:numCache>
            </c:numRef>
          </c:yVal>
          <c:smooth val="0"/>
        </c:ser>
        <c:axId val="3222728"/>
        <c:axId val="29004553"/>
      </c:scatterChart>
      <c:valAx>
        <c:axId val="322272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9004553"/>
        <c:crosses val="autoZero"/>
        <c:crossBetween val="midCat"/>
        <c:dispUnits/>
        <c:majorUnit val="10"/>
        <c:minorUnit val="5"/>
      </c:valAx>
      <c:valAx>
        <c:axId val="2900455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22272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Bss00-114a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DATATABLE!$W$7:$W$13</c:f>
              <c:numCache>
                <c:ptCount val="7"/>
                <c:pt idx="0">
                  <c:v>18.35903</c:v>
                </c:pt>
                <c:pt idx="1">
                  <c:v>13.382</c:v>
                </c:pt>
                <c:pt idx="2">
                  <c:v>0</c:v>
                </c:pt>
                <c:pt idx="3">
                  <c:v>9.6616</c:v>
                </c:pt>
                <c:pt idx="4">
                  <c:v>47.996089999999995</c:v>
                </c:pt>
                <c:pt idx="5">
                  <c:v>58.4452</c:v>
                </c:pt>
                <c:pt idx="6">
                  <c:v>85.47919</c:v>
                </c:pt>
              </c:numCache>
            </c:numRef>
          </c:xVal>
          <c:yVal>
            <c:numRef>
              <c:f>DATATABLE!$V$7:$V$13</c:f>
              <c:numCache>
                <c:ptCount val="7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1.4223999999999999</c:v>
                </c:pt>
                <c:pt idx="6">
                  <c:v>1.524</c:v>
                </c:pt>
              </c:numCache>
            </c:numRef>
          </c:yVal>
          <c:smooth val="0"/>
        </c:ser>
        <c:axId val="59714386"/>
        <c:axId val="558563"/>
      </c:scatterChart>
      <c:valAx>
        <c:axId val="5971438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8563"/>
        <c:crosses val="autoZero"/>
        <c:crossBetween val="midCat"/>
        <c:dispUnits/>
        <c:majorUnit val="10"/>
        <c:minorUnit val="5"/>
      </c:valAx>
      <c:valAx>
        <c:axId val="55856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971438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23</xdr:row>
      <xdr:rowOff>114300</xdr:rowOff>
    </xdr:from>
    <xdr:to>
      <xdr:col>7</xdr:col>
      <xdr:colOff>304800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628650" y="3619500"/>
        <a:ext cx="31718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23</xdr:row>
      <xdr:rowOff>142875</xdr:rowOff>
    </xdr:from>
    <xdr:to>
      <xdr:col>18</xdr:col>
      <xdr:colOff>114300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4105275" y="3648075"/>
        <a:ext cx="31527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2" width="10.421875" style="0" bestFit="1" customWidth="1"/>
    <col min="3" max="3" width="10.421875" style="0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3.421875" style="0" customWidth="1"/>
    <col min="16" max="16" width="7.8515625" style="17" bestFit="1" customWidth="1"/>
    <col min="17" max="17" width="7.00390625" style="17" bestFit="1" customWidth="1"/>
    <col min="18" max="18" width="5.28125" style="17" bestFit="1" customWidth="1"/>
    <col min="19" max="19" width="8.8515625" style="0" customWidth="1"/>
    <col min="20" max="21" width="10.421875" style="0" bestFit="1" customWidth="1"/>
    <col min="22" max="22" width="10.421875" style="0" customWidth="1"/>
    <col min="23" max="23" width="7.8515625" style="17" bestFit="1" customWidth="1"/>
    <col min="24" max="24" width="7.00390625" style="17" bestFit="1" customWidth="1"/>
    <col min="25" max="25" width="5.28125" style="1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2"/>
      <c r="Q1" s="12"/>
      <c r="R1" s="12"/>
      <c r="S1" s="1"/>
      <c r="T1" s="1"/>
      <c r="U1" s="1"/>
      <c r="V1" s="1"/>
      <c r="W1" s="12"/>
      <c r="X1" s="12"/>
      <c r="Y1" s="12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2"/>
      <c r="Q2" s="12"/>
      <c r="R2" s="12"/>
      <c r="S2" s="1"/>
      <c r="T2" s="1"/>
      <c r="U2" s="1"/>
      <c r="V2" s="1"/>
      <c r="W2" s="12"/>
      <c r="X2" s="12"/>
      <c r="Y2" s="12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R3" s="12"/>
      <c r="S3" s="1"/>
      <c r="T3" s="1"/>
      <c r="U3" s="1"/>
      <c r="V3" s="1"/>
      <c r="W3" s="12"/>
      <c r="X3" s="12"/>
      <c r="Y3" s="12"/>
      <c r="Z3" s="1"/>
      <c r="AA3" s="1"/>
      <c r="AB3" s="1"/>
      <c r="AC3" s="1"/>
    </row>
    <row r="4" spans="1:29" s="15" customFormat="1" ht="9.75">
      <c r="A4" s="6" t="s">
        <v>23</v>
      </c>
      <c r="B4" s="1"/>
      <c r="C4" s="1"/>
      <c r="D4" s="1"/>
      <c r="E4" s="1"/>
      <c r="F4" s="1"/>
      <c r="G4" s="13" t="s">
        <v>22</v>
      </c>
      <c r="H4" s="1"/>
      <c r="I4" s="1"/>
      <c r="J4" s="1"/>
      <c r="K4" s="1"/>
      <c r="L4" s="1"/>
      <c r="M4" s="1"/>
      <c r="N4" s="14"/>
      <c r="O4" s="14"/>
      <c r="P4" s="12"/>
      <c r="Q4" s="12"/>
      <c r="R4" s="12"/>
      <c r="S4" s="1"/>
      <c r="T4" s="1"/>
      <c r="U4" s="1"/>
      <c r="V4" s="1"/>
      <c r="W4" s="12"/>
      <c r="X4" s="12"/>
      <c r="Y4" s="12"/>
      <c r="Z4" s="1"/>
      <c r="AA4" s="1"/>
      <c r="AB4" s="1"/>
      <c r="AC4" s="1"/>
    </row>
    <row r="5" spans="1:29" ht="12.75" thickBot="1">
      <c r="A5" s="3" t="s">
        <v>9</v>
      </c>
      <c r="B5" s="3" t="s">
        <v>10</v>
      </c>
      <c r="C5" s="3" t="s">
        <v>21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19</v>
      </c>
      <c r="O5" s="3" t="s">
        <v>20</v>
      </c>
      <c r="P5" s="16" t="s">
        <v>11</v>
      </c>
      <c r="Q5" s="16" t="s">
        <v>12</v>
      </c>
      <c r="R5" s="16" t="s">
        <v>13</v>
      </c>
      <c r="S5" s="1"/>
      <c r="T5" s="6" t="s">
        <v>14</v>
      </c>
      <c r="U5" s="1"/>
      <c r="V5" s="1"/>
      <c r="W5" s="12"/>
      <c r="X5" s="12"/>
      <c r="Y5" s="12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0.000895</v>
      </c>
      <c r="E6" s="2">
        <v>0.001444</v>
      </c>
      <c r="F6" s="2">
        <v>0.002277</v>
      </c>
      <c r="G6" s="2">
        <v>0.003845</v>
      </c>
      <c r="H6" s="2">
        <v>0.01781</v>
      </c>
      <c r="I6" s="2">
        <v>0.046020000000000005</v>
      </c>
      <c r="J6" s="2">
        <v>0.07220999999999998</v>
      </c>
      <c r="K6" s="2">
        <v>0.11</v>
      </c>
      <c r="L6" s="2">
        <v>0.1618</v>
      </c>
      <c r="M6" s="2" t="s">
        <v>7</v>
      </c>
      <c r="N6" s="12">
        <f>(F6+J6)/2</f>
        <v>0.03724349999999999</v>
      </c>
      <c r="O6" s="12"/>
      <c r="P6" s="12">
        <v>18.35903</v>
      </c>
      <c r="Q6" s="12">
        <v>56.43</v>
      </c>
      <c r="R6" s="12">
        <v>25.26</v>
      </c>
      <c r="S6" s="2"/>
      <c r="T6" s="7" t="s">
        <v>15</v>
      </c>
      <c r="U6" s="8" t="s">
        <v>16</v>
      </c>
      <c r="V6" s="8" t="s">
        <v>17</v>
      </c>
      <c r="W6" s="18" t="s">
        <v>11</v>
      </c>
      <c r="X6" s="18" t="s">
        <v>18</v>
      </c>
      <c r="Y6" s="19" t="s">
        <v>13</v>
      </c>
      <c r="Z6" s="2"/>
      <c r="AA6" s="2"/>
      <c r="AB6" s="2"/>
      <c r="AC6" s="2"/>
    </row>
    <row r="7" spans="1:29" ht="12">
      <c r="A7" s="2"/>
      <c r="B7" s="2"/>
      <c r="C7" s="2"/>
      <c r="D7" s="2">
        <v>10.125824697172556</v>
      </c>
      <c r="E7" s="2">
        <v>9.435713542437004</v>
      </c>
      <c r="F7" s="2">
        <v>8.778649993187551</v>
      </c>
      <c r="G7" s="2">
        <v>8.022800686474985</v>
      </c>
      <c r="H7" s="2">
        <v>5.811168673335192</v>
      </c>
      <c r="I7" s="2">
        <v>4.441595206212722</v>
      </c>
      <c r="J7" s="2">
        <v>3.7916575472411593</v>
      </c>
      <c r="K7" s="2">
        <v>3.1844245711374275</v>
      </c>
      <c r="L7" s="2">
        <v>2.627716487119472</v>
      </c>
      <c r="M7" s="2" t="s">
        <v>8</v>
      </c>
      <c r="N7" s="12">
        <f aca="true" t="shared" si="0" ref="N7:N19">(F7+J7)/2</f>
        <v>6.285153770214356</v>
      </c>
      <c r="O7" s="12">
        <f>(F7-J7)/2</f>
        <v>2.493496222973196</v>
      </c>
      <c r="P7" s="12"/>
      <c r="Q7" s="12"/>
      <c r="R7" s="12"/>
      <c r="S7" s="2"/>
      <c r="T7" s="9" t="s">
        <v>0</v>
      </c>
      <c r="U7" s="5">
        <v>0.08333333333333333</v>
      </c>
      <c r="V7" s="5">
        <f>CONVERT(U7,"ft","m")</f>
        <v>0.0254</v>
      </c>
      <c r="W7" s="20">
        <v>18.35903</v>
      </c>
      <c r="X7" s="20">
        <v>56.43</v>
      </c>
      <c r="Y7" s="21">
        <v>25.26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0.000767</v>
      </c>
      <c r="E8" s="2">
        <v>0.001369</v>
      </c>
      <c r="F8" s="2">
        <v>0.002407</v>
      </c>
      <c r="G8" s="2">
        <v>0.003737</v>
      </c>
      <c r="H8" s="2">
        <v>0.01528</v>
      </c>
      <c r="I8" s="2">
        <v>0.03918</v>
      </c>
      <c r="J8" s="2">
        <v>0.05581</v>
      </c>
      <c r="K8" s="2">
        <v>0.08128</v>
      </c>
      <c r="L8" s="2">
        <v>0.1286</v>
      </c>
      <c r="M8" s="2"/>
      <c r="N8" s="12">
        <f t="shared" si="0"/>
        <v>0.0291085</v>
      </c>
      <c r="O8" s="12"/>
      <c r="P8" s="12">
        <v>13.382</v>
      </c>
      <c r="Q8" s="12">
        <v>60.61</v>
      </c>
      <c r="R8" s="12">
        <v>25.97</v>
      </c>
      <c r="S8" s="2"/>
      <c r="T8" s="9" t="s">
        <v>1</v>
      </c>
      <c r="U8" s="5">
        <v>1</v>
      </c>
      <c r="V8" s="5">
        <f>CONVERT(U8,"ft","m")</f>
        <v>0.3048</v>
      </c>
      <c r="W8" s="20">
        <v>13.382</v>
      </c>
      <c r="X8" s="20">
        <v>60.61</v>
      </c>
      <c r="Y8" s="21">
        <v>25.97</v>
      </c>
      <c r="Z8" s="2"/>
      <c r="AA8" s="2"/>
      <c r="AB8" s="2"/>
      <c r="AC8" s="2"/>
    </row>
    <row r="9" spans="1:29" ht="12">
      <c r="A9" s="2"/>
      <c r="B9" s="2"/>
      <c r="C9" s="2"/>
      <c r="D9" s="2">
        <v>10.34848580182124</v>
      </c>
      <c r="E9" s="2">
        <v>9.512661838066274</v>
      </c>
      <c r="F9" s="2">
        <v>8.698548142849678</v>
      </c>
      <c r="G9" s="2">
        <v>8.06390372094343</v>
      </c>
      <c r="H9" s="2">
        <v>6.0322116464010636</v>
      </c>
      <c r="I9" s="2">
        <v>4.673738792169225</v>
      </c>
      <c r="J9" s="2">
        <v>4.163332543386466</v>
      </c>
      <c r="K9" s="2">
        <v>3.6209557876646454</v>
      </c>
      <c r="L9" s="2">
        <v>2.9590374522215024</v>
      </c>
      <c r="M9" s="2"/>
      <c r="N9" s="12">
        <f t="shared" si="0"/>
        <v>6.430940343118072</v>
      </c>
      <c r="O9" s="12">
        <f>(F9-J9)/2</f>
        <v>2.2676077997316058</v>
      </c>
      <c r="P9" s="12"/>
      <c r="Q9" s="12"/>
      <c r="R9" s="12"/>
      <c r="S9" s="2"/>
      <c r="T9" s="9" t="s">
        <v>2</v>
      </c>
      <c r="U9" s="5">
        <v>2</v>
      </c>
      <c r="V9" s="5">
        <f>CONVERT(U9,"ft","m")</f>
        <v>0.6096</v>
      </c>
      <c r="W9" s="20">
        <v>0</v>
      </c>
      <c r="X9" s="20">
        <v>49.447100000000006</v>
      </c>
      <c r="Y9" s="21">
        <v>50.44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0.000618</v>
      </c>
      <c r="E10" s="2">
        <v>0.0008149999999999999</v>
      </c>
      <c r="F10" s="2">
        <v>0.001183</v>
      </c>
      <c r="G10" s="2">
        <v>0.002034</v>
      </c>
      <c r="H10" s="2">
        <v>0.003849</v>
      </c>
      <c r="I10" s="2">
        <v>0.00874</v>
      </c>
      <c r="J10" s="2">
        <v>0.0143</v>
      </c>
      <c r="K10" s="2">
        <v>0.01751</v>
      </c>
      <c r="L10" s="2">
        <v>0.02252</v>
      </c>
      <c r="M10" s="2"/>
      <c r="N10" s="12">
        <f t="shared" si="0"/>
        <v>0.0077415</v>
      </c>
      <c r="O10" s="12"/>
      <c r="P10" s="12">
        <v>0</v>
      </c>
      <c r="Q10" s="12">
        <v>49.447100000000006</v>
      </c>
      <c r="R10" s="12">
        <v>50.44</v>
      </c>
      <c r="S10" s="2"/>
      <c r="T10" s="9" t="s">
        <v>3</v>
      </c>
      <c r="U10" s="5">
        <v>3</v>
      </c>
      <c r="V10" s="5">
        <f>CONVERT(U10,"ft","m")</f>
        <v>0.9144</v>
      </c>
      <c r="W10" s="20">
        <v>9.6616</v>
      </c>
      <c r="X10" s="20">
        <v>46.66</v>
      </c>
      <c r="Y10" s="21">
        <v>43.69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10.6601055414198</v>
      </c>
      <c r="E11" s="2">
        <v>10.260912320205735</v>
      </c>
      <c r="F11" s="2">
        <v>9.723334210984387</v>
      </c>
      <c r="G11" s="2">
        <v>8.941464605466674</v>
      </c>
      <c r="H11" s="2">
        <v>8.021300613513336</v>
      </c>
      <c r="I11" s="2">
        <v>6.838151004936214</v>
      </c>
      <c r="J11" s="2">
        <v>6.127841042771061</v>
      </c>
      <c r="K11" s="2">
        <v>5.835677106003255</v>
      </c>
      <c r="L11" s="2">
        <v>5.472649362356583</v>
      </c>
      <c r="M11" s="2"/>
      <c r="N11" s="12">
        <f t="shared" si="0"/>
        <v>7.925587626877723</v>
      </c>
      <c r="O11" s="12">
        <f>(F11-J11)/2</f>
        <v>1.797746584106663</v>
      </c>
      <c r="P11" s="12"/>
      <c r="Q11" s="12"/>
      <c r="R11" s="12"/>
      <c r="S11" s="2"/>
      <c r="T11" s="9" t="s">
        <v>4</v>
      </c>
      <c r="U11" s="5">
        <v>4</v>
      </c>
      <c r="V11" s="5">
        <f>CONVERT(U11,"ft","m")</f>
        <v>1.2192</v>
      </c>
      <c r="W11" s="20">
        <v>47.996089999999995</v>
      </c>
      <c r="X11" s="20">
        <v>31.35</v>
      </c>
      <c r="Y11" s="21">
        <v>20.66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0.000639</v>
      </c>
      <c r="E12" s="2">
        <v>0.000873</v>
      </c>
      <c r="F12" s="2">
        <v>0.001401</v>
      </c>
      <c r="G12" s="2">
        <v>0.00232</v>
      </c>
      <c r="H12" s="2">
        <v>0.004707</v>
      </c>
      <c r="I12" s="2">
        <v>0.01457</v>
      </c>
      <c r="J12" s="2">
        <v>0.02238</v>
      </c>
      <c r="K12" s="2">
        <v>0.0599</v>
      </c>
      <c r="L12" s="2">
        <v>0.132</v>
      </c>
      <c r="M12" s="2"/>
      <c r="N12" s="12">
        <f t="shared" si="0"/>
        <v>0.0118905</v>
      </c>
      <c r="O12" s="12"/>
      <c r="P12" s="12">
        <v>9.6616</v>
      </c>
      <c r="Q12" s="12">
        <v>46.66</v>
      </c>
      <c r="R12" s="12">
        <v>43.69</v>
      </c>
      <c r="S12" s="2"/>
      <c r="T12" s="9" t="s">
        <v>5</v>
      </c>
      <c r="U12" s="5">
        <v>4.666666666666666</v>
      </c>
      <c r="V12" s="5">
        <f>CONVERT(U12,"ft","m")</f>
        <v>1.4223999999999999</v>
      </c>
      <c r="W12" s="20">
        <v>58.4452</v>
      </c>
      <c r="X12" s="20">
        <v>17.8</v>
      </c>
      <c r="Y12" s="21">
        <v>23.77</v>
      </c>
      <c r="Z12" s="2"/>
      <c r="AA12" s="2"/>
      <c r="AB12" s="2"/>
      <c r="AC12" s="2"/>
    </row>
    <row r="13" spans="1:29" ht="12.75" thickBot="1">
      <c r="A13" s="2"/>
      <c r="B13" s="2"/>
      <c r="C13" s="2"/>
      <c r="D13" s="2">
        <v>10.61189644837718</v>
      </c>
      <c r="E13" s="2">
        <v>10.161730725694735</v>
      </c>
      <c r="F13" s="2">
        <v>9.479327328893357</v>
      </c>
      <c r="G13" s="2">
        <v>8.75165947930924</v>
      </c>
      <c r="H13" s="2">
        <v>7.730976431634921</v>
      </c>
      <c r="I13" s="2">
        <v>6.1008553123723</v>
      </c>
      <c r="J13" s="2">
        <v>5.481646153460418</v>
      </c>
      <c r="K13" s="2">
        <v>4.061300186760664</v>
      </c>
      <c r="L13" s="2">
        <v>2.9213901653036336</v>
      </c>
      <c r="M13" s="2"/>
      <c r="N13" s="12">
        <f t="shared" si="0"/>
        <v>7.480486741176888</v>
      </c>
      <c r="O13" s="12">
        <f>(F13-J13)/2</f>
        <v>1.9988405877164692</v>
      </c>
      <c r="P13" s="12"/>
      <c r="Q13" s="12"/>
      <c r="R13" s="12"/>
      <c r="S13" s="2"/>
      <c r="T13" s="10" t="s">
        <v>6</v>
      </c>
      <c r="U13" s="11">
        <v>5</v>
      </c>
      <c r="V13" s="11">
        <f>CONVERT(U13,"ft","m")</f>
        <v>1.524</v>
      </c>
      <c r="W13" s="22">
        <v>85.47919</v>
      </c>
      <c r="X13" s="22">
        <v>6.59</v>
      </c>
      <c r="Y13" s="23">
        <v>7.89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0.001022</v>
      </c>
      <c r="E14" s="2">
        <v>0.001833</v>
      </c>
      <c r="F14" s="2">
        <v>0.002926</v>
      </c>
      <c r="G14" s="2">
        <v>0.005107</v>
      </c>
      <c r="H14" s="2">
        <v>0.04692</v>
      </c>
      <c r="I14" s="2">
        <v>0.1606</v>
      </c>
      <c r="J14" s="2">
        <v>0.1862</v>
      </c>
      <c r="K14" s="2">
        <v>0.2084</v>
      </c>
      <c r="L14" s="2">
        <v>0.2379</v>
      </c>
      <c r="M14" s="2"/>
      <c r="N14" s="12">
        <f t="shared" si="0"/>
        <v>0.09456300000000001</v>
      </c>
      <c r="O14" s="12"/>
      <c r="P14" s="12">
        <v>47.996089999999995</v>
      </c>
      <c r="Q14" s="12">
        <v>31.35</v>
      </c>
      <c r="R14" s="12">
        <v>20.66</v>
      </c>
      <c r="S14" s="2"/>
      <c r="T14" s="2"/>
      <c r="U14" s="2"/>
      <c r="V14" s="5"/>
      <c r="W14" s="12"/>
      <c r="X14" s="12"/>
      <c r="Y14" s="12"/>
      <c r="Z14" s="2"/>
      <c r="AA14" s="2"/>
      <c r="AB14" s="2"/>
      <c r="AC14" s="2"/>
    </row>
    <row r="15" spans="1:29" ht="12">
      <c r="A15" s="2"/>
      <c r="B15" s="2"/>
      <c r="C15" s="2"/>
      <c r="D15" s="2">
        <v>9.934389088386554</v>
      </c>
      <c r="E15" s="2">
        <v>9.091577498784288</v>
      </c>
      <c r="F15" s="2">
        <v>8.416854515185689</v>
      </c>
      <c r="G15" s="2">
        <v>7.613308225611759</v>
      </c>
      <c r="H15" s="2">
        <v>4.413653176408303</v>
      </c>
      <c r="I15" s="2">
        <v>2.6384562020321347</v>
      </c>
      <c r="J15" s="2">
        <v>2.4250750219906556</v>
      </c>
      <c r="K15" s="2">
        <v>2.262572817270941</v>
      </c>
      <c r="L15" s="2">
        <v>2.0715728231243147</v>
      </c>
      <c r="M15" s="2"/>
      <c r="N15" s="12">
        <f t="shared" si="0"/>
        <v>5.420964768588172</v>
      </c>
      <c r="O15" s="12">
        <f>(F15-J15)/2</f>
        <v>2.9958897465975163</v>
      </c>
      <c r="P15" s="12"/>
      <c r="Q15" s="12"/>
      <c r="R15" s="12"/>
      <c r="S15" s="2"/>
      <c r="T15" s="2"/>
      <c r="U15" s="2"/>
      <c r="V15" s="5"/>
      <c r="W15" s="12"/>
      <c r="X15" s="12"/>
      <c r="Y15" s="12"/>
      <c r="Z15" s="2"/>
      <c r="AA15" s="2"/>
      <c r="AB15" s="2"/>
      <c r="AC15" s="2"/>
    </row>
    <row r="16" spans="1:29" ht="12">
      <c r="A16" s="2" t="s">
        <v>5</v>
      </c>
      <c r="B16" s="2">
        <v>4.666666666666666</v>
      </c>
      <c r="C16" s="2">
        <f>CONVERT(B16,"ft","m")</f>
        <v>1.4223999999999999</v>
      </c>
      <c r="D16" s="2">
        <v>0.000896</v>
      </c>
      <c r="E16" s="2">
        <v>0.0015049999999999998</v>
      </c>
      <c r="F16" s="2">
        <v>0.002428</v>
      </c>
      <c r="G16" s="2">
        <v>0.004219</v>
      </c>
      <c r="H16" s="2">
        <v>0.1163</v>
      </c>
      <c r="I16" s="2">
        <v>0.1735</v>
      </c>
      <c r="J16" s="2">
        <v>0.1964</v>
      </c>
      <c r="K16" s="2">
        <v>0.2176</v>
      </c>
      <c r="L16" s="2">
        <v>0.2474</v>
      </c>
      <c r="M16" s="2"/>
      <c r="N16" s="12">
        <f t="shared" si="0"/>
        <v>0.099414</v>
      </c>
      <c r="O16" s="12"/>
      <c r="P16" s="12">
        <v>58.4452</v>
      </c>
      <c r="Q16" s="12">
        <v>17.8</v>
      </c>
      <c r="R16" s="12">
        <v>23.77</v>
      </c>
      <c r="S16" s="2"/>
      <c r="T16" s="2"/>
      <c r="U16" s="2"/>
      <c r="V16" s="5"/>
      <c r="W16" s="12"/>
      <c r="X16" s="12"/>
      <c r="Y16" s="12"/>
      <c r="Z16" s="2"/>
      <c r="AA16" s="2"/>
      <c r="AB16" s="2"/>
      <c r="AC16" s="2"/>
    </row>
    <row r="17" spans="1:29" ht="12">
      <c r="A17" s="2"/>
      <c r="B17" s="2"/>
      <c r="C17" s="2"/>
      <c r="D17" s="2">
        <v>10.12421364726657</v>
      </c>
      <c r="E17" s="2">
        <v>9.376020797677109</v>
      </c>
      <c r="F17" s="2">
        <v>8.686015863068492</v>
      </c>
      <c r="G17" s="2">
        <v>7.888883197104823</v>
      </c>
      <c r="H17" s="2">
        <v>3.104076998076231</v>
      </c>
      <c r="I17" s="2">
        <v>2.5269924320838264</v>
      </c>
      <c r="J17" s="2">
        <v>2.3481331652347563</v>
      </c>
      <c r="K17" s="2">
        <v>2.20024953829911</v>
      </c>
      <c r="L17" s="2">
        <v>2.0150825945730797</v>
      </c>
      <c r="M17" s="2"/>
      <c r="N17" s="12">
        <f t="shared" si="0"/>
        <v>5.517074514151624</v>
      </c>
      <c r="O17" s="12">
        <f>(F17-J17)/2</f>
        <v>3.168941348916868</v>
      </c>
      <c r="P17" s="12"/>
      <c r="Q17" s="12"/>
      <c r="R17" s="12"/>
      <c r="S17" s="2"/>
      <c r="T17" s="2"/>
      <c r="U17" s="2"/>
      <c r="V17" s="5"/>
      <c r="W17" s="12"/>
      <c r="X17" s="12"/>
      <c r="Y17" s="12"/>
      <c r="Z17" s="2"/>
      <c r="AA17" s="2"/>
      <c r="AB17" s="2"/>
      <c r="AC17" s="2"/>
    </row>
    <row r="18" spans="1:29" ht="12">
      <c r="A18" s="2" t="s">
        <v>6</v>
      </c>
      <c r="B18" s="2">
        <v>5</v>
      </c>
      <c r="C18" s="2">
        <f>CONVERT(B18,"ft","m")</f>
        <v>1.524</v>
      </c>
      <c r="D18" s="2">
        <v>0.002305</v>
      </c>
      <c r="E18" s="2">
        <v>0.006511</v>
      </c>
      <c r="F18" s="2">
        <v>0.08049</v>
      </c>
      <c r="G18" s="2">
        <v>0.1193</v>
      </c>
      <c r="H18" s="2">
        <v>0.1597</v>
      </c>
      <c r="I18" s="2">
        <v>0.1995</v>
      </c>
      <c r="J18" s="2">
        <v>0.221</v>
      </c>
      <c r="K18" s="2">
        <v>0.2421</v>
      </c>
      <c r="L18" s="2">
        <v>0.2721</v>
      </c>
      <c r="M18" s="2"/>
      <c r="N18" s="12">
        <f t="shared" si="0"/>
        <v>0.15074500000000002</v>
      </c>
      <c r="O18" s="12"/>
      <c r="P18" s="12">
        <v>85.47919</v>
      </c>
      <c r="Q18" s="12">
        <v>6.59</v>
      </c>
      <c r="R18" s="12">
        <v>7.89</v>
      </c>
      <c r="S18" s="2"/>
      <c r="T18" s="2"/>
      <c r="U18" s="2"/>
      <c r="V18" s="5"/>
      <c r="W18" s="12"/>
      <c r="X18" s="12"/>
      <c r="Y18" s="12"/>
      <c r="Z18" s="2"/>
      <c r="AA18" s="2"/>
      <c r="AB18" s="2"/>
      <c r="AC18" s="2"/>
    </row>
    <row r="19" spans="1:29" ht="12">
      <c r="A19" s="2"/>
      <c r="B19" s="2"/>
      <c r="C19" s="2"/>
      <c r="D19" s="2">
        <v>8.761017534007474</v>
      </c>
      <c r="E19" s="2">
        <v>7.262905146148878</v>
      </c>
      <c r="F19" s="2">
        <v>3.6350466344551347</v>
      </c>
      <c r="G19" s="2">
        <v>3.067334051854221</v>
      </c>
      <c r="H19" s="2">
        <v>2.646563782138217</v>
      </c>
      <c r="I19" s="2">
        <v>2.3255393484397415</v>
      </c>
      <c r="J19" s="2">
        <v>2.1778817252706553</v>
      </c>
      <c r="K19" s="2">
        <v>2.046325015550513</v>
      </c>
      <c r="L19" s="2">
        <v>1.877791138299771</v>
      </c>
      <c r="M19" s="2"/>
      <c r="N19" s="12">
        <f t="shared" si="0"/>
        <v>2.906464179862895</v>
      </c>
      <c r="O19" s="12">
        <f>(F19-J19)/2</f>
        <v>0.7285824545922397</v>
      </c>
      <c r="P19" s="12"/>
      <c r="Q19" s="12"/>
      <c r="R19" s="12"/>
      <c r="S19" s="2"/>
      <c r="T19" s="2"/>
      <c r="U19" s="2"/>
      <c r="V19" s="5"/>
      <c r="W19" s="12"/>
      <c r="X19" s="12"/>
      <c r="Y19" s="12"/>
      <c r="Z19" s="2"/>
      <c r="AA19" s="2"/>
      <c r="AB19" s="2"/>
      <c r="AC19" s="2"/>
    </row>
    <row r="20" spans="1:29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2"/>
      <c r="O20" s="12"/>
      <c r="P20" s="12"/>
      <c r="Q20" s="12"/>
      <c r="R20" s="12"/>
      <c r="S20" s="2"/>
      <c r="T20" s="2"/>
      <c r="U20" s="2"/>
      <c r="V20" s="5"/>
      <c r="W20" s="12"/>
      <c r="X20" s="12"/>
      <c r="Y20" s="12"/>
      <c r="Z20" s="2"/>
      <c r="AA20" s="2"/>
      <c r="AB20" s="2"/>
      <c r="AC20" s="2"/>
    </row>
    <row r="21" spans="1:29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2"/>
      <c r="O21" s="12"/>
      <c r="P21" s="12"/>
      <c r="Q21" s="12"/>
      <c r="R21" s="12"/>
      <c r="S21" s="2"/>
      <c r="T21" s="2"/>
      <c r="U21" s="2"/>
      <c r="V21" s="5"/>
      <c r="W21" s="12"/>
      <c r="X21" s="12"/>
      <c r="Y21" s="12"/>
      <c r="Z21" s="2"/>
      <c r="AA21" s="2"/>
      <c r="AB21" s="2"/>
      <c r="AC21" s="2"/>
    </row>
    <row r="22" spans="1:29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2"/>
      <c r="O22" s="12"/>
      <c r="P22" s="12"/>
      <c r="Q22" s="12"/>
      <c r="R22" s="12"/>
      <c r="S22" s="2"/>
      <c r="T22" s="2"/>
      <c r="U22" s="2"/>
      <c r="V22" s="5"/>
      <c r="W22" s="12"/>
      <c r="X22" s="12"/>
      <c r="Y22" s="12"/>
      <c r="Z22" s="2"/>
      <c r="AA22" s="2"/>
      <c r="AB22" s="2"/>
      <c r="AC22" s="2"/>
    </row>
    <row r="23" spans="1:29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2"/>
      <c r="O23" s="12"/>
      <c r="P23" s="12"/>
      <c r="Q23" s="12"/>
      <c r="R23" s="12"/>
      <c r="S23" s="2"/>
      <c r="T23" s="2"/>
      <c r="U23" s="2"/>
      <c r="V23" s="5"/>
      <c r="W23" s="12"/>
      <c r="X23" s="12"/>
      <c r="Y23" s="12"/>
      <c r="Z23" s="2"/>
      <c r="AA23" s="2"/>
      <c r="AB23" s="2"/>
      <c r="AC23" s="2"/>
    </row>
    <row r="24" spans="1:29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2"/>
      <c r="O24" s="12"/>
      <c r="P24" s="12"/>
      <c r="Q24" s="12"/>
      <c r="R24" s="12"/>
      <c r="S24" s="2"/>
      <c r="T24" s="2"/>
      <c r="U24" s="2"/>
      <c r="V24" s="2"/>
      <c r="W24" s="12"/>
      <c r="X24" s="12"/>
      <c r="Y24" s="12"/>
      <c r="Z24" s="2"/>
      <c r="AA24" s="2"/>
      <c r="AB24" s="2"/>
      <c r="AC24" s="2"/>
    </row>
    <row r="25" spans="1:29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2"/>
      <c r="O25" s="12"/>
      <c r="P25" s="12"/>
      <c r="Q25" s="12"/>
      <c r="R25" s="12"/>
      <c r="S25" s="2"/>
      <c r="T25" s="2"/>
      <c r="U25" s="2"/>
      <c r="V25" s="2"/>
      <c r="W25" s="12"/>
      <c r="X25" s="12"/>
      <c r="Y25" s="12"/>
      <c r="Z25" s="2"/>
      <c r="AA25" s="2"/>
      <c r="AB25" s="2"/>
      <c r="AC25" s="2"/>
    </row>
    <row r="26" spans="1:29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2"/>
      <c r="O26" s="12"/>
      <c r="P26" s="12"/>
      <c r="Q26" s="12"/>
      <c r="R26" s="12"/>
      <c r="S26" s="2"/>
      <c r="T26" s="2"/>
      <c r="U26" s="2"/>
      <c r="V26" s="2"/>
      <c r="W26" s="12"/>
      <c r="X26" s="12"/>
      <c r="Y26" s="12"/>
      <c r="Z26" s="2"/>
      <c r="AA26" s="2"/>
      <c r="AB26" s="2"/>
      <c r="AC26" s="2"/>
    </row>
    <row r="27" spans="1:29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2"/>
      <c r="Q27" s="12"/>
      <c r="R27" s="12"/>
      <c r="S27" s="2"/>
      <c r="T27" s="2"/>
      <c r="U27" s="2"/>
      <c r="V27" s="2"/>
      <c r="W27" s="12"/>
      <c r="X27" s="12"/>
      <c r="Y27" s="12"/>
      <c r="Z27" s="2"/>
      <c r="AA27" s="2"/>
      <c r="AB27" s="2"/>
      <c r="AC27" s="2"/>
    </row>
    <row r="28" spans="1:29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2"/>
      <c r="Q28" s="12"/>
      <c r="R28" s="12"/>
      <c r="S28" s="2"/>
      <c r="T28" s="2"/>
      <c r="U28" s="2"/>
      <c r="V28" s="2"/>
      <c r="W28" s="12"/>
      <c r="X28" s="12"/>
      <c r="Y28" s="12"/>
      <c r="Z28" s="2"/>
      <c r="AA28" s="2"/>
      <c r="AB28" s="2"/>
      <c r="AC28" s="2"/>
    </row>
    <row r="29" spans="1:29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2"/>
      <c r="Q29" s="12"/>
      <c r="R29" s="12"/>
      <c r="S29" s="2"/>
      <c r="T29" s="2"/>
      <c r="U29" s="2"/>
      <c r="V29" s="2"/>
      <c r="W29" s="12"/>
      <c r="X29" s="12"/>
      <c r="Y29" s="12"/>
      <c r="Z29" s="2"/>
      <c r="AA29" s="2"/>
      <c r="AB29" s="2"/>
      <c r="AC29" s="2"/>
    </row>
    <row r="30" spans="1:29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2"/>
      <c r="Q30" s="12"/>
      <c r="R30" s="12"/>
      <c r="S30" s="2"/>
      <c r="T30" s="2"/>
      <c r="U30" s="2"/>
      <c r="V30" s="2"/>
      <c r="W30" s="12"/>
      <c r="X30" s="12"/>
      <c r="Y30" s="12"/>
      <c r="Z30" s="2"/>
      <c r="AA30" s="2"/>
      <c r="AB30" s="2"/>
      <c r="AC30" s="2"/>
    </row>
    <row r="31" spans="1:29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2"/>
      <c r="Q31" s="12"/>
      <c r="R31" s="12"/>
      <c r="S31" s="2"/>
      <c r="T31" s="2"/>
      <c r="U31" s="2"/>
      <c r="V31" s="2"/>
      <c r="W31" s="12"/>
      <c r="X31" s="12"/>
      <c r="Y31" s="12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2"/>
      <c r="Q32" s="12"/>
      <c r="R32" s="12"/>
      <c r="S32" s="2"/>
      <c r="T32" s="2"/>
      <c r="U32" s="2"/>
      <c r="V32" s="2"/>
      <c r="W32" s="12"/>
      <c r="X32" s="12"/>
      <c r="Y32" s="12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2"/>
      <c r="Q33" s="12"/>
      <c r="R33" s="12"/>
      <c r="S33" s="2"/>
      <c r="T33" s="2"/>
      <c r="U33" s="2"/>
      <c r="V33" s="2"/>
      <c r="W33" s="12"/>
      <c r="X33" s="12"/>
      <c r="Y33" s="12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2"/>
      <c r="Q34" s="12"/>
      <c r="R34" s="12"/>
      <c r="S34" s="2"/>
      <c r="T34" s="2"/>
      <c r="U34" s="2"/>
      <c r="V34" s="2"/>
      <c r="W34" s="12"/>
      <c r="X34" s="12"/>
      <c r="Y34" s="12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2"/>
      <c r="Q35" s="12"/>
      <c r="R35" s="12"/>
      <c r="S35" s="2"/>
      <c r="T35" s="2"/>
      <c r="U35" s="2"/>
      <c r="V35" s="2"/>
      <c r="W35" s="12"/>
      <c r="X35" s="12"/>
      <c r="Y35" s="1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2"/>
      <c r="Q36" s="12"/>
      <c r="R36" s="12"/>
      <c r="S36" s="2"/>
      <c r="T36" s="2"/>
      <c r="U36" s="2"/>
      <c r="V36" s="2"/>
      <c r="W36" s="12"/>
      <c r="X36" s="12"/>
      <c r="Y36" s="1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2"/>
      <c r="Q37" s="12"/>
      <c r="R37" s="12"/>
      <c r="S37" s="2"/>
      <c r="T37" s="2"/>
      <c r="U37" s="2"/>
      <c r="V37" s="2"/>
      <c r="W37" s="12"/>
      <c r="X37" s="12"/>
      <c r="Y37" s="1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2"/>
      <c r="Q38" s="12"/>
      <c r="R38" s="12"/>
      <c r="S38" s="2"/>
      <c r="T38" s="2"/>
      <c r="U38" s="2"/>
      <c r="V38" s="2"/>
      <c r="W38" s="12"/>
      <c r="X38" s="12"/>
      <c r="Y38" s="1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2"/>
      <c r="Q39" s="12"/>
      <c r="R39" s="12"/>
      <c r="S39" s="2"/>
      <c r="T39" s="2"/>
      <c r="U39" s="2"/>
      <c r="V39" s="2"/>
      <c r="W39" s="12"/>
      <c r="X39" s="12"/>
      <c r="Y39" s="1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2"/>
      <c r="Q40" s="12"/>
      <c r="R40" s="12"/>
      <c r="S40" s="2"/>
      <c r="T40" s="2"/>
      <c r="U40" s="2"/>
      <c r="V40" s="2"/>
      <c r="W40" s="12"/>
      <c r="X40" s="12"/>
      <c r="Y40" s="1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2"/>
      <c r="Q41" s="12"/>
      <c r="R41" s="12"/>
      <c r="S41" s="2"/>
      <c r="T41" s="2"/>
      <c r="U41" s="2"/>
      <c r="V41" s="2"/>
      <c r="W41" s="12"/>
      <c r="X41" s="12"/>
      <c r="Y41" s="1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2"/>
      <c r="Q42" s="12"/>
      <c r="R42" s="12"/>
      <c r="S42" s="2"/>
      <c r="T42" s="2"/>
      <c r="U42" s="2"/>
      <c r="V42" s="2"/>
      <c r="W42" s="12"/>
      <c r="X42" s="12"/>
      <c r="Y42" s="1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2"/>
      <c r="Q43" s="12"/>
      <c r="R43" s="12"/>
      <c r="S43" s="2"/>
      <c r="T43" s="2"/>
      <c r="U43" s="2"/>
      <c r="V43" s="2"/>
      <c r="W43" s="12"/>
      <c r="X43" s="12"/>
      <c r="Y43" s="1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2"/>
      <c r="Q44" s="12"/>
      <c r="R44" s="12"/>
      <c r="S44" s="2"/>
      <c r="T44" s="2"/>
      <c r="U44" s="2"/>
      <c r="V44" s="2"/>
      <c r="W44" s="12"/>
      <c r="X44" s="12"/>
      <c r="Y44" s="1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2"/>
      <c r="Q45" s="12"/>
      <c r="R45" s="12"/>
      <c r="S45" s="2"/>
      <c r="T45" s="2"/>
      <c r="U45" s="2"/>
      <c r="V45" s="2"/>
      <c r="W45" s="12"/>
      <c r="X45" s="12"/>
      <c r="Y45" s="1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2"/>
      <c r="Q46" s="12"/>
      <c r="R46" s="12"/>
      <c r="S46" s="2"/>
      <c r="T46" s="2"/>
      <c r="U46" s="2"/>
      <c r="V46" s="2"/>
      <c r="W46" s="12"/>
      <c r="X46" s="12"/>
      <c r="Y46" s="1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2"/>
      <c r="Q47" s="12"/>
      <c r="R47" s="12"/>
      <c r="S47" s="2"/>
      <c r="T47" s="2"/>
      <c r="U47" s="2"/>
      <c r="V47" s="2"/>
      <c r="W47" s="12"/>
      <c r="X47" s="12"/>
      <c r="Y47" s="1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2"/>
      <c r="Q48" s="12"/>
      <c r="R48" s="12"/>
      <c r="S48" s="2"/>
      <c r="T48" s="2"/>
      <c r="U48" s="2"/>
      <c r="V48" s="2"/>
      <c r="W48" s="12"/>
      <c r="X48" s="12"/>
      <c r="Y48" s="1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2"/>
      <c r="Q49" s="12"/>
      <c r="R49" s="12"/>
      <c r="S49" s="2"/>
      <c r="T49" s="2"/>
      <c r="U49" s="2"/>
      <c r="V49" s="2"/>
      <c r="W49" s="12"/>
      <c r="X49" s="12"/>
      <c r="Y49" s="1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2"/>
      <c r="Q50" s="12"/>
      <c r="R50" s="12"/>
      <c r="S50" s="2"/>
      <c r="T50" s="2"/>
      <c r="U50" s="2"/>
      <c r="V50" s="2"/>
      <c r="W50" s="12"/>
      <c r="X50" s="12"/>
      <c r="Y50" s="1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2"/>
      <c r="Q51" s="12"/>
      <c r="R51" s="12"/>
      <c r="S51" s="2"/>
      <c r="T51" s="2"/>
      <c r="U51" s="2"/>
      <c r="V51" s="2"/>
      <c r="W51" s="12"/>
      <c r="X51" s="12"/>
      <c r="Y51" s="1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2"/>
      <c r="Q52" s="12"/>
      <c r="R52" s="12"/>
      <c r="S52" s="2"/>
      <c r="T52" s="2"/>
      <c r="U52" s="2"/>
      <c r="V52" s="2"/>
      <c r="W52" s="12"/>
      <c r="X52" s="12"/>
      <c r="Y52" s="1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2"/>
      <c r="Q53" s="12"/>
      <c r="R53" s="12"/>
      <c r="S53" s="2"/>
      <c r="T53" s="2"/>
      <c r="U53" s="2"/>
      <c r="V53" s="2"/>
      <c r="W53" s="12"/>
      <c r="X53" s="12"/>
      <c r="Y53" s="1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2"/>
      <c r="Q54" s="12"/>
      <c r="R54" s="12"/>
      <c r="S54" s="2"/>
      <c r="T54" s="2"/>
      <c r="U54" s="2"/>
      <c r="V54" s="2"/>
      <c r="W54" s="12"/>
      <c r="X54" s="12"/>
      <c r="Y54" s="1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2"/>
      <c r="Q55" s="12"/>
      <c r="R55" s="12"/>
      <c r="S55" s="2"/>
      <c r="T55" s="2"/>
      <c r="U55" s="2"/>
      <c r="V55" s="2"/>
      <c r="W55" s="12"/>
      <c r="X55" s="12"/>
      <c r="Y55" s="1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2"/>
      <c r="Q56" s="12"/>
      <c r="R56" s="12"/>
      <c r="S56" s="2"/>
      <c r="T56" s="2"/>
      <c r="U56" s="2"/>
      <c r="V56" s="2"/>
      <c r="W56" s="12"/>
      <c r="X56" s="12"/>
      <c r="Y56" s="1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2"/>
      <c r="Q57" s="12"/>
      <c r="R57" s="12"/>
      <c r="S57" s="2"/>
      <c r="T57" s="2"/>
      <c r="U57" s="2"/>
      <c r="V57" s="2"/>
      <c r="W57" s="12"/>
      <c r="X57" s="12"/>
      <c r="Y57" s="1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2"/>
      <c r="Q58" s="12"/>
      <c r="R58" s="12"/>
      <c r="S58" s="2"/>
      <c r="T58" s="2"/>
      <c r="U58" s="2"/>
      <c r="V58" s="2"/>
      <c r="W58" s="12"/>
      <c r="X58" s="12"/>
      <c r="Y58" s="1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2"/>
      <c r="Q59" s="12"/>
      <c r="R59" s="12"/>
      <c r="S59" s="2"/>
      <c r="T59" s="2"/>
      <c r="U59" s="2"/>
      <c r="V59" s="2"/>
      <c r="W59" s="12"/>
      <c r="X59" s="12"/>
      <c r="Y59" s="1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2"/>
      <c r="Q60" s="12"/>
      <c r="R60" s="12"/>
      <c r="S60" s="2"/>
      <c r="T60" s="2"/>
      <c r="U60" s="2"/>
      <c r="V60" s="2"/>
      <c r="W60" s="12"/>
      <c r="X60" s="12"/>
      <c r="Y60" s="1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2"/>
      <c r="Q61" s="12"/>
      <c r="R61" s="12"/>
      <c r="S61" s="2"/>
      <c r="T61" s="2"/>
      <c r="U61" s="2"/>
      <c r="V61" s="2"/>
      <c r="W61" s="12"/>
      <c r="X61" s="12"/>
      <c r="Y61" s="1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2"/>
      <c r="Q62" s="12"/>
      <c r="R62" s="12"/>
      <c r="S62" s="2"/>
      <c r="T62" s="2"/>
      <c r="U62" s="2"/>
      <c r="V62" s="2"/>
      <c r="W62" s="12"/>
      <c r="X62" s="12"/>
      <c r="Y62" s="1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2"/>
      <c r="Q63" s="12"/>
      <c r="R63" s="12"/>
      <c r="S63" s="2"/>
      <c r="T63" s="2"/>
      <c r="U63" s="2"/>
      <c r="V63" s="2"/>
      <c r="W63" s="12"/>
      <c r="X63" s="12"/>
      <c r="Y63" s="1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2"/>
      <c r="Q64" s="12"/>
      <c r="R64" s="12"/>
      <c r="S64" s="2"/>
      <c r="T64" s="2"/>
      <c r="U64" s="2"/>
      <c r="V64" s="2"/>
      <c r="W64" s="12"/>
      <c r="X64" s="12"/>
      <c r="Y64" s="1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2"/>
      <c r="Q65" s="12"/>
      <c r="R65" s="12"/>
      <c r="S65" s="2"/>
      <c r="T65" s="2"/>
      <c r="U65" s="2"/>
      <c r="V65" s="2"/>
      <c r="W65" s="12"/>
      <c r="X65" s="12"/>
      <c r="Y65" s="1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2"/>
      <c r="Q66" s="12"/>
      <c r="R66" s="12"/>
      <c r="S66" s="2"/>
      <c r="T66" s="2"/>
      <c r="U66" s="2"/>
      <c r="V66" s="2"/>
      <c r="W66" s="12"/>
      <c r="X66" s="12"/>
      <c r="Y66" s="1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2"/>
      <c r="Q67" s="12"/>
      <c r="R67" s="12"/>
      <c r="S67" s="2"/>
      <c r="T67" s="2"/>
      <c r="U67" s="2"/>
      <c r="V67" s="2"/>
      <c r="W67" s="12"/>
      <c r="X67" s="12"/>
      <c r="Y67" s="1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2"/>
      <c r="Q68" s="12"/>
      <c r="R68" s="12"/>
      <c r="S68" s="2"/>
      <c r="T68" s="2"/>
      <c r="U68" s="2"/>
      <c r="V68" s="2"/>
      <c r="W68" s="12"/>
      <c r="X68" s="12"/>
      <c r="Y68" s="1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2"/>
      <c r="Q69" s="12"/>
      <c r="R69" s="12"/>
      <c r="S69" s="2"/>
      <c r="T69" s="2"/>
      <c r="U69" s="2"/>
      <c r="V69" s="2"/>
      <c r="W69" s="12"/>
      <c r="X69" s="12"/>
      <c r="Y69" s="1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2"/>
      <c r="Q70" s="12"/>
      <c r="R70" s="12"/>
      <c r="S70" s="2"/>
      <c r="T70" s="2"/>
      <c r="U70" s="2"/>
      <c r="V70" s="2"/>
      <c r="W70" s="12"/>
      <c r="X70" s="12"/>
      <c r="Y70" s="1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2"/>
      <c r="Q71" s="12"/>
      <c r="R71" s="12"/>
      <c r="S71" s="2"/>
      <c r="T71" s="2"/>
      <c r="U71" s="2"/>
      <c r="V71" s="2"/>
      <c r="W71" s="12"/>
      <c r="X71" s="12"/>
      <c r="Y71" s="1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2"/>
      <c r="Q72" s="12"/>
      <c r="R72" s="12"/>
      <c r="S72" s="2"/>
      <c r="T72" s="2"/>
      <c r="U72" s="2"/>
      <c r="V72" s="2"/>
      <c r="W72" s="12"/>
      <c r="X72" s="12"/>
      <c r="Y72" s="1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2"/>
      <c r="Q73" s="12"/>
      <c r="R73" s="12"/>
      <c r="S73" s="2"/>
      <c r="T73" s="2"/>
      <c r="U73" s="2"/>
      <c r="V73" s="2"/>
      <c r="W73" s="12"/>
      <c r="X73" s="12"/>
      <c r="Y73" s="1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2"/>
      <c r="Q74" s="12"/>
      <c r="R74" s="12"/>
      <c r="S74" s="2"/>
      <c r="T74" s="2"/>
      <c r="U74" s="2"/>
      <c r="V74" s="2"/>
      <c r="W74" s="12"/>
      <c r="X74" s="12"/>
      <c r="Y74" s="1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2"/>
      <c r="Q75" s="12"/>
      <c r="R75" s="12"/>
      <c r="S75" s="2"/>
      <c r="T75" s="2"/>
      <c r="U75" s="2"/>
      <c r="V75" s="2"/>
      <c r="W75" s="12"/>
      <c r="X75" s="12"/>
      <c r="Y75" s="1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2000-08-11T19:04:50Z</dcterms:created>
  <dcterms:modified xsi:type="dcterms:W3CDTF">2001-01-24T14:48:32Z</dcterms:modified>
  <cp:category/>
  <cp:version/>
  <cp:contentType/>
  <cp:contentStatus/>
</cp:coreProperties>
</file>