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<sst xmlns="http://schemas.openxmlformats.org/spreadsheetml/2006/main" count="49" uniqueCount="32">
  <si>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143-000-002</t>
  </si>
  <si>
    <t>143-011-013</t>
  </si>
  <si>
    <t>143-023-025</t>
  </si>
  <si>
    <t>143-035-037</t>
  </si>
  <si>
    <t>143-047-049</t>
  </si>
  <si>
    <t>143-059-061</t>
  </si>
  <si>
    <t>143-071-073</t>
  </si>
  <si>
    <t>143-083-085</t>
  </si>
  <si>
    <t>143-095-097</t>
  </si>
  <si>
    <t>143-107--109</t>
  </si>
  <si>
    <t>143-119-121</t>
  </si>
  <si>
    <t>143-131-133</t>
  </si>
  <si>
    <t>143-143-145</t>
  </si>
  <si>
    <t>143-155-157</t>
  </si>
  <si>
    <t>143-167-169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</si>
  <si>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</si>
  <si>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</si>
  <si>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</si>
  <si>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</si>
  <si>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</si>
  <si>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</si>
  <si>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</si>
  <si>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</si>
  <si>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</si>
  <si>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</si>
  <si>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</si>
  <si>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</si>
  <si>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</si>
  <si>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</si>
  <si>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</si>
  <si>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</si>
  <si>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BSS00_143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</si>
</sst>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16.444</c:v>
                </c:pt>
                <c:pt idx="1">
                  <c:v>24.660999999999998</c:v>
                </c:pt>
                <c:pt idx="2">
                  <c:v>11.832799999999999</c:v>
                </c:pt>
                <c:pt idx="3">
                  <c:v>11.396</c:v>
                </c:pt>
                <c:pt idx="4">
                  <c:v>15.4269</c:v>
                </c:pt>
                <c:pt idx="5">
                  <c:v>31.161077</c:v>
                </c:pt>
                <c:pt idx="6">
                  <c:v>23.576169999999998</c:v>
                </c:pt>
                <c:pt idx="7">
                  <c:v>26.278100000000002</c:v>
                </c:pt>
                <c:pt idx="8">
                  <c:v>7.999700000000001</c:v>
                </c:pt>
                <c:pt idx="9">
                  <c:v>5.1359</c:v>
                </c:pt>
                <c:pt idx="10">
                  <c:v>12.712200000000001</c:v>
                </c:pt>
                <c:pt idx="11">
                  <c:v>0</c:v>
                </c:pt>
                <c:pt idx="12">
                  <c:v>9.397</c:v>
                </c:pt>
                <c:pt idx="13">
                  <c:v>14.82</c:v>
                </c:pt>
                <c:pt idx="14">
                  <c:v>13.4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yVal>
          <c:smooth val="0"/>
        </c:ser>
        <c:axId val="20383091"/>
        <c:axId val="49230092"/>
      </c:scatterChart>
      <c:valAx>
        <c:axId val="2038309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9230092"/>
        <c:crosses val="autoZero"/>
        <c:crossBetween val="midCat"/>
        <c:dispUnits/>
        <c:majorUnit val="10"/>
        <c:minorUnit val="5"/>
      </c:valAx>
      <c:valAx>
        <c:axId val="4923009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038309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Bss00-143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16.444</c:v>
                </c:pt>
                <c:pt idx="1">
                  <c:v>24.660999999999998</c:v>
                </c:pt>
                <c:pt idx="2">
                  <c:v>11.832799999999999</c:v>
                </c:pt>
                <c:pt idx="3">
                  <c:v>11.396</c:v>
                </c:pt>
                <c:pt idx="4">
                  <c:v>15.4269</c:v>
                </c:pt>
                <c:pt idx="5">
                  <c:v>31.161077</c:v>
                </c:pt>
                <c:pt idx="6">
                  <c:v>23.576169999999998</c:v>
                </c:pt>
                <c:pt idx="7">
                  <c:v>26.278100000000002</c:v>
                </c:pt>
                <c:pt idx="8">
                  <c:v>7.999700000000001</c:v>
                </c:pt>
                <c:pt idx="9">
                  <c:v>5.1359</c:v>
                </c:pt>
                <c:pt idx="10">
                  <c:v>12.712200000000001</c:v>
                </c:pt>
                <c:pt idx="11">
                  <c:v>0</c:v>
                </c:pt>
                <c:pt idx="12">
                  <c:v>9.397</c:v>
                </c:pt>
                <c:pt idx="13">
                  <c:v>14.82</c:v>
                </c:pt>
                <c:pt idx="14">
                  <c:v>13.4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</c:numCache>
            </c:numRef>
          </c:yVal>
          <c:smooth val="0"/>
        </c:ser>
        <c:axId val="40417645"/>
        <c:axId val="28214486"/>
      </c:scatterChart>
      <c:valAx>
        <c:axId val="4041764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214486"/>
        <c:crosses val="autoZero"/>
        <c:crossBetween val="midCat"/>
        <c:dispUnits/>
        <c:majorUnit val="10"/>
        <c:minorUnit val="5"/>
      </c:valAx>
      <c:valAx>
        <c:axId val="2821448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041764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47625</xdr:rowOff>
    </xdr:from>
    <xdr:to>
      <xdr:col>12</xdr:col>
      <xdr:colOff>161925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0" y="5534025"/>
        <a:ext cx="48958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36</xdr:row>
      <xdr:rowOff>76200</xdr:rowOff>
    </xdr:from>
    <xdr:to>
      <xdr:col>22</xdr:col>
      <xdr:colOff>561975</xdr:colOff>
      <xdr:row>61</xdr:row>
      <xdr:rowOff>104775</xdr:rowOff>
    </xdr:to>
    <xdr:graphicFrame>
      <xdr:nvGraphicFramePr>
        <xdr:cNvPr id="2" name="Chart 2"/>
        <xdr:cNvGraphicFramePr/>
      </xdr:nvGraphicFramePr>
      <xdr:xfrm>
        <a:off x="4914900" y="5562600"/>
        <a:ext cx="52006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4">
      <selection activeCell="A4" sqref="A4"/>
    </sheetView>
  </sheetViews>
  <sheetFormatPr defaultColWidth="11.421875" defaultRowHeight="12.75"/>
  <cols>
    <col min="1" max="2" width="10.421875" style="0" bestFit="1" customWidth="1"/>
    <col min="3" max="3" width="4.7109375" style="9" customWidth="1"/>
    <col min="4" max="5" width="5.7109375" style="0" bestFit="1" customWidth="1"/>
    <col min="6" max="12" width="4.8515625" style="0" bestFit="1" customWidth="1"/>
    <col min="13" max="13" width="3.421875" style="0" bestFit="1" customWidth="1"/>
    <col min="14" max="15" width="4.7109375" style="9" customWidth="1"/>
    <col min="16" max="16" width="8.7109375" style="6" bestFit="1" customWidth="1"/>
    <col min="17" max="18" width="5.28125" style="6" bestFit="1" customWidth="1"/>
    <col min="19" max="19" width="8.8515625" style="0" customWidth="1"/>
    <col min="20" max="21" width="10.421875" style="0" bestFit="1" customWidth="1"/>
    <col min="22" max="22" width="10.421875" style="0" customWidth="1"/>
    <col min="23" max="23" width="8.7109375" style="6" bestFit="1" customWidth="1"/>
    <col min="24" max="25" width="5.28125" style="6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9" customFormat="1" ht="9.75">
      <c r="A4" s="12" t="s">
        <v>31</v>
      </c>
      <c r="B4" s="1"/>
      <c r="C4" s="1"/>
      <c r="D4" s="1"/>
      <c r="E4" s="1"/>
      <c r="F4" s="1"/>
      <c r="G4" s="13" t="s">
        <v>25</v>
      </c>
      <c r="H4" s="1"/>
      <c r="I4" s="1"/>
      <c r="J4" s="1"/>
      <c r="K4" s="1"/>
      <c r="L4" s="1"/>
      <c r="M4" s="1"/>
      <c r="N4" s="8"/>
      <c r="O4" s="8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17</v>
      </c>
      <c r="B5" s="3" t="s">
        <v>18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22</v>
      </c>
      <c r="O5" s="3" t="s">
        <v>23</v>
      </c>
      <c r="P5" s="7" t="s">
        <v>19</v>
      </c>
      <c r="Q5" s="7" t="s">
        <v>20</v>
      </c>
      <c r="R5" s="7" t="s">
        <v>21</v>
      </c>
      <c r="S5" s="1"/>
      <c r="T5" s="12" t="s">
        <v>26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0.000736</v>
      </c>
      <c r="E6" s="2">
        <v>0.0012410000000000001</v>
      </c>
      <c r="F6" s="2">
        <v>0.002155</v>
      </c>
      <c r="G6" s="2">
        <v>0.0031429999999999995</v>
      </c>
      <c r="H6" s="2">
        <v>0.007847</v>
      </c>
      <c r="I6" s="2">
        <v>0.03158</v>
      </c>
      <c r="J6" s="2">
        <v>0.06561</v>
      </c>
      <c r="K6" s="2">
        <v>0.1159</v>
      </c>
      <c r="L6" s="2">
        <v>0.1613</v>
      </c>
      <c r="M6" s="2" t="s">
        <v>15</v>
      </c>
      <c r="N6" s="5">
        <f>(F6+J6)/2</f>
        <v>0.0338825</v>
      </c>
      <c r="O6" s="5"/>
      <c r="P6" s="5">
        <v>16.444</v>
      </c>
      <c r="Q6" s="5">
        <v>51.95</v>
      </c>
      <c r="R6" s="5">
        <v>31.51</v>
      </c>
      <c r="S6" s="2"/>
      <c r="T6" s="14" t="s">
        <v>27</v>
      </c>
      <c r="U6" s="15" t="s">
        <v>28</v>
      </c>
      <c r="V6" s="15" t="s">
        <v>29</v>
      </c>
      <c r="W6" s="15" t="s">
        <v>19</v>
      </c>
      <c r="X6" s="15" t="s">
        <v>30</v>
      </c>
      <c r="Y6" s="16" t="s">
        <v>21</v>
      </c>
      <c r="Z6" s="2"/>
      <c r="AA6" s="2"/>
      <c r="AB6" s="2"/>
      <c r="AC6" s="2"/>
    </row>
    <row r="7" spans="1:29" ht="12">
      <c r="A7" s="2"/>
      <c r="B7" s="2"/>
      <c r="C7" s="2"/>
      <c r="D7" s="2">
        <v>10.408006613267162</v>
      </c>
      <c r="E7" s="2">
        <v>9.654281169193817</v>
      </c>
      <c r="F7" s="2">
        <v>8.858096415347713</v>
      </c>
      <c r="G7" s="2">
        <v>8.313642012525424</v>
      </c>
      <c r="H7" s="2">
        <v>6.9936430844611435</v>
      </c>
      <c r="I7" s="2">
        <v>4.984845018576575</v>
      </c>
      <c r="J7" s="2">
        <v>3.9299404686675623</v>
      </c>
      <c r="K7" s="2">
        <v>3.1090475285429777</v>
      </c>
      <c r="L7" s="2">
        <v>2.6321816563938065</v>
      </c>
      <c r="M7" s="2" t="s">
        <v>16</v>
      </c>
      <c r="N7" s="5">
        <f aca="true" t="shared" si="0" ref="N7:N35">(F7+J7)/2</f>
        <v>6.394018442007638</v>
      </c>
      <c r="O7" s="5">
        <f>(F7-J7)/2</f>
        <v>2.4640779733400757</v>
      </c>
      <c r="P7" s="5"/>
      <c r="Q7" s="5"/>
      <c r="R7" s="5"/>
      <c r="S7" s="2"/>
      <c r="T7" s="17" t="s">
        <v>0</v>
      </c>
      <c r="U7" s="10">
        <v>0.08333333333333333</v>
      </c>
      <c r="V7" s="10">
        <f>CONVERT(U7,"ft","m")</f>
        <v>0.0254</v>
      </c>
      <c r="W7" s="18">
        <v>16.444</v>
      </c>
      <c r="X7" s="18">
        <v>51.95</v>
      </c>
      <c r="Y7" s="19">
        <v>31.51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0.000706</v>
      </c>
      <c r="E8" s="2">
        <v>0.001096</v>
      </c>
      <c r="F8" s="2">
        <v>0.001978</v>
      </c>
      <c r="G8" s="2">
        <v>0.002952</v>
      </c>
      <c r="H8" s="2">
        <v>0.009427</v>
      </c>
      <c r="I8" s="2">
        <v>0.0613</v>
      </c>
      <c r="J8" s="2">
        <v>0.1086</v>
      </c>
      <c r="K8" s="2">
        <v>0.1396</v>
      </c>
      <c r="L8" s="2">
        <v>0.1751</v>
      </c>
      <c r="M8" s="2"/>
      <c r="N8" s="5">
        <f t="shared" si="0"/>
        <v>0.055289</v>
      </c>
      <c r="O8" s="5"/>
      <c r="P8" s="5">
        <v>24.660999999999998</v>
      </c>
      <c r="Q8" s="5">
        <v>42.02</v>
      </c>
      <c r="R8" s="5">
        <v>33.3</v>
      </c>
      <c r="S8" s="2"/>
      <c r="T8" s="17" t="s">
        <v>1</v>
      </c>
      <c r="U8" s="10">
        <v>1</v>
      </c>
      <c r="V8" s="10">
        <f>CONVERT(U8,"ft","m")</f>
        <v>0.3048</v>
      </c>
      <c r="W8" s="18">
        <v>24.660999999999998</v>
      </c>
      <c r="X8" s="18">
        <v>42.02</v>
      </c>
      <c r="Y8" s="19">
        <v>33.3</v>
      </c>
      <c r="Z8" s="2"/>
      <c r="AA8" s="2"/>
      <c r="AB8" s="2"/>
      <c r="AC8" s="2"/>
    </row>
    <row r="9" spans="1:29" ht="12">
      <c r="A9" s="2"/>
      <c r="B9" s="2"/>
      <c r="C9" s="2"/>
      <c r="D9" s="2">
        <v>10.468044196052993</v>
      </c>
      <c r="E9" s="2">
        <v>9.833536486363649</v>
      </c>
      <c r="F9" s="2">
        <v>8.981741858565064</v>
      </c>
      <c r="G9" s="2">
        <v>8.404091563263778</v>
      </c>
      <c r="H9" s="2">
        <v>6.7289855565743775</v>
      </c>
      <c r="I9" s="2">
        <v>4.027969115858668</v>
      </c>
      <c r="J9" s="2">
        <v>3.2029039917450883</v>
      </c>
      <c r="K9" s="2">
        <v>2.840629153339797</v>
      </c>
      <c r="L9" s="2">
        <v>2.5137490111158916</v>
      </c>
      <c r="M9" s="2"/>
      <c r="N9" s="5">
        <f t="shared" si="0"/>
        <v>6.092322925155076</v>
      </c>
      <c r="O9" s="5">
        <f>(F9-J9)/2</f>
        <v>2.8894189334099876</v>
      </c>
      <c r="P9" s="5"/>
      <c r="Q9" s="5"/>
      <c r="R9" s="5"/>
      <c r="S9" s="2"/>
      <c r="T9" s="17" t="s">
        <v>2</v>
      </c>
      <c r="U9" s="10">
        <v>2</v>
      </c>
      <c r="V9" s="10">
        <f>CONVERT(U9,"ft","m")</f>
        <v>0.6096</v>
      </c>
      <c r="W9" s="18">
        <v>11.832799999999999</v>
      </c>
      <c r="X9" s="18">
        <v>55.27</v>
      </c>
      <c r="Y9" s="19">
        <v>32.92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0.00071</v>
      </c>
      <c r="E10" s="2">
        <v>0.001107</v>
      </c>
      <c r="F10" s="2">
        <v>0.00196</v>
      </c>
      <c r="G10" s="2">
        <v>0.002963</v>
      </c>
      <c r="H10" s="2">
        <v>0.007966</v>
      </c>
      <c r="I10" s="2">
        <v>0.02281</v>
      </c>
      <c r="J10" s="2">
        <v>0.04124</v>
      </c>
      <c r="K10" s="2">
        <v>0.08837</v>
      </c>
      <c r="L10" s="2">
        <v>0.1455</v>
      </c>
      <c r="M10" s="2"/>
      <c r="N10" s="5">
        <f t="shared" si="0"/>
        <v>0.0216</v>
      </c>
      <c r="O10" s="5"/>
      <c r="P10" s="5">
        <v>11.832799999999999</v>
      </c>
      <c r="Q10" s="5">
        <v>55.27</v>
      </c>
      <c r="R10" s="5">
        <v>32.92</v>
      </c>
      <c r="S10" s="2"/>
      <c r="T10" s="17" t="s">
        <v>3</v>
      </c>
      <c r="U10" s="10">
        <v>3</v>
      </c>
      <c r="V10" s="10">
        <f>CONVERT(U10,"ft","m")</f>
        <v>0.9144</v>
      </c>
      <c r="W10" s="18">
        <v>11.396</v>
      </c>
      <c r="X10" s="18">
        <v>67.44</v>
      </c>
      <c r="Y10" s="19">
        <v>21.1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10.459893354932131</v>
      </c>
      <c r="E11" s="2">
        <v>9.819129062542622</v>
      </c>
      <c r="F11" s="2">
        <v>8.994930630321603</v>
      </c>
      <c r="G11" s="2">
        <v>8.398725658362892</v>
      </c>
      <c r="H11" s="2">
        <v>6.971928804959989</v>
      </c>
      <c r="I11" s="2">
        <v>5.454189743124675</v>
      </c>
      <c r="J11" s="2">
        <v>4.599811857068704</v>
      </c>
      <c r="K11" s="2">
        <v>3.500299505643589</v>
      </c>
      <c r="L11" s="2">
        <v>2.780908941753803</v>
      </c>
      <c r="M11" s="2"/>
      <c r="N11" s="5">
        <f t="shared" si="0"/>
        <v>6.797371243695153</v>
      </c>
      <c r="O11" s="5">
        <f>(F11-J11)/2</f>
        <v>2.1975593866264496</v>
      </c>
      <c r="P11" s="5"/>
      <c r="Q11" s="5"/>
      <c r="R11" s="5"/>
      <c r="S11" s="2"/>
      <c r="T11" s="17" t="s">
        <v>4</v>
      </c>
      <c r="U11" s="10">
        <v>4</v>
      </c>
      <c r="V11" s="10">
        <f>CONVERT(U11,"ft","m")</f>
        <v>1.2192</v>
      </c>
      <c r="W11" s="18">
        <v>15.4269</v>
      </c>
      <c r="X11" s="18">
        <v>47.08</v>
      </c>
      <c r="Y11" s="19">
        <v>37.58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0.000863</v>
      </c>
      <c r="E12" s="2">
        <v>0.001779</v>
      </c>
      <c r="F12" s="2">
        <v>0.002903</v>
      </c>
      <c r="G12" s="2">
        <v>0.004946</v>
      </c>
      <c r="H12" s="2">
        <v>0.01704</v>
      </c>
      <c r="I12" s="2">
        <v>0.03640999999999999</v>
      </c>
      <c r="J12" s="2">
        <v>0.05071</v>
      </c>
      <c r="K12" s="2">
        <v>0.07116</v>
      </c>
      <c r="L12" s="2">
        <v>0.1282</v>
      </c>
      <c r="M12" s="2"/>
      <c r="N12" s="5">
        <f t="shared" si="0"/>
        <v>0.0268065</v>
      </c>
      <c r="O12" s="5"/>
      <c r="P12" s="5">
        <v>11.396</v>
      </c>
      <c r="Q12" s="5">
        <v>67.44</v>
      </c>
      <c r="R12" s="5">
        <v>21.1</v>
      </c>
      <c r="S12" s="2"/>
      <c r="T12" s="17" t="s">
        <v>5</v>
      </c>
      <c r="U12" s="10">
        <v>5</v>
      </c>
      <c r="V12" s="10">
        <f>CONVERT(U12,"ft","m")</f>
        <v>1.524</v>
      </c>
      <c r="W12" s="18">
        <v>31.161077</v>
      </c>
      <c r="X12" s="18">
        <v>49.93</v>
      </c>
      <c r="Y12" s="19">
        <v>18.9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10.178351820145219</v>
      </c>
      <c r="E13" s="2">
        <v>9.134717774057014</v>
      </c>
      <c r="F13" s="2">
        <v>8.428239712697513</v>
      </c>
      <c r="G13" s="2">
        <v>7.659522044934237</v>
      </c>
      <c r="H13" s="2">
        <v>5.874930854210973</v>
      </c>
      <c r="I13" s="2">
        <v>4.7795214489922975</v>
      </c>
      <c r="J13" s="2">
        <v>4.301585915370176</v>
      </c>
      <c r="K13" s="2">
        <v>3.8127896791696516</v>
      </c>
      <c r="L13" s="2">
        <v>2.9635318329307085</v>
      </c>
      <c r="M13" s="2"/>
      <c r="N13" s="5">
        <f t="shared" si="0"/>
        <v>6.364912814033845</v>
      </c>
      <c r="O13" s="5">
        <f>(F13-J13)/2</f>
        <v>2.0633268986636684</v>
      </c>
      <c r="P13" s="5"/>
      <c r="Q13" s="5"/>
      <c r="R13" s="5"/>
      <c r="S13" s="2"/>
      <c r="T13" s="17" t="s">
        <v>6</v>
      </c>
      <c r="U13" s="10">
        <v>6</v>
      </c>
      <c r="V13" s="10">
        <f>CONVERT(U13,"ft","m")</f>
        <v>1.8288</v>
      </c>
      <c r="W13" s="18">
        <v>23.576169999999998</v>
      </c>
      <c r="X13" s="18">
        <v>56.09</v>
      </c>
      <c r="Y13" s="19">
        <v>20.24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0.000671</v>
      </c>
      <c r="E14" s="2">
        <v>0.00096</v>
      </c>
      <c r="F14" s="2">
        <v>0.001654</v>
      </c>
      <c r="G14" s="2">
        <v>0.002622</v>
      </c>
      <c r="H14" s="2">
        <v>0.006557</v>
      </c>
      <c r="I14" s="2">
        <v>0.0291</v>
      </c>
      <c r="J14" s="2">
        <v>0.05901</v>
      </c>
      <c r="K14" s="2">
        <v>0.1236</v>
      </c>
      <c r="L14" s="2">
        <v>0.1772</v>
      </c>
      <c r="M14" s="2"/>
      <c r="N14" s="5">
        <f t="shared" si="0"/>
        <v>0.030332</v>
      </c>
      <c r="O14" s="5"/>
      <c r="P14" s="5">
        <v>15.4269</v>
      </c>
      <c r="Q14" s="5">
        <v>47.08</v>
      </c>
      <c r="R14" s="5">
        <v>37.58</v>
      </c>
      <c r="S14" s="2"/>
      <c r="T14" s="17" t="s">
        <v>7</v>
      </c>
      <c r="U14" s="10">
        <v>7</v>
      </c>
      <c r="V14" s="10">
        <f>CONVERT(U14,"ft","m")</f>
        <v>2.1336</v>
      </c>
      <c r="W14" s="18">
        <v>26.278100000000002</v>
      </c>
      <c r="X14" s="18">
        <v>33.42</v>
      </c>
      <c r="Y14" s="19">
        <v>40.3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10.54139961312399</v>
      </c>
      <c r="E15" s="2">
        <v>10.024677973715656</v>
      </c>
      <c r="F15" s="2">
        <v>9.239825050152898</v>
      </c>
      <c r="G15" s="2">
        <v>8.57511659910242</v>
      </c>
      <c r="H15" s="2">
        <v>7.252748389800146</v>
      </c>
      <c r="I15" s="2">
        <v>5.102837036641166</v>
      </c>
      <c r="J15" s="2">
        <v>4.082896731437126</v>
      </c>
      <c r="K15" s="2">
        <v>3.0162493516450746</v>
      </c>
      <c r="L15" s="2">
        <v>2.4965494909944312</v>
      </c>
      <c r="M15" s="2"/>
      <c r="N15" s="5">
        <f t="shared" si="0"/>
        <v>6.661360890795012</v>
      </c>
      <c r="O15" s="5">
        <f>(F15-J15)/2</f>
        <v>2.5784641593578863</v>
      </c>
      <c r="P15" s="5"/>
      <c r="Q15" s="5"/>
      <c r="R15" s="5"/>
      <c r="S15" s="2"/>
      <c r="T15" s="17" t="s">
        <v>8</v>
      </c>
      <c r="U15" s="10">
        <v>8</v>
      </c>
      <c r="V15" s="10">
        <f>CONVERT(U15,"ft","m")</f>
        <v>2.4384</v>
      </c>
      <c r="W15" s="18">
        <v>7.999700000000001</v>
      </c>
      <c r="X15" s="18">
        <v>47.33</v>
      </c>
      <c r="Y15" s="19">
        <v>44.65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0.0011160000000000002</v>
      </c>
      <c r="E16" s="2">
        <v>0.001951</v>
      </c>
      <c r="F16" s="2">
        <v>0.003165</v>
      </c>
      <c r="G16" s="2">
        <v>0.006371000000000001</v>
      </c>
      <c r="H16" s="2">
        <v>0.04289</v>
      </c>
      <c r="I16" s="2">
        <v>0.06993</v>
      </c>
      <c r="J16" s="2">
        <v>0.08601</v>
      </c>
      <c r="K16" s="2">
        <v>0.1096</v>
      </c>
      <c r="L16" s="2">
        <v>0.1659</v>
      </c>
      <c r="M16" s="2"/>
      <c r="N16" s="5">
        <f t="shared" si="0"/>
        <v>0.0445875</v>
      </c>
      <c r="O16" s="5"/>
      <c r="P16" s="5">
        <v>31.161077</v>
      </c>
      <c r="Q16" s="5">
        <v>49.93</v>
      </c>
      <c r="R16" s="5">
        <v>18.9</v>
      </c>
      <c r="S16" s="2"/>
      <c r="T16" s="17" t="s">
        <v>9</v>
      </c>
      <c r="U16" s="10">
        <v>9</v>
      </c>
      <c r="V16" s="10">
        <f>CONVERT(U16,"ft","m")</f>
        <v>2.7432</v>
      </c>
      <c r="W16" s="18">
        <v>5.1359</v>
      </c>
      <c r="X16" s="18">
        <v>58.87</v>
      </c>
      <c r="Y16" s="19">
        <v>36.04</v>
      </c>
      <c r="Z16" s="2"/>
      <c r="AA16" s="2"/>
      <c r="AB16" s="2"/>
      <c r="AC16" s="2"/>
    </row>
    <row r="17" spans="1:29" ht="12">
      <c r="A17" s="2"/>
      <c r="B17" s="2"/>
      <c r="C17" s="2"/>
      <c r="D17" s="2">
        <v>9.807447257494987</v>
      </c>
      <c r="E17" s="2">
        <v>9.001570506715147</v>
      </c>
      <c r="F17" s="2">
        <v>8.30357878500847</v>
      </c>
      <c r="G17" s="2">
        <v>7.294264447217972</v>
      </c>
      <c r="H17" s="2">
        <v>4.543214873801255</v>
      </c>
      <c r="I17" s="2">
        <v>3.8379446845867897</v>
      </c>
      <c r="J17" s="2">
        <v>3.539351784475132</v>
      </c>
      <c r="K17" s="2">
        <v>3.189680296588923</v>
      </c>
      <c r="L17" s="2">
        <v>2.5916142085935863</v>
      </c>
      <c r="M17" s="2"/>
      <c r="N17" s="5">
        <f t="shared" si="0"/>
        <v>5.921465284741801</v>
      </c>
      <c r="O17" s="5">
        <f>(F17-J17)/2</f>
        <v>2.3821135002666693</v>
      </c>
      <c r="P17" s="5"/>
      <c r="Q17" s="5"/>
      <c r="R17" s="5"/>
      <c r="S17" s="2"/>
      <c r="T17" s="17" t="s">
        <v>10</v>
      </c>
      <c r="U17" s="10">
        <v>10</v>
      </c>
      <c r="V17" s="10">
        <f>CONVERT(U17,"ft","m")</f>
        <v>3.048</v>
      </c>
      <c r="W17" s="18">
        <v>12.712200000000001</v>
      </c>
      <c r="X17" s="18">
        <v>55.11</v>
      </c>
      <c r="Y17" s="19">
        <v>32.19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0.001059</v>
      </c>
      <c r="E18" s="2">
        <v>0.001842</v>
      </c>
      <c r="F18" s="2">
        <v>0.002956</v>
      </c>
      <c r="G18" s="2">
        <v>0.005317</v>
      </c>
      <c r="H18" s="2">
        <v>0.02356</v>
      </c>
      <c r="I18" s="2">
        <v>0.05919</v>
      </c>
      <c r="J18" s="2">
        <v>0.08711</v>
      </c>
      <c r="K18" s="2">
        <v>0.1198</v>
      </c>
      <c r="L18" s="2">
        <v>0.1716</v>
      </c>
      <c r="M18" s="2"/>
      <c r="N18" s="5">
        <f t="shared" si="0"/>
        <v>0.045033000000000004</v>
      </c>
      <c r="O18" s="5"/>
      <c r="P18" s="5">
        <v>23.576169999999998</v>
      </c>
      <c r="Q18" s="5">
        <v>56.09</v>
      </c>
      <c r="R18" s="5">
        <v>20.24</v>
      </c>
      <c r="S18" s="2"/>
      <c r="T18" s="17" t="s">
        <v>11</v>
      </c>
      <c r="U18" s="10">
        <v>11</v>
      </c>
      <c r="V18" s="10">
        <f>CONVERT(U18,"ft","m")</f>
        <v>3.3528</v>
      </c>
      <c r="W18" s="18">
        <v>0</v>
      </c>
      <c r="X18" s="18">
        <v>43.13</v>
      </c>
      <c r="Y18" s="19">
        <v>56.9</v>
      </c>
      <c r="Z18" s="2"/>
      <c r="AA18" s="2"/>
      <c r="AB18" s="2"/>
      <c r="AC18" s="2"/>
    </row>
    <row r="19" spans="1:29" ht="12">
      <c r="A19" s="2"/>
      <c r="B19" s="2"/>
      <c r="C19" s="2"/>
      <c r="D19" s="2">
        <v>9.883081695331839</v>
      </c>
      <c r="E19" s="2">
        <v>9.08451122323284</v>
      </c>
      <c r="F19" s="2">
        <v>8.402138015178023</v>
      </c>
      <c r="G19" s="2">
        <v>7.555171818241334</v>
      </c>
      <c r="H19" s="2">
        <v>5.407516650606351</v>
      </c>
      <c r="I19" s="2">
        <v>4.078502732992097</v>
      </c>
      <c r="J19" s="2">
        <v>3.5210178438290107</v>
      </c>
      <c r="K19" s="2">
        <v>3.061300186760664</v>
      </c>
      <c r="L19" s="2">
        <v>2.542878542049904</v>
      </c>
      <c r="M19" s="2"/>
      <c r="N19" s="5">
        <f t="shared" si="0"/>
        <v>5.961577929503517</v>
      </c>
      <c r="O19" s="5">
        <f>(F19-J19)/2</f>
        <v>2.440560085674506</v>
      </c>
      <c r="P19" s="5"/>
      <c r="Q19" s="5"/>
      <c r="R19" s="5"/>
      <c r="S19" s="2"/>
      <c r="T19" s="17" t="s">
        <v>12</v>
      </c>
      <c r="U19" s="10">
        <v>12</v>
      </c>
      <c r="V19" s="10">
        <f>CONVERT(U19,"ft","m")</f>
        <v>3.6576</v>
      </c>
      <c r="W19" s="18">
        <v>9.397</v>
      </c>
      <c r="X19" s="18">
        <v>42.26</v>
      </c>
      <c r="Y19" s="19">
        <v>48.46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0.000671</v>
      </c>
      <c r="E20" s="2">
        <v>0.000926</v>
      </c>
      <c r="F20" s="2">
        <v>0.00136</v>
      </c>
      <c r="G20" s="2">
        <v>0.002219</v>
      </c>
      <c r="H20" s="2">
        <v>0.006059</v>
      </c>
      <c r="I20" s="2">
        <v>0.06577</v>
      </c>
      <c r="J20" s="2">
        <v>0.08767</v>
      </c>
      <c r="K20" s="2">
        <v>0.105</v>
      </c>
      <c r="L20" s="2">
        <v>0.1294</v>
      </c>
      <c r="M20" s="2"/>
      <c r="N20" s="5">
        <f t="shared" si="0"/>
        <v>0.044515</v>
      </c>
      <c r="O20" s="5"/>
      <c r="P20" s="5">
        <v>26.278100000000002</v>
      </c>
      <c r="Q20" s="5">
        <v>33.42</v>
      </c>
      <c r="R20" s="5">
        <v>40.3</v>
      </c>
      <c r="S20" s="2"/>
      <c r="T20" s="17" t="s">
        <v>13</v>
      </c>
      <c r="U20" s="10">
        <v>13</v>
      </c>
      <c r="V20" s="10">
        <f>CONVERT(U20,"ft","m")</f>
        <v>3.9624</v>
      </c>
      <c r="W20" s="18">
        <v>14.82</v>
      </c>
      <c r="X20" s="18">
        <v>47.79</v>
      </c>
      <c r="Y20" s="19">
        <v>37.47</v>
      </c>
      <c r="Z20" s="2"/>
      <c r="AA20" s="2"/>
      <c r="AB20" s="2"/>
      <c r="AC20" s="2"/>
    </row>
    <row r="21" spans="1:29" ht="12.75" thickBot="1">
      <c r="A21" s="2"/>
      <c r="B21" s="2"/>
      <c r="C21" s="2"/>
      <c r="D21" s="2">
        <v>10.54139961312399</v>
      </c>
      <c r="E21" s="2">
        <v>10.076700186063938</v>
      </c>
      <c r="F21" s="2">
        <v>9.522177633186473</v>
      </c>
      <c r="G21" s="2">
        <v>8.815874617127163</v>
      </c>
      <c r="H21" s="2">
        <v>7.366704579097233</v>
      </c>
      <c r="I21" s="2">
        <v>3.9264265195023853</v>
      </c>
      <c r="J21" s="2">
        <v>3.511772941809043</v>
      </c>
      <c r="K21" s="2">
        <v>3.2515387669959646</v>
      </c>
      <c r="L21" s="2">
        <v>2.950090477556942</v>
      </c>
      <c r="M21" s="2"/>
      <c r="N21" s="5">
        <f t="shared" si="0"/>
        <v>6.516975287497758</v>
      </c>
      <c r="O21" s="5">
        <f>(F21-J21)/2</f>
        <v>3.005202345688715</v>
      </c>
      <c r="P21" s="5"/>
      <c r="Q21" s="5"/>
      <c r="R21" s="5"/>
      <c r="S21" s="2"/>
      <c r="T21" s="20" t="s">
        <v>14</v>
      </c>
      <c r="U21" s="11">
        <v>14</v>
      </c>
      <c r="V21" s="11">
        <f>CONVERT(U21,"ft","m")</f>
        <v>4.2672</v>
      </c>
      <c r="W21" s="21">
        <v>13.4</v>
      </c>
      <c r="X21" s="21">
        <v>42.8</v>
      </c>
      <c r="Y21" s="22">
        <v>43.78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0.00062</v>
      </c>
      <c r="E22" s="2">
        <v>0.00082</v>
      </c>
      <c r="F22" s="2">
        <v>0.001206</v>
      </c>
      <c r="G22" s="2">
        <v>0.002145</v>
      </c>
      <c r="H22" s="2">
        <v>0.004676999999999999</v>
      </c>
      <c r="I22" s="2">
        <v>0.01834</v>
      </c>
      <c r="J22" s="2">
        <v>0.03562</v>
      </c>
      <c r="K22" s="2">
        <v>0.05479</v>
      </c>
      <c r="L22" s="2">
        <v>0.09644</v>
      </c>
      <c r="M22" s="2"/>
      <c r="N22" s="5">
        <f t="shared" si="0"/>
        <v>0.018413</v>
      </c>
      <c r="O22" s="5"/>
      <c r="P22" s="5">
        <v>7.999700000000001</v>
      </c>
      <c r="Q22" s="5">
        <v>47.33</v>
      </c>
      <c r="R22" s="5">
        <v>44.65</v>
      </c>
      <c r="S22" s="2"/>
      <c r="T22" s="2"/>
      <c r="W22"/>
      <c r="X22"/>
      <c r="Y22" s="5"/>
      <c r="Z22" s="2"/>
      <c r="AA22" s="2"/>
      <c r="AB22" s="2"/>
      <c r="AC22" s="2"/>
    </row>
    <row r="23" spans="1:29" ht="12">
      <c r="A23" s="2"/>
      <c r="B23" s="2"/>
      <c r="C23" s="2"/>
      <c r="D23" s="2">
        <v>10.655444164049937</v>
      </c>
      <c r="E23" s="2">
        <v>10.252088469818728</v>
      </c>
      <c r="F23" s="2">
        <v>9.69555437742409</v>
      </c>
      <c r="G23" s="2">
        <v>8.864806636937267</v>
      </c>
      <c r="H23" s="2">
        <v>7.7402008559052335</v>
      </c>
      <c r="I23" s="2">
        <v>5.7688625508417575</v>
      </c>
      <c r="J23" s="2">
        <v>4.811168673335193</v>
      </c>
      <c r="K23" s="2">
        <v>4.189943586130832</v>
      </c>
      <c r="L23" s="2">
        <v>3.3742245388342855</v>
      </c>
      <c r="M23" s="2"/>
      <c r="N23" s="5">
        <f t="shared" si="0"/>
        <v>7.253361525379642</v>
      </c>
      <c r="O23" s="5">
        <f>(F23-J23)/2</f>
        <v>2.4421928520444482</v>
      </c>
      <c r="P23" s="5"/>
      <c r="Q23" s="5"/>
      <c r="R23" s="5"/>
      <c r="S23" s="2"/>
      <c r="T23" s="2"/>
      <c r="W23"/>
      <c r="X23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">
        <v>0.000671</v>
      </c>
      <c r="E24" s="2">
        <v>0.00096</v>
      </c>
      <c r="F24" s="2">
        <v>0.001651</v>
      </c>
      <c r="G24" s="2">
        <v>0.002664</v>
      </c>
      <c r="H24" s="2">
        <v>0.007623</v>
      </c>
      <c r="I24" s="2">
        <v>0.02839</v>
      </c>
      <c r="J24" s="2">
        <v>0.03897</v>
      </c>
      <c r="K24" s="2">
        <v>0.05059</v>
      </c>
      <c r="L24" s="2">
        <v>0.06295</v>
      </c>
      <c r="M24" s="2"/>
      <c r="N24" s="5">
        <f t="shared" si="0"/>
        <v>0.0203105</v>
      </c>
      <c r="O24" s="5"/>
      <c r="P24" s="5">
        <v>5.1359</v>
      </c>
      <c r="Q24" s="5">
        <v>58.87</v>
      </c>
      <c r="R24" s="5">
        <v>36.04</v>
      </c>
      <c r="S24" s="2"/>
      <c r="T24" s="2"/>
      <c r="W24"/>
      <c r="X24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10.54139961312399</v>
      </c>
      <c r="E25" s="2">
        <v>10.024677973715656</v>
      </c>
      <c r="F25" s="2">
        <v>9.242444164410916</v>
      </c>
      <c r="G25" s="2">
        <v>8.552190202252913</v>
      </c>
      <c r="H25" s="2">
        <v>7.0354254085496635</v>
      </c>
      <c r="I25" s="2">
        <v>5.13847334071242</v>
      </c>
      <c r="J25" s="2">
        <v>4.681492258267775</v>
      </c>
      <c r="K25" s="2">
        <v>4.305003950629541</v>
      </c>
      <c r="L25" s="2">
        <v>3.989649811830433</v>
      </c>
      <c r="M25" s="2"/>
      <c r="N25" s="5">
        <f t="shared" si="0"/>
        <v>6.961968211339345</v>
      </c>
      <c r="O25" s="5">
        <f>(F25-J25)/2</f>
        <v>2.2804759530715706</v>
      </c>
      <c r="P25" s="5"/>
      <c r="Q25" s="5"/>
      <c r="R25" s="5"/>
      <c r="S25" s="2"/>
      <c r="T25" s="2"/>
      <c r="W25"/>
      <c r="X2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0.0006929999999999999</v>
      </c>
      <c r="E26" s="2">
        <v>0.001038</v>
      </c>
      <c r="F26" s="2">
        <v>0.001868</v>
      </c>
      <c r="G26" s="2">
        <v>0.002961</v>
      </c>
      <c r="H26" s="2">
        <v>0.0107</v>
      </c>
      <c r="I26" s="2">
        <v>0.03353</v>
      </c>
      <c r="J26" s="2">
        <v>0.0518</v>
      </c>
      <c r="K26" s="2">
        <v>0.08987</v>
      </c>
      <c r="L26" s="2">
        <v>0.1956</v>
      </c>
      <c r="M26" s="2"/>
      <c r="N26" s="5">
        <f t="shared" si="0"/>
        <v>0.026834</v>
      </c>
      <c r="O26" s="5"/>
      <c r="P26" s="5">
        <v>12.712200000000001</v>
      </c>
      <c r="Q26" s="5">
        <v>55.11</v>
      </c>
      <c r="R26" s="5">
        <v>32.19</v>
      </c>
      <c r="S26" s="2"/>
      <c r="T26" s="2"/>
      <c r="W26"/>
      <c r="X26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10.494857027186962</v>
      </c>
      <c r="E27" s="2">
        <v>9.911977840966292</v>
      </c>
      <c r="F27" s="2">
        <v>9.064289829614513</v>
      </c>
      <c r="G27" s="2">
        <v>8.39969979414662</v>
      </c>
      <c r="H27" s="2">
        <v>6.546245393148303</v>
      </c>
      <c r="I27" s="2">
        <v>4.898403706643028</v>
      </c>
      <c r="J27" s="2">
        <v>4.270904091862896</v>
      </c>
      <c r="K27" s="2">
        <v>3.476016587653831</v>
      </c>
      <c r="L27" s="2">
        <v>2.3540217245972155</v>
      </c>
      <c r="M27" s="2"/>
      <c r="N27" s="5">
        <f t="shared" si="0"/>
        <v>6.667596960738704</v>
      </c>
      <c r="O27" s="5">
        <f>(F27-J27)/2</f>
        <v>2.3966928688758085</v>
      </c>
      <c r="P27" s="5"/>
      <c r="Q27" s="5"/>
      <c r="R27" s="5"/>
      <c r="S27" s="2"/>
      <c r="T27" s="2"/>
      <c r="W27"/>
      <c r="X27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0.000594</v>
      </c>
      <c r="E28" s="2">
        <v>0.000759</v>
      </c>
      <c r="F28" s="2">
        <v>0.001029</v>
      </c>
      <c r="G28" s="2">
        <v>0.001768</v>
      </c>
      <c r="H28" s="2">
        <v>0.00339</v>
      </c>
      <c r="I28" s="2">
        <v>0.006478</v>
      </c>
      <c r="J28" s="2">
        <v>0.009007999999999999</v>
      </c>
      <c r="K28" s="2">
        <v>0.01336</v>
      </c>
      <c r="L28" s="2">
        <v>0.01689</v>
      </c>
      <c r="M28" s="2"/>
      <c r="N28" s="5">
        <f t="shared" si="0"/>
        <v>0.0050184999999999995</v>
      </c>
      <c r="O28" s="5"/>
      <c r="P28" s="5">
        <v>0</v>
      </c>
      <c r="Q28" s="5">
        <v>43.13</v>
      </c>
      <c r="R28" s="5">
        <v>56.9</v>
      </c>
      <c r="S28" s="2"/>
      <c r="T28" s="2"/>
      <c r="W28"/>
      <c r="X28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10.71724944852341</v>
      </c>
      <c r="E29" s="2">
        <v>10.363612493908708</v>
      </c>
      <c r="F29" s="2">
        <v>9.924541302430205</v>
      </c>
      <c r="G29" s="2">
        <v>9.143666009932742</v>
      </c>
      <c r="H29" s="2">
        <v>8.204499011300468</v>
      </c>
      <c r="I29" s="2">
        <v>7.270235816528988</v>
      </c>
      <c r="J29" s="2">
        <v>6.794577457243944</v>
      </c>
      <c r="K29" s="2">
        <v>6.225936181962759</v>
      </c>
      <c r="L29" s="2">
        <v>5.887686861635426</v>
      </c>
      <c r="M29" s="2"/>
      <c r="N29" s="5">
        <f t="shared" si="0"/>
        <v>8.359559379837075</v>
      </c>
      <c r="O29" s="5">
        <f>(F29-J29)/2</f>
        <v>1.5649819225931303</v>
      </c>
      <c r="P29" s="5"/>
      <c r="Q29" s="5"/>
      <c r="R29" s="5"/>
      <c r="S29" s="2"/>
      <c r="T29" s="2"/>
      <c r="W29"/>
      <c r="X29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0.000629</v>
      </c>
      <c r="E30" s="2">
        <v>0.000842</v>
      </c>
      <c r="F30" s="2">
        <v>0.00127</v>
      </c>
      <c r="G30" s="2">
        <v>0.002139</v>
      </c>
      <c r="H30" s="2">
        <v>0.004068</v>
      </c>
      <c r="I30" s="2">
        <v>0.01308</v>
      </c>
      <c r="J30" s="2">
        <v>0.02216</v>
      </c>
      <c r="K30" s="2">
        <v>0.05803</v>
      </c>
      <c r="L30" s="2">
        <v>0.1771</v>
      </c>
      <c r="M30" s="2"/>
      <c r="N30" s="5">
        <f t="shared" si="0"/>
        <v>0.011715</v>
      </c>
      <c r="O30" s="5"/>
      <c r="P30" s="5">
        <v>9.397</v>
      </c>
      <c r="Q30" s="5">
        <v>42.26</v>
      </c>
      <c r="R30" s="5">
        <v>48.46</v>
      </c>
      <c r="S30" s="2"/>
      <c r="T30" s="2"/>
      <c r="W30"/>
      <c r="X30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10.634652362444886</v>
      </c>
      <c r="E31" s="2">
        <v>10.213892146257779</v>
      </c>
      <c r="F31" s="2">
        <v>9.620955787664647</v>
      </c>
      <c r="G31" s="2">
        <v>8.86884780215913</v>
      </c>
      <c r="H31" s="2">
        <v>7.941464605466675</v>
      </c>
      <c r="I31" s="2">
        <v>6.256493648938729</v>
      </c>
      <c r="J31" s="2">
        <v>5.495898308387623</v>
      </c>
      <c r="K31" s="2">
        <v>4.107057260883457</v>
      </c>
      <c r="L31" s="2">
        <v>2.497363882797535</v>
      </c>
      <c r="M31" s="2"/>
      <c r="N31" s="5">
        <f t="shared" si="0"/>
        <v>7.558427048026135</v>
      </c>
      <c r="O31" s="5">
        <f>(F31-J31)/2</f>
        <v>2.0625287396385117</v>
      </c>
      <c r="P31" s="5"/>
      <c r="Q31" s="5"/>
      <c r="R31" s="5"/>
      <c r="S31" s="2"/>
      <c r="T31" s="2"/>
      <c r="W31"/>
      <c r="X31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0.000673</v>
      </c>
      <c r="E32" s="2">
        <v>0.000969</v>
      </c>
      <c r="F32" s="2">
        <v>0.001663</v>
      </c>
      <c r="G32" s="2">
        <v>0.00262</v>
      </c>
      <c r="H32" s="2">
        <v>0.006267</v>
      </c>
      <c r="I32" s="2">
        <v>0.019079999999999996</v>
      </c>
      <c r="J32" s="2">
        <v>0.05449</v>
      </c>
      <c r="K32" s="2">
        <v>0.1623</v>
      </c>
      <c r="L32" s="2">
        <v>0.2253</v>
      </c>
      <c r="M32" s="2"/>
      <c r="N32" s="5">
        <f t="shared" si="0"/>
        <v>0.028076499999999997</v>
      </c>
      <c r="O32" s="5"/>
      <c r="P32" s="5">
        <v>14.82</v>
      </c>
      <c r="Q32" s="5">
        <v>47.79</v>
      </c>
      <c r="R32" s="5">
        <v>37.47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10.537105874713857</v>
      </c>
      <c r="E33" s="2">
        <v>10.011215713909094</v>
      </c>
      <c r="F33" s="2">
        <v>9.231996116036905</v>
      </c>
      <c r="G33" s="2">
        <v>8.57621747289936</v>
      </c>
      <c r="H33" s="2">
        <v>7.31800929153591</v>
      </c>
      <c r="I33" s="2">
        <v>5.7117950184313</v>
      </c>
      <c r="J33" s="2">
        <v>4.197864698860285</v>
      </c>
      <c r="K33" s="2">
        <v>2.623265095001478</v>
      </c>
      <c r="L33" s="2">
        <v>2.1500807813140215</v>
      </c>
      <c r="M33" s="2"/>
      <c r="N33" s="5">
        <f t="shared" si="0"/>
        <v>6.714930407448595</v>
      </c>
      <c r="O33" s="5">
        <f>(F33-J33)/2</f>
        <v>2.51706570858831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0.000643</v>
      </c>
      <c r="E34" s="2">
        <v>0.000881</v>
      </c>
      <c r="F34" s="2">
        <v>0.001401</v>
      </c>
      <c r="G34" s="2">
        <v>0.002297</v>
      </c>
      <c r="H34" s="2">
        <v>0.004719</v>
      </c>
      <c r="I34" s="2">
        <v>0.01634</v>
      </c>
      <c r="J34" s="2">
        <v>0.04159000000000001</v>
      </c>
      <c r="K34" s="2">
        <v>0.1384</v>
      </c>
      <c r="L34" s="2">
        <v>0.2038</v>
      </c>
      <c r="M34" s="2"/>
      <c r="N34" s="5">
        <f t="shared" si="0"/>
        <v>0.021495500000000004</v>
      </c>
      <c r="O34" s="5"/>
      <c r="P34" s="5">
        <v>13.4</v>
      </c>
      <c r="Q34" s="5">
        <v>42.8</v>
      </c>
      <c r="R34" s="5">
        <v>43.78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10.602893641996227</v>
      </c>
      <c r="E35" s="2">
        <v>10.148570360403761</v>
      </c>
      <c r="F35" s="2">
        <v>9.479327328893357</v>
      </c>
      <c r="G35" s="2">
        <v>8.766033427946251</v>
      </c>
      <c r="H35" s="2">
        <v>7.7273031131873315</v>
      </c>
      <c r="I35" s="2">
        <v>5.935448206291128</v>
      </c>
      <c r="J35" s="2">
        <v>4.587619504790455</v>
      </c>
      <c r="K35" s="2">
        <v>2.853084151912725</v>
      </c>
      <c r="L35" s="2">
        <v>2.2947740433836357</v>
      </c>
      <c r="M35" s="2"/>
      <c r="N35" s="5">
        <f t="shared" si="0"/>
        <v>7.033473416841906</v>
      </c>
      <c r="O35" s="5">
        <f>(F35-J35)/2</f>
        <v>2.445853912051451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2000-09-19T22:06:52Z</dcterms:created>
  <dcterms:modified xsi:type="dcterms:W3CDTF">2001-01-20T20:13:18Z</dcterms:modified>
  <cp:category/>
  <cp:version/>
  <cp:contentType/>
  <cp:contentStatus/>
</cp:coreProperties>
</file>