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<sst xmlns="http://schemas.openxmlformats.org/spreadsheetml/2006/main" count="51" uniqueCount="33">
  <si>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144-000-002</t>
  </si>
  <si>
    <t>144-011-013</t>
  </si>
  <si>
    <t>144-023-025</t>
  </si>
  <si>
    <t>144-035-037</t>
  </si>
  <si>
    <t>144-047-049</t>
  </si>
  <si>
    <t>144-059-061</t>
  </si>
  <si>
    <t>144-071-073</t>
  </si>
  <si>
    <t>144-083-085</t>
  </si>
  <si>
    <t>144-095-097</t>
  </si>
  <si>
    <t>144-107-109</t>
  </si>
  <si>
    <t>144-119-121</t>
  </si>
  <si>
    <t>144-131-133</t>
  </si>
  <si>
    <t>144-143-145</t>
  </si>
  <si>
    <t>144-155-157</t>
  </si>
  <si>
    <t>144-167-169</t>
  </si>
  <si>
    <t>144-178-180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</si>
  <si>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</si>
  <si>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</si>
  <si>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</si>
  <si>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</si>
  <si>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</si>
  <si>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</si>
  <si>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</si>
  <si>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</si>
  <si>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</si>
  <si>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</si>
  <si>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</si>
  <si>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</si>
  <si>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</si>
  <si>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</si>
  <si>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</si>
  <si>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 xml:space="preserve">% finer than </t>
  </si>
  <si>
    <t>BSS00_144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</si>
</sst>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Bss00-144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9.4545</c:v>
                </c:pt>
                <c:pt idx="1">
                  <c:v>1.64</c:v>
                </c:pt>
                <c:pt idx="2">
                  <c:v>0.05</c:v>
                </c:pt>
                <c:pt idx="3">
                  <c:v>1.425</c:v>
                </c:pt>
                <c:pt idx="4">
                  <c:v>4.321</c:v>
                </c:pt>
                <c:pt idx="5">
                  <c:v>0.00093</c:v>
                </c:pt>
                <c:pt idx="6">
                  <c:v>0.0053</c:v>
                </c:pt>
                <c:pt idx="7">
                  <c:v>0</c:v>
                </c:pt>
                <c:pt idx="8">
                  <c:v>0</c:v>
                </c:pt>
                <c:pt idx="9">
                  <c:v>0.0079</c:v>
                </c:pt>
                <c:pt idx="10">
                  <c:v>0.00037</c:v>
                </c:pt>
                <c:pt idx="11">
                  <c:v>0.0012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2.48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14.916666666666668</c:v>
                </c:pt>
              </c:numCache>
            </c:numRef>
          </c:yVal>
          <c:smooth val="0"/>
        </c:ser>
        <c:axId val="11866334"/>
        <c:axId val="39688143"/>
      </c:scatterChart>
      <c:valAx>
        <c:axId val="1186633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9688143"/>
        <c:crosses val="autoZero"/>
        <c:crossBetween val="midCat"/>
        <c:dispUnits/>
        <c:majorUnit val="10"/>
        <c:minorUnit val="5"/>
      </c:valAx>
      <c:valAx>
        <c:axId val="3968814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86633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Bss00-144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9.4545</c:v>
                </c:pt>
                <c:pt idx="1">
                  <c:v>1.64</c:v>
                </c:pt>
                <c:pt idx="2">
                  <c:v>0.05</c:v>
                </c:pt>
                <c:pt idx="3">
                  <c:v>1.425</c:v>
                </c:pt>
                <c:pt idx="4">
                  <c:v>4.321</c:v>
                </c:pt>
                <c:pt idx="5">
                  <c:v>0.00093</c:v>
                </c:pt>
                <c:pt idx="6">
                  <c:v>0.0053</c:v>
                </c:pt>
                <c:pt idx="7">
                  <c:v>0</c:v>
                </c:pt>
                <c:pt idx="8">
                  <c:v>0</c:v>
                </c:pt>
                <c:pt idx="9">
                  <c:v>0.0079</c:v>
                </c:pt>
                <c:pt idx="10">
                  <c:v>0.00037</c:v>
                </c:pt>
                <c:pt idx="11">
                  <c:v>0.0012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2.48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4.5466</c:v>
                </c:pt>
              </c:numCache>
            </c:numRef>
          </c:yVal>
          <c:smooth val="0"/>
        </c:ser>
        <c:axId val="21648968"/>
        <c:axId val="60622985"/>
      </c:scatterChart>
      <c:valAx>
        <c:axId val="2164896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622985"/>
        <c:crosses val="autoZero"/>
        <c:crossBetween val="midCat"/>
        <c:dispUnits/>
        <c:majorUnit val="10"/>
        <c:minorUnit val="5"/>
      </c:valAx>
      <c:valAx>
        <c:axId val="6062298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164896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40</xdr:row>
      <xdr:rowOff>142875</xdr:rowOff>
    </xdr:from>
    <xdr:to>
      <xdr:col>11</xdr:col>
      <xdr:colOff>238125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38100" y="6238875"/>
        <a:ext cx="4743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43</xdr:row>
      <xdr:rowOff>76200</xdr:rowOff>
    </xdr:from>
    <xdr:to>
      <xdr:col>21</xdr:col>
      <xdr:colOff>85725</xdr:colOff>
      <xdr:row>68</xdr:row>
      <xdr:rowOff>104775</xdr:rowOff>
    </xdr:to>
    <xdr:graphicFrame>
      <xdr:nvGraphicFramePr>
        <xdr:cNvPr id="2" name="Chart 2"/>
        <xdr:cNvGraphicFramePr/>
      </xdr:nvGraphicFramePr>
      <xdr:xfrm>
        <a:off x="3943350" y="6629400"/>
        <a:ext cx="54578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200" zoomScaleNormal="200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21" customWidth="1"/>
    <col min="4" max="4" width="6.421875" style="0" bestFit="1" customWidth="1"/>
    <col min="5" max="6" width="5.8515625" style="0" bestFit="1" customWidth="1"/>
    <col min="7" max="12" width="5.00390625" style="0" bestFit="1" customWidth="1"/>
    <col min="13" max="13" width="3.421875" style="0" bestFit="1" customWidth="1"/>
    <col min="14" max="14" width="7.8515625" style="21" customWidth="1"/>
    <col min="15" max="15" width="4.7109375" style="21" customWidth="1"/>
    <col min="16" max="16" width="7.140625" style="7" bestFit="1" customWidth="1"/>
    <col min="17" max="17" width="8.8515625" style="7" bestFit="1" customWidth="1"/>
    <col min="18" max="18" width="5.42187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7.140625" style="7" bestFit="1" customWidth="1"/>
    <col min="24" max="24" width="8.8515625" style="7" bestFit="1" customWidth="1"/>
    <col min="25" max="25" width="5.42187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21" customFormat="1" ht="9.75">
      <c r="A4" s="8" t="s">
        <v>32</v>
      </c>
      <c r="B4" s="1"/>
      <c r="C4" s="1"/>
      <c r="D4" s="1"/>
      <c r="E4" s="1"/>
      <c r="F4" s="1"/>
      <c r="G4" s="22" t="s">
        <v>31</v>
      </c>
      <c r="H4" s="1"/>
      <c r="I4" s="1"/>
      <c r="J4" s="1"/>
      <c r="K4" s="1"/>
      <c r="L4" s="1"/>
      <c r="M4" s="1"/>
      <c r="N4" s="20"/>
      <c r="O4" s="2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18</v>
      </c>
      <c r="B5" s="3" t="s">
        <v>19</v>
      </c>
      <c r="C5" s="3" t="s">
        <v>30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28</v>
      </c>
      <c r="O5" s="3" t="s">
        <v>29</v>
      </c>
      <c r="P5" s="6" t="s">
        <v>20</v>
      </c>
      <c r="Q5" s="6" t="s">
        <v>21</v>
      </c>
      <c r="R5" s="6" t="s">
        <v>22</v>
      </c>
      <c r="S5" s="1"/>
      <c r="T5" s="8" t="s">
        <v>23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0.000732</v>
      </c>
      <c r="E6" s="2">
        <v>0.001211</v>
      </c>
      <c r="F6" s="2">
        <v>0.00216</v>
      </c>
      <c r="G6" s="2">
        <v>0.003184</v>
      </c>
      <c r="H6" s="2">
        <v>0.00968</v>
      </c>
      <c r="I6" s="2">
        <v>0.03476</v>
      </c>
      <c r="J6" s="2">
        <v>0.05035</v>
      </c>
      <c r="K6" s="2">
        <v>0.06129</v>
      </c>
      <c r="L6" s="2">
        <v>0.07520999999999999</v>
      </c>
      <c r="M6" s="2" t="s">
        <v>16</v>
      </c>
      <c r="N6" s="5">
        <f>(F6+J6)/2</f>
        <v>0.026255</v>
      </c>
      <c r="O6" s="5"/>
      <c r="P6" s="5">
        <v>9.4545</v>
      </c>
      <c r="Q6" s="5">
        <v>59.7</v>
      </c>
      <c r="R6" s="5">
        <v>30.86</v>
      </c>
      <c r="S6" s="2"/>
      <c r="T6" s="9" t="s">
        <v>24</v>
      </c>
      <c r="U6" s="10" t="s">
        <v>25</v>
      </c>
      <c r="V6" s="10" t="s">
        <v>26</v>
      </c>
      <c r="W6" s="10" t="s">
        <v>20</v>
      </c>
      <c r="X6" s="10" t="s">
        <v>27</v>
      </c>
      <c r="Y6" s="11" t="s">
        <v>22</v>
      </c>
      <c r="Z6" s="2"/>
      <c r="AA6" s="2"/>
      <c r="AB6" s="2"/>
      <c r="AC6" s="2"/>
    </row>
    <row r="7" spans="1:29" ht="12">
      <c r="A7" s="2"/>
      <c r="B7" s="2"/>
      <c r="C7" s="2"/>
      <c r="D7" s="2">
        <v>10.415868731040131</v>
      </c>
      <c r="E7" s="2">
        <v>9.689585419629845</v>
      </c>
      <c r="F7" s="2">
        <v>8.854752972273344</v>
      </c>
      <c r="G7" s="2">
        <v>8.294943948780526</v>
      </c>
      <c r="H7" s="2">
        <v>6.690777237162217</v>
      </c>
      <c r="I7" s="2">
        <v>4.846428107622412</v>
      </c>
      <c r="J7" s="2">
        <v>4.311864411542665</v>
      </c>
      <c r="K7" s="2">
        <v>4.028204484982428</v>
      </c>
      <c r="L7" s="2">
        <v>3.7329316928817167</v>
      </c>
      <c r="M7" s="2" t="s">
        <v>17</v>
      </c>
      <c r="N7" s="5">
        <f aca="true" t="shared" si="0" ref="N7:N37">(F7+J7)/2</f>
        <v>6.583308691908004</v>
      </c>
      <c r="O7" s="5">
        <f>(F7-J7)/2</f>
        <v>2.2714442803653396</v>
      </c>
      <c r="P7" s="5"/>
      <c r="Q7" s="5"/>
      <c r="R7" s="5"/>
      <c r="S7" s="2"/>
      <c r="T7" s="12" t="s">
        <v>0</v>
      </c>
      <c r="U7" s="13">
        <v>0.08333333333333333</v>
      </c>
      <c r="V7" s="13">
        <f>CONVERT(U7,"ft","m")</f>
        <v>0.0254</v>
      </c>
      <c r="W7" s="14">
        <v>9.4545</v>
      </c>
      <c r="X7" s="14">
        <v>59.7</v>
      </c>
      <c r="Y7" s="15">
        <v>30.86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0.000751</v>
      </c>
      <c r="E8" s="2">
        <v>0.001244</v>
      </c>
      <c r="F8" s="2">
        <v>0.002166</v>
      </c>
      <c r="G8" s="2">
        <v>0.003313</v>
      </c>
      <c r="H8" s="2">
        <v>0.01151</v>
      </c>
      <c r="I8" s="2">
        <v>0.02537</v>
      </c>
      <c r="J8" s="2">
        <v>0.03367</v>
      </c>
      <c r="K8" s="2">
        <v>0.040979999999999996</v>
      </c>
      <c r="L8" s="2">
        <v>0.05264</v>
      </c>
      <c r="M8" s="2"/>
      <c r="N8" s="5">
        <f t="shared" si="0"/>
        <v>0.017918</v>
      </c>
      <c r="O8" s="5"/>
      <c r="P8" s="5">
        <v>1.64</v>
      </c>
      <c r="Q8" s="5">
        <v>69.34</v>
      </c>
      <c r="R8" s="5">
        <v>29.05</v>
      </c>
      <c r="S8" s="2"/>
      <c r="T8" s="12" t="s">
        <v>1</v>
      </c>
      <c r="U8" s="13">
        <v>1</v>
      </c>
      <c r="V8" s="13">
        <f>CONVERT(U8,"ft","m")</f>
        <v>0.3048</v>
      </c>
      <c r="W8" s="14">
        <v>1.64</v>
      </c>
      <c r="X8" s="14">
        <v>69.34</v>
      </c>
      <c r="Y8" s="15">
        <v>29.05</v>
      </c>
      <c r="Z8" s="2"/>
      <c r="AA8" s="2"/>
      <c r="AB8" s="2"/>
      <c r="AC8" s="2"/>
    </row>
    <row r="9" spans="1:29" ht="12">
      <c r="A9" s="2"/>
      <c r="B9" s="2"/>
      <c r="C9" s="2"/>
      <c r="D9" s="2">
        <v>10.378899471809902</v>
      </c>
      <c r="E9" s="2">
        <v>9.65079779919357</v>
      </c>
      <c r="F9" s="2">
        <v>8.850751041715847</v>
      </c>
      <c r="G9" s="2">
        <v>8.23764608124316</v>
      </c>
      <c r="H9" s="2">
        <v>6.440968356304581</v>
      </c>
      <c r="I9" s="2">
        <v>5.300732670372873</v>
      </c>
      <c r="J9" s="2">
        <v>4.892392468609166</v>
      </c>
      <c r="K9" s="2">
        <v>4.608936205425565</v>
      </c>
      <c r="L9" s="2">
        <v>4.24769670070157</v>
      </c>
      <c r="M9" s="2"/>
      <c r="N9" s="5">
        <f t="shared" si="0"/>
        <v>6.871571755162506</v>
      </c>
      <c r="O9" s="5">
        <f>(F9-J9)/2</f>
        <v>1.9791792865533409</v>
      </c>
      <c r="P9" s="5"/>
      <c r="Q9" s="5"/>
      <c r="R9" s="5"/>
      <c r="S9" s="2"/>
      <c r="T9" s="12" t="s">
        <v>2</v>
      </c>
      <c r="U9" s="13">
        <v>2</v>
      </c>
      <c r="V9" s="13">
        <f>CONVERT(U9,"ft","m")</f>
        <v>0.6096</v>
      </c>
      <c r="W9" s="14">
        <v>0.05</v>
      </c>
      <c r="X9" s="14">
        <v>63.77</v>
      </c>
      <c r="Y9" s="15">
        <v>36.23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</v>
      </c>
      <c r="E10" s="2">
        <v>0.00022</v>
      </c>
      <c r="F10" s="2">
        <v>0.00065</v>
      </c>
      <c r="G10" s="2">
        <v>0.00133</v>
      </c>
      <c r="H10" s="2">
        <v>0.00225</v>
      </c>
      <c r="I10" s="2">
        <v>0.00334</v>
      </c>
      <c r="J10" s="2">
        <v>0.004559999999999999</v>
      </c>
      <c r="K10" s="2">
        <v>0.00585</v>
      </c>
      <c r="L10" s="2">
        <v>0.00716</v>
      </c>
      <c r="M10" s="2"/>
      <c r="N10" s="5">
        <f t="shared" si="0"/>
        <v>0.0026049999999999997</v>
      </c>
      <c r="O10" s="5"/>
      <c r="P10" s="5">
        <v>0.05</v>
      </c>
      <c r="Q10" s="5">
        <v>63.77</v>
      </c>
      <c r="R10" s="5">
        <v>36.23</v>
      </c>
      <c r="S10" s="2"/>
      <c r="T10" s="12" t="s">
        <v>3</v>
      </c>
      <c r="U10" s="13">
        <v>3</v>
      </c>
      <c r="V10" s="13">
        <f>CONVERT(U10,"ft","m")</f>
        <v>0.9144</v>
      </c>
      <c r="W10" s="14">
        <v>1.425</v>
      </c>
      <c r="X10" s="14">
        <v>67.67</v>
      </c>
      <c r="Y10" s="15">
        <v>30.98</v>
      </c>
      <c r="Z10" s="2"/>
      <c r="AA10" s="2"/>
      <c r="AB10" s="2"/>
      <c r="AC10" s="2"/>
    </row>
    <row r="11" spans="1:29" ht="12">
      <c r="A11" s="2"/>
      <c r="B11" s="2"/>
      <c r="C11" s="2"/>
      <c r="D11" s="2" t="e">
        <v>#NUM!</v>
      </c>
      <c r="E11" s="2">
        <v>12.150208855799514</v>
      </c>
      <c r="F11" s="2">
        <v>10.587272661408358</v>
      </c>
      <c r="G11" s="2">
        <v>9.554358038935623</v>
      </c>
      <c r="H11" s="2">
        <v>8.795859283219775</v>
      </c>
      <c r="I11" s="2">
        <v>8.22593618196276</v>
      </c>
      <c r="J11" s="2">
        <v>7.77675046027207</v>
      </c>
      <c r="K11" s="2">
        <v>7.417347659966045</v>
      </c>
      <c r="L11" s="2">
        <v>7.125824697172556</v>
      </c>
      <c r="M11" s="2"/>
      <c r="N11" s="5">
        <f t="shared" si="0"/>
        <v>9.182011560840214</v>
      </c>
      <c r="O11" s="5">
        <f>(F11-J11)/2</f>
        <v>1.405261100568144</v>
      </c>
      <c r="P11" s="5"/>
      <c r="Q11" s="5"/>
      <c r="R11" s="5"/>
      <c r="S11" s="2"/>
      <c r="T11" s="12" t="s">
        <v>4</v>
      </c>
      <c r="U11" s="13">
        <v>4</v>
      </c>
      <c r="V11" s="13">
        <f>CONVERT(U11,"ft","m")</f>
        <v>1.2192</v>
      </c>
      <c r="W11" s="14">
        <v>4.321</v>
      </c>
      <c r="X11" s="14">
        <v>59.4</v>
      </c>
      <c r="Y11" s="15">
        <v>36.27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0.00072</v>
      </c>
      <c r="E12" s="2">
        <v>0.0011279999999999999</v>
      </c>
      <c r="F12" s="2">
        <v>0.001994</v>
      </c>
      <c r="G12" s="2">
        <v>0.00309</v>
      </c>
      <c r="H12" s="2">
        <v>0.01028</v>
      </c>
      <c r="I12" s="2">
        <v>0.0239</v>
      </c>
      <c r="J12" s="2">
        <v>0.03329</v>
      </c>
      <c r="K12" s="2">
        <v>0.04095</v>
      </c>
      <c r="L12" s="2">
        <v>0.05286</v>
      </c>
      <c r="M12" s="2"/>
      <c r="N12" s="5">
        <f t="shared" si="0"/>
        <v>0.017642</v>
      </c>
      <c r="O12" s="5"/>
      <c r="P12" s="5">
        <v>1.425</v>
      </c>
      <c r="Q12" s="5">
        <v>67.67</v>
      </c>
      <c r="R12" s="5">
        <v>30.98</v>
      </c>
      <c r="S12" s="2"/>
      <c r="T12" s="12" t="s">
        <v>5</v>
      </c>
      <c r="U12" s="13">
        <v>5</v>
      </c>
      <c r="V12" s="13">
        <f>CONVERT(U12,"ft","m")</f>
        <v>1.524</v>
      </c>
      <c r="W12" s="14">
        <v>0.00093</v>
      </c>
      <c r="X12" s="14">
        <v>47.75</v>
      </c>
      <c r="Y12" s="15">
        <v>52.33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10.4397154729945</v>
      </c>
      <c r="E13" s="2">
        <v>9.79201721692538</v>
      </c>
      <c r="F13" s="2">
        <v>8.970118874925978</v>
      </c>
      <c r="G13" s="2">
        <v>8.338177446532438</v>
      </c>
      <c r="H13" s="2">
        <v>6.604015925242933</v>
      </c>
      <c r="I13" s="2">
        <v>5.386845571568701</v>
      </c>
      <c r="J13" s="2">
        <v>4.908767319296549</v>
      </c>
      <c r="K13" s="2">
        <v>4.609992737908441</v>
      </c>
      <c r="L13" s="2">
        <v>4.241679764795242</v>
      </c>
      <c r="M13" s="2"/>
      <c r="N13" s="5">
        <f t="shared" si="0"/>
        <v>6.939443097111264</v>
      </c>
      <c r="O13" s="5">
        <f>(F13-J13)/2</f>
        <v>2.0306757778147144</v>
      </c>
      <c r="P13" s="5"/>
      <c r="Q13" s="5"/>
      <c r="R13" s="5"/>
      <c r="S13" s="2"/>
      <c r="T13" s="12" t="s">
        <v>6</v>
      </c>
      <c r="U13" s="13">
        <v>6</v>
      </c>
      <c r="V13" s="13">
        <f>CONVERT(U13,"ft","m")</f>
        <v>1.8288</v>
      </c>
      <c r="W13" s="14">
        <v>0.0053</v>
      </c>
      <c r="X13" s="14">
        <v>54.92</v>
      </c>
      <c r="Y13" s="15">
        <v>45.03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0.000672</v>
      </c>
      <c r="E14" s="2">
        <v>0.000964</v>
      </c>
      <c r="F14" s="2">
        <v>0.001672</v>
      </c>
      <c r="G14" s="2">
        <v>0.002676</v>
      </c>
      <c r="H14" s="2">
        <v>0.007126</v>
      </c>
      <c r="I14" s="2">
        <v>0.02172</v>
      </c>
      <c r="J14" s="2">
        <v>0.03529</v>
      </c>
      <c r="K14" s="2">
        <v>0.04817</v>
      </c>
      <c r="L14" s="2">
        <v>0.0604</v>
      </c>
      <c r="M14" s="2"/>
      <c r="N14" s="5">
        <f t="shared" si="0"/>
        <v>0.018481</v>
      </c>
      <c r="O14" s="5"/>
      <c r="P14" s="5">
        <v>4.321</v>
      </c>
      <c r="Q14" s="5">
        <v>59.4</v>
      </c>
      <c r="R14" s="5">
        <v>36.27</v>
      </c>
      <c r="S14" s="2"/>
      <c r="T14" s="12" t="s">
        <v>7</v>
      </c>
      <c r="U14" s="13">
        <v>7</v>
      </c>
      <c r="V14" s="13">
        <f>CONVERT(U14,"ft","m")</f>
        <v>2.1336</v>
      </c>
      <c r="W14" s="14">
        <v>0</v>
      </c>
      <c r="X14" s="14">
        <v>43.73</v>
      </c>
      <c r="Y14" s="15">
        <v>56.24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10.539251146545414</v>
      </c>
      <c r="E15" s="2">
        <v>10.018679233094213</v>
      </c>
      <c r="F15" s="2">
        <v>9.224209437243292</v>
      </c>
      <c r="G15" s="2">
        <v>8.545706168682713</v>
      </c>
      <c r="H15" s="2">
        <v>7.132691801190874</v>
      </c>
      <c r="I15" s="2">
        <v>5.5248320866324505</v>
      </c>
      <c r="J15" s="2">
        <v>4.824596759657088</v>
      </c>
      <c r="K15" s="2">
        <v>4.375721265849835</v>
      </c>
      <c r="L15" s="2">
        <v>4.04930764022437</v>
      </c>
      <c r="M15" s="2"/>
      <c r="N15" s="5">
        <f t="shared" si="0"/>
        <v>7.02440309845019</v>
      </c>
      <c r="O15" s="5">
        <f>(F15-J15)/2</f>
        <v>2.199806338793102</v>
      </c>
      <c r="P15" s="5"/>
      <c r="Q15" s="5"/>
      <c r="R15" s="5"/>
      <c r="S15" s="2"/>
      <c r="T15" s="12" t="s">
        <v>8</v>
      </c>
      <c r="U15" s="13">
        <v>8</v>
      </c>
      <c r="V15" s="13">
        <f>CONVERT(U15,"ft","m")</f>
        <v>2.4384</v>
      </c>
      <c r="W15" s="14">
        <v>0</v>
      </c>
      <c r="X15" s="14">
        <v>48.20023</v>
      </c>
      <c r="Y15" s="15">
        <v>51.86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0.00061</v>
      </c>
      <c r="E16" s="2">
        <v>0.000792</v>
      </c>
      <c r="F16" s="2">
        <v>0.0011160000000000002</v>
      </c>
      <c r="G16" s="2">
        <v>0.001912</v>
      </c>
      <c r="H16" s="2">
        <v>0.0037</v>
      </c>
      <c r="I16" s="2">
        <v>0.009265</v>
      </c>
      <c r="J16" s="2">
        <v>0.01627</v>
      </c>
      <c r="K16" s="2">
        <v>0.02257</v>
      </c>
      <c r="L16" s="2">
        <v>0.0361</v>
      </c>
      <c r="M16" s="2"/>
      <c r="N16" s="5">
        <f t="shared" si="0"/>
        <v>0.008693</v>
      </c>
      <c r="O16" s="5"/>
      <c r="P16" s="5">
        <v>0.00093</v>
      </c>
      <c r="Q16" s="5">
        <v>47.75</v>
      </c>
      <c r="R16" s="5">
        <v>52.33</v>
      </c>
      <c r="S16" s="2"/>
      <c r="T16" s="12" t="s">
        <v>9</v>
      </c>
      <c r="U16" s="13">
        <v>9</v>
      </c>
      <c r="V16" s="13">
        <f>CONVERT(U16,"ft","m")</f>
        <v>2.7432</v>
      </c>
      <c r="W16" s="14">
        <v>0.0079</v>
      </c>
      <c r="X16" s="14">
        <v>51.46</v>
      </c>
      <c r="Y16" s="15">
        <v>48.55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10.678903136873926</v>
      </c>
      <c r="E17" s="2">
        <v>10.302211949244565</v>
      </c>
      <c r="F17" s="2">
        <v>9.807447257494987</v>
      </c>
      <c r="G17" s="2">
        <v>9.030701761343426</v>
      </c>
      <c r="H17" s="2">
        <v>8.0782590139205</v>
      </c>
      <c r="I17" s="2">
        <v>6.753993308409545</v>
      </c>
      <c r="J17" s="2">
        <v>5.941641938764285</v>
      </c>
      <c r="K17" s="2">
        <v>5.469449771244976</v>
      </c>
      <c r="L17" s="2">
        <v>4.791857352662278</v>
      </c>
      <c r="M17" s="2"/>
      <c r="N17" s="5">
        <f t="shared" si="0"/>
        <v>7.874544598129636</v>
      </c>
      <c r="O17" s="5">
        <f>(F17-J17)/2</f>
        <v>1.932902659365351</v>
      </c>
      <c r="P17" s="5"/>
      <c r="Q17" s="5"/>
      <c r="R17" s="5"/>
      <c r="S17" s="2"/>
      <c r="T17" s="12" t="s">
        <v>10</v>
      </c>
      <c r="U17" s="13">
        <v>10</v>
      </c>
      <c r="V17" s="13">
        <f>CONVERT(U17,"ft","m")</f>
        <v>3.048</v>
      </c>
      <c r="W17" s="14">
        <v>0.00037</v>
      </c>
      <c r="X17" s="14">
        <v>56.16</v>
      </c>
      <c r="Y17" s="15">
        <v>43.77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0.000634</v>
      </c>
      <c r="E18" s="2">
        <v>0.000856</v>
      </c>
      <c r="F18" s="2">
        <v>0.001316</v>
      </c>
      <c r="G18" s="2">
        <v>0.0022160000000000005</v>
      </c>
      <c r="H18" s="2">
        <v>0.004508</v>
      </c>
      <c r="I18" s="2">
        <v>0.01294</v>
      </c>
      <c r="J18" s="2">
        <v>0.01746</v>
      </c>
      <c r="K18" s="2">
        <v>0.02487</v>
      </c>
      <c r="L18" s="2">
        <v>0.03534</v>
      </c>
      <c r="M18" s="2"/>
      <c r="N18" s="5">
        <f t="shared" si="0"/>
        <v>0.009388</v>
      </c>
      <c r="O18" s="5"/>
      <c r="P18" s="5">
        <v>0.0053</v>
      </c>
      <c r="Q18" s="5">
        <v>54.92</v>
      </c>
      <c r="R18" s="5">
        <v>45.03</v>
      </c>
      <c r="S18" s="2"/>
      <c r="T18" s="12" t="s">
        <v>11</v>
      </c>
      <c r="U18" s="13">
        <v>11</v>
      </c>
      <c r="V18" s="13">
        <f>CONVERT(U18,"ft","m")</f>
        <v>3.3528</v>
      </c>
      <c r="W18" s="14">
        <v>0.0012</v>
      </c>
      <c r="X18" s="14">
        <v>66.08</v>
      </c>
      <c r="Y18" s="15">
        <v>33.89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10.623229539184766</v>
      </c>
      <c r="E19" s="2">
        <v>10.190101582923027</v>
      </c>
      <c r="F19" s="2">
        <v>9.569624795588933</v>
      </c>
      <c r="G19" s="2">
        <v>8.817826403274987</v>
      </c>
      <c r="H19" s="2">
        <v>7.7932967691519535</v>
      </c>
      <c r="I19" s="2">
        <v>6.272018572444304</v>
      </c>
      <c r="J19" s="2">
        <v>5.839802630807372</v>
      </c>
      <c r="K19" s="2">
        <v>5.329449682219906</v>
      </c>
      <c r="L19" s="2">
        <v>4.822554149885195</v>
      </c>
      <c r="M19" s="2"/>
      <c r="N19" s="5">
        <f t="shared" si="0"/>
        <v>7.704713713198153</v>
      </c>
      <c r="O19" s="5">
        <f>(F19-J19)/2</f>
        <v>1.8649110823907802</v>
      </c>
      <c r="P19" s="5"/>
      <c r="Q19" s="5"/>
      <c r="R19" s="5"/>
      <c r="S19" s="2"/>
      <c r="T19" s="12" t="s">
        <v>12</v>
      </c>
      <c r="U19" s="13">
        <v>12</v>
      </c>
      <c r="V19" s="13">
        <f>CONVERT(U19,"ft","m")</f>
        <v>3.6576</v>
      </c>
      <c r="W19" s="14">
        <v>0</v>
      </c>
      <c r="X19" s="14">
        <v>62.945</v>
      </c>
      <c r="Y19" s="15">
        <v>37.09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0.000599</v>
      </c>
      <c r="E20" s="2">
        <v>0.000769</v>
      </c>
      <c r="F20" s="2">
        <v>0.00105</v>
      </c>
      <c r="G20" s="2">
        <v>0.001805</v>
      </c>
      <c r="H20" s="2">
        <v>0.003433</v>
      </c>
      <c r="I20" s="2">
        <v>0.006703</v>
      </c>
      <c r="J20" s="2">
        <v>0.009878</v>
      </c>
      <c r="K20" s="2">
        <v>0.01411</v>
      </c>
      <c r="L20" s="2">
        <v>0.01696</v>
      </c>
      <c r="M20" s="2"/>
      <c r="N20" s="5">
        <f t="shared" si="0"/>
        <v>0.005464</v>
      </c>
      <c r="O20" s="5"/>
      <c r="P20" s="5">
        <v>0</v>
      </c>
      <c r="Q20" s="5">
        <v>43.73</v>
      </c>
      <c r="R20" s="5">
        <v>56.24</v>
      </c>
      <c r="S20" s="2"/>
      <c r="T20" s="12" t="s">
        <v>13</v>
      </c>
      <c r="U20" s="13">
        <v>13</v>
      </c>
      <c r="V20" s="13">
        <f>CONVERT(U20,"ft","m")</f>
        <v>3.9624</v>
      </c>
      <c r="W20" s="14">
        <v>0</v>
      </c>
      <c r="X20" s="14">
        <v>52.840149999999994</v>
      </c>
      <c r="Y20" s="15">
        <v>47.21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10.705156376535388</v>
      </c>
      <c r="E21" s="2">
        <v>10.344728781362347</v>
      </c>
      <c r="F21" s="2">
        <v>9.89539495677069</v>
      </c>
      <c r="G21" s="2">
        <v>9.11378544754964</v>
      </c>
      <c r="H21" s="2">
        <v>8.186314427366918</v>
      </c>
      <c r="I21" s="2">
        <v>7.220977350817418</v>
      </c>
      <c r="J21" s="2">
        <v>6.66156531594573</v>
      </c>
      <c r="K21" s="2">
        <v>6.147138201839548</v>
      </c>
      <c r="L21" s="2">
        <v>5.881720019873613</v>
      </c>
      <c r="M21" s="2"/>
      <c r="N21" s="5">
        <f t="shared" si="0"/>
        <v>8.27848013635821</v>
      </c>
      <c r="O21" s="5">
        <f>(F21-J21)/2</f>
        <v>1.6169148204124801</v>
      </c>
      <c r="P21" s="5"/>
      <c r="Q21" s="5"/>
      <c r="R21" s="5"/>
      <c r="S21" s="2"/>
      <c r="T21" s="12" t="s">
        <v>14</v>
      </c>
      <c r="U21" s="13">
        <v>14</v>
      </c>
      <c r="V21" s="13">
        <f>CONVERT(U21,"ft","m")</f>
        <v>4.2672</v>
      </c>
      <c r="W21" s="14">
        <v>0</v>
      </c>
      <c r="X21" s="14">
        <v>53.510092</v>
      </c>
      <c r="Y21" s="15">
        <v>46.51</v>
      </c>
      <c r="Z21" s="2"/>
      <c r="AA21" s="2"/>
      <c r="AB21" s="2"/>
      <c r="AC21" s="2"/>
    </row>
    <row r="22" spans="1:29" ht="12.75" thickBot="1">
      <c r="A22" s="2" t="s">
        <v>8</v>
      </c>
      <c r="B22" s="2">
        <v>8</v>
      </c>
      <c r="C22" s="2">
        <f>CONVERT(B22,"ft","m")</f>
        <v>2.4384</v>
      </c>
      <c r="D22" s="2">
        <v>0.000606</v>
      </c>
      <c r="E22" s="2">
        <v>0.000786</v>
      </c>
      <c r="F22" s="2">
        <v>0.001101</v>
      </c>
      <c r="G22" s="2">
        <v>0.001904</v>
      </c>
      <c r="H22" s="2">
        <v>0.003737</v>
      </c>
      <c r="I22" s="2">
        <v>0.009279</v>
      </c>
      <c r="J22" s="2">
        <v>0.0154</v>
      </c>
      <c r="K22" s="2">
        <v>0.02004</v>
      </c>
      <c r="L22" s="2">
        <v>0.03295</v>
      </c>
      <c r="M22" s="2"/>
      <c r="N22" s="5">
        <f t="shared" si="0"/>
        <v>0.008250500000000001</v>
      </c>
      <c r="O22" s="5"/>
      <c r="P22" s="5">
        <v>0</v>
      </c>
      <c r="Q22" s="5">
        <v>48.20023</v>
      </c>
      <c r="R22" s="5">
        <v>51.86</v>
      </c>
      <c r="S22" s="2"/>
      <c r="T22" s="16" t="s">
        <v>15</v>
      </c>
      <c r="U22" s="17">
        <v>14.916666666666668</v>
      </c>
      <c r="V22" s="17">
        <f>CONVERT(U22,"ft","m")</f>
        <v>4.5466</v>
      </c>
      <c r="W22" s="18">
        <v>2.48</v>
      </c>
      <c r="X22" s="18">
        <v>71.06</v>
      </c>
      <c r="Y22" s="19">
        <v>26.59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10.688394585851222</v>
      </c>
      <c r="E23" s="2">
        <v>10.313183067065568</v>
      </c>
      <c r="F23" s="2">
        <v>9.826969815759805</v>
      </c>
      <c r="G23" s="2">
        <v>9.036750806016231</v>
      </c>
      <c r="H23" s="2">
        <v>8.06390372094343</v>
      </c>
      <c r="I23" s="2">
        <v>6.751814950513753</v>
      </c>
      <c r="J23" s="2">
        <v>6.020925838854548</v>
      </c>
      <c r="K23" s="2">
        <v>5.640973681241604</v>
      </c>
      <c r="L23" s="2">
        <v>4.923577724541398</v>
      </c>
      <c r="M23" s="2"/>
      <c r="N23" s="5">
        <f t="shared" si="0"/>
        <v>7.923947827307176</v>
      </c>
      <c r="O23" s="5">
        <f>(F23-J23)/2</f>
        <v>1.9030219884526285</v>
      </c>
      <c r="P23" s="5"/>
      <c r="Q23" s="5"/>
      <c r="R23" s="5"/>
      <c r="S23" s="2"/>
      <c r="T23" s="2"/>
      <c r="U23" s="2"/>
      <c r="V23" s="13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0.000629</v>
      </c>
      <c r="E24" s="2">
        <v>0.000843</v>
      </c>
      <c r="F24" s="2">
        <v>0.0012709999999999998</v>
      </c>
      <c r="G24" s="2">
        <v>0.002126</v>
      </c>
      <c r="H24" s="2">
        <v>0.004042</v>
      </c>
      <c r="I24" s="2">
        <v>0.01058</v>
      </c>
      <c r="J24" s="2">
        <v>0.01639</v>
      </c>
      <c r="K24" s="2">
        <v>0.02263</v>
      </c>
      <c r="L24" s="2">
        <v>0.03633</v>
      </c>
      <c r="M24" s="2"/>
      <c r="N24" s="5">
        <f t="shared" si="0"/>
        <v>0.0088305</v>
      </c>
      <c r="O24" s="5"/>
      <c r="P24" s="5">
        <v>0.0079</v>
      </c>
      <c r="Q24" s="5">
        <v>51.46</v>
      </c>
      <c r="R24" s="5">
        <v>48.55</v>
      </c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10.634652362444886</v>
      </c>
      <c r="E25" s="2">
        <v>10.212179748382091</v>
      </c>
      <c r="F25" s="2">
        <v>9.619820254319215</v>
      </c>
      <c r="G25" s="2">
        <v>8.87764268779307</v>
      </c>
      <c r="H25" s="2">
        <v>7.950714962944439</v>
      </c>
      <c r="I25" s="2">
        <v>6.562516562322786</v>
      </c>
      <c r="J25" s="2">
        <v>5.931040335337353</v>
      </c>
      <c r="K25" s="2">
        <v>5.46561960516992</v>
      </c>
      <c r="L25" s="2">
        <v>4.782694824021327</v>
      </c>
      <c r="M25" s="2"/>
      <c r="N25" s="5">
        <f t="shared" si="0"/>
        <v>7.7754302948282845</v>
      </c>
      <c r="O25" s="5">
        <f>(F25-J25)/2</f>
        <v>1.8443899594909312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0.000639</v>
      </c>
      <c r="E26" s="2">
        <v>0.000866</v>
      </c>
      <c r="F26" s="2">
        <v>0.001332</v>
      </c>
      <c r="G26" s="2">
        <v>0.002243</v>
      </c>
      <c r="H26" s="2">
        <v>0.004716</v>
      </c>
      <c r="I26" s="2">
        <v>0.01373</v>
      </c>
      <c r="J26" s="2">
        <v>0.01816</v>
      </c>
      <c r="K26" s="2">
        <v>0.02593</v>
      </c>
      <c r="L26" s="2">
        <v>0.03515</v>
      </c>
      <c r="M26" s="2"/>
      <c r="N26" s="5">
        <f t="shared" si="0"/>
        <v>0.009746</v>
      </c>
      <c r="O26" s="5"/>
      <c r="P26" s="5">
        <v>0.00037</v>
      </c>
      <c r="Q26" s="5">
        <v>56.16</v>
      </c>
      <c r="R26" s="5">
        <v>43.77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10.61189644837718</v>
      </c>
      <c r="E27" s="2">
        <v>10.17334535459745</v>
      </c>
      <c r="F27" s="2">
        <v>9.552190202252913</v>
      </c>
      <c r="G27" s="2">
        <v>8.800354664237902</v>
      </c>
      <c r="H27" s="2">
        <v>7.728220566344412</v>
      </c>
      <c r="I27" s="2">
        <v>6.186524564289711</v>
      </c>
      <c r="J27" s="2">
        <v>5.783091987145896</v>
      </c>
      <c r="K27" s="2">
        <v>5.269233983583517</v>
      </c>
      <c r="L27" s="2">
        <v>4.830331500476914</v>
      </c>
      <c r="M27" s="2"/>
      <c r="N27" s="5">
        <f t="shared" si="0"/>
        <v>7.6676410946994045</v>
      </c>
      <c r="O27" s="5">
        <f>(F27-J27)/2</f>
        <v>1.8845491075535081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0.0006850000000000001</v>
      </c>
      <c r="E28" s="2">
        <v>0.0010029999999999998</v>
      </c>
      <c r="F28" s="2">
        <v>0.001761</v>
      </c>
      <c r="G28" s="2">
        <v>0.002828</v>
      </c>
      <c r="H28" s="2">
        <v>0.007876</v>
      </c>
      <c r="I28" s="2">
        <v>0.01745</v>
      </c>
      <c r="J28" s="2">
        <v>0.02359</v>
      </c>
      <c r="K28" s="2">
        <v>0.03031</v>
      </c>
      <c r="L28" s="2">
        <v>0.03743</v>
      </c>
      <c r="M28" s="2"/>
      <c r="N28" s="5">
        <f t="shared" si="0"/>
        <v>0.0126755</v>
      </c>
      <c r="O28" s="5"/>
      <c r="P28" s="5">
        <v>0.0012</v>
      </c>
      <c r="Q28" s="5">
        <v>66.08</v>
      </c>
      <c r="R28" s="5">
        <v>33.89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10.511608391476285</v>
      </c>
      <c r="E29" s="2">
        <v>9.961462678711994</v>
      </c>
      <c r="F29" s="2">
        <v>9.149389375492966</v>
      </c>
      <c r="G29" s="2">
        <v>8.466002164514775</v>
      </c>
      <c r="H29" s="2">
        <v>6.988321173422621</v>
      </c>
      <c r="I29" s="2">
        <v>5.840629153339798</v>
      </c>
      <c r="J29" s="2">
        <v>5.40568077119735</v>
      </c>
      <c r="K29" s="2">
        <v>5.044062337652482</v>
      </c>
      <c r="L29" s="2">
        <v>4.73966114153685</v>
      </c>
      <c r="M29" s="2"/>
      <c r="N29" s="5">
        <f t="shared" si="0"/>
        <v>7.277535073345158</v>
      </c>
      <c r="O29" s="5">
        <f>(F29-J29)/2</f>
        <v>1.871854302147808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0.000676</v>
      </c>
      <c r="E30" s="2">
        <v>0.000969</v>
      </c>
      <c r="F30" s="2">
        <v>0.001641</v>
      </c>
      <c r="G30" s="2">
        <v>0.002629</v>
      </c>
      <c r="H30" s="2">
        <v>0.006261999999999999</v>
      </c>
      <c r="I30" s="2">
        <v>0.01546</v>
      </c>
      <c r="J30" s="2">
        <v>0.01995</v>
      </c>
      <c r="K30" s="2">
        <v>0.02722</v>
      </c>
      <c r="L30" s="2">
        <v>0.03481</v>
      </c>
      <c r="M30" s="2"/>
      <c r="N30" s="5">
        <f t="shared" si="0"/>
        <v>0.0107955</v>
      </c>
      <c r="O30" s="5"/>
      <c r="P30" s="5">
        <v>0</v>
      </c>
      <c r="Q30" s="5">
        <v>62.945</v>
      </c>
      <c r="R30" s="5">
        <v>37.09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10.53068913304199</v>
      </c>
      <c r="E31" s="2">
        <v>10.011215713909094</v>
      </c>
      <c r="F31" s="2">
        <v>9.251209045810462</v>
      </c>
      <c r="G31" s="2">
        <v>8.571270142706128</v>
      </c>
      <c r="H31" s="2">
        <v>7.319160776185504</v>
      </c>
      <c r="I31" s="2">
        <v>6.015315870511964</v>
      </c>
      <c r="J31" s="2">
        <v>5.647467443327105</v>
      </c>
      <c r="K31" s="2">
        <v>5.199189122932817</v>
      </c>
      <c r="L31" s="2">
        <v>4.84435437571313</v>
      </c>
      <c r="M31" s="2"/>
      <c r="N31" s="5">
        <f t="shared" si="0"/>
        <v>7.449338244568784</v>
      </c>
      <c r="O31" s="5">
        <f>(F31-J31)/2</f>
        <v>1.8018708012416789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0.000622</v>
      </c>
      <c r="E32" s="2">
        <v>0.000824</v>
      </c>
      <c r="F32" s="2">
        <v>0.001214</v>
      </c>
      <c r="G32" s="2">
        <v>0.0021030000000000003</v>
      </c>
      <c r="H32" s="2">
        <v>0.004198</v>
      </c>
      <c r="I32" s="2">
        <v>0.01071</v>
      </c>
      <c r="J32" s="2">
        <v>0.01532</v>
      </c>
      <c r="K32" s="2">
        <v>0.01893</v>
      </c>
      <c r="L32" s="2">
        <v>0.02941</v>
      </c>
      <c r="M32" s="2"/>
      <c r="N32" s="5">
        <f t="shared" si="0"/>
        <v>0.008267</v>
      </c>
      <c r="O32" s="5"/>
      <c r="P32" s="5">
        <v>0</v>
      </c>
      <c r="Q32" s="5">
        <v>52.840149999999994</v>
      </c>
      <c r="R32" s="5">
        <v>47.21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10.65079779919357</v>
      </c>
      <c r="E33" s="2">
        <v>10.245068042140955</v>
      </c>
      <c r="F33" s="2">
        <v>9.686015863068492</v>
      </c>
      <c r="G33" s="2">
        <v>8.893335434592395</v>
      </c>
      <c r="H33" s="2">
        <v>7.89608211803202</v>
      </c>
      <c r="I33" s="2">
        <v>6.544897709686556</v>
      </c>
      <c r="J33" s="2">
        <v>6.028439892511855</v>
      </c>
      <c r="K33" s="2">
        <v>5.723181778733107</v>
      </c>
      <c r="L33" s="2">
        <v>5.0875494055497485</v>
      </c>
      <c r="M33" s="2"/>
      <c r="N33" s="5">
        <f t="shared" si="0"/>
        <v>7.857227877790174</v>
      </c>
      <c r="O33" s="5">
        <f>(F33-J33)/2</f>
        <v>1.8287879852783187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0.000635</v>
      </c>
      <c r="E34" s="2">
        <v>0.000856</v>
      </c>
      <c r="F34" s="2">
        <v>0.001313</v>
      </c>
      <c r="G34" s="2">
        <v>0.002196</v>
      </c>
      <c r="H34" s="2">
        <v>0.004272</v>
      </c>
      <c r="I34" s="2">
        <v>0.01016</v>
      </c>
      <c r="J34" s="2">
        <v>0.01484</v>
      </c>
      <c r="K34" s="2">
        <v>0.01835</v>
      </c>
      <c r="L34" s="2">
        <v>0.02776</v>
      </c>
      <c r="M34" s="2"/>
      <c r="N34" s="5">
        <f t="shared" si="0"/>
        <v>0.0080765</v>
      </c>
      <c r="O34" s="5"/>
      <c r="P34" s="5">
        <v>0</v>
      </c>
      <c r="Q34" s="5">
        <v>53.510092</v>
      </c>
      <c r="R34" s="5">
        <v>46.51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10.620955787664647</v>
      </c>
      <c r="E35" s="2">
        <v>10.190101582923027</v>
      </c>
      <c r="F35" s="2">
        <v>9.572917368431288</v>
      </c>
      <c r="G35" s="2">
        <v>8.830906230318977</v>
      </c>
      <c r="H35" s="2">
        <v>7.87087263763662</v>
      </c>
      <c r="I35" s="2">
        <v>6.620955787664646</v>
      </c>
      <c r="J35" s="2">
        <v>6.074365097816009</v>
      </c>
      <c r="K35" s="2">
        <v>5.768076126706236</v>
      </c>
      <c r="L35" s="2">
        <v>5.170848621858551</v>
      </c>
      <c r="M35" s="2"/>
      <c r="N35" s="5">
        <f t="shared" si="0"/>
        <v>7.823641233123649</v>
      </c>
      <c r="O35" s="5">
        <f>(F35-J35)/2</f>
        <v>1.7492761353076394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14.916666666666668</v>
      </c>
      <c r="C36" s="2">
        <f>CONVERT(B36,"ft","m")</f>
        <v>4.5466</v>
      </c>
      <c r="D36" s="2">
        <v>0.000746</v>
      </c>
      <c r="E36" s="2">
        <v>0.001225</v>
      </c>
      <c r="F36" s="2">
        <v>0.002243</v>
      </c>
      <c r="G36" s="2">
        <v>0.003621</v>
      </c>
      <c r="H36" s="2">
        <v>0.01399</v>
      </c>
      <c r="I36" s="2">
        <v>0.03114</v>
      </c>
      <c r="J36" s="2">
        <v>0.03929</v>
      </c>
      <c r="K36" s="2">
        <v>0.04863</v>
      </c>
      <c r="L36" s="2">
        <v>0.05753</v>
      </c>
      <c r="M36" s="2"/>
      <c r="N36" s="5">
        <f t="shared" si="0"/>
        <v>0.0207665</v>
      </c>
      <c r="O36" s="5"/>
      <c r="P36" s="5">
        <v>2.48</v>
      </c>
      <c r="Q36" s="5">
        <v>71.06</v>
      </c>
      <c r="R36" s="5">
        <v>26.59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10.388536749068937</v>
      </c>
      <c r="E37" s="2">
        <v>9.673002535434241</v>
      </c>
      <c r="F37" s="2">
        <v>8.800354664237902</v>
      </c>
      <c r="G37" s="2">
        <v>8.109396107847997</v>
      </c>
      <c r="H37" s="2">
        <v>6.159460227272058</v>
      </c>
      <c r="I37" s="2">
        <v>5.005087245357775</v>
      </c>
      <c r="J37" s="2">
        <v>4.669694021978125</v>
      </c>
      <c r="K37" s="2">
        <v>4.362009598198114</v>
      </c>
      <c r="L37" s="2">
        <v>4.119541719552574</v>
      </c>
      <c r="M37" s="2"/>
      <c r="N37" s="5">
        <f t="shared" si="0"/>
        <v>6.735024343108014</v>
      </c>
      <c r="O37" s="5">
        <f>(F37-J37)/2</f>
        <v>2.065330321129889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2000-09-19T22:09:14Z</dcterms:created>
  <dcterms:modified xsi:type="dcterms:W3CDTF">2001-01-20T20:16:13Z</dcterms:modified>
  <cp:category/>
  <cp:version/>
  <cp:contentType/>
  <cp:contentStatus/>
</cp:coreProperties>
</file>