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8060" windowHeight="136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<sst xmlns="http://schemas.openxmlformats.org/spreadsheetml/2006/main" count="47" uniqueCount="31">
  <si>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200-000-002</t>
  </si>
  <si>
    <t>200-011-013</t>
  </si>
  <si>
    <t>200-023-025</t>
  </si>
  <si>
    <t>200-035-037</t>
  </si>
  <si>
    <t>200-047-049</t>
  </si>
  <si>
    <t>200-059-061</t>
  </si>
  <si>
    <t>200-071-073</t>
  </si>
  <si>
    <t>200-083-085</t>
  </si>
  <si>
    <t>200-095-097</t>
  </si>
  <si>
    <t>200-107-109</t>
  </si>
  <si>
    <t>200-119-121</t>
  </si>
  <si>
    <t>200-131-133</t>
  </si>
  <si>
    <t>200-143-145</t>
  </si>
  <si>
    <t>200-155-157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</si>
  <si>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</si>
  <si>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</si>
  <si>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</si>
  <si>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</si>
  <si>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</si>
  <si>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</si>
  <si>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</si>
  <si>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</si>
  <si>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</si>
  <si>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BSS00_200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</si>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</sst>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Bss00-200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425"/>
          <c:w val="0.9212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94.9584</c:v>
                </c:pt>
                <c:pt idx="1">
                  <c:v>38.944</c:v>
                </c:pt>
                <c:pt idx="2">
                  <c:v>22.735</c:v>
                </c:pt>
                <c:pt idx="3">
                  <c:v>20.58</c:v>
                </c:pt>
                <c:pt idx="4">
                  <c:v>29.10076</c:v>
                </c:pt>
                <c:pt idx="5">
                  <c:v>43.4612</c:v>
                </c:pt>
                <c:pt idx="6">
                  <c:v>51.1215</c:v>
                </c:pt>
                <c:pt idx="7">
                  <c:v>15.5768</c:v>
                </c:pt>
                <c:pt idx="8">
                  <c:v>22.686999999999998</c:v>
                </c:pt>
                <c:pt idx="9">
                  <c:v>33.862</c:v>
                </c:pt>
                <c:pt idx="10">
                  <c:v>17.36</c:v>
                </c:pt>
                <c:pt idx="11">
                  <c:v>20.906927</c:v>
                </c:pt>
                <c:pt idx="12">
                  <c:v>33.9505</c:v>
                </c:pt>
                <c:pt idx="13">
                  <c:v>36.389672000000004</c:v>
                </c:pt>
              </c:numCache>
            </c:numRef>
          </c:xVal>
          <c:yVal>
            <c:numRef>
              <c:f>DATATABLE!$T$7:$T$20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27567294"/>
        <c:axId val="46779055"/>
      </c:scatterChart>
      <c:valAx>
        <c:axId val="2756729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6779055"/>
        <c:crosses val="autoZero"/>
        <c:crossBetween val="midCat"/>
        <c:dispUnits/>
        <c:majorUnit val="10"/>
        <c:minorUnit val="5"/>
      </c:valAx>
      <c:valAx>
        <c:axId val="4677905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56729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Bss00-200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175"/>
          <c:w val="0.91375"/>
          <c:h val="0.83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94.9584</c:v>
                </c:pt>
                <c:pt idx="1">
                  <c:v>38.944</c:v>
                </c:pt>
                <c:pt idx="2">
                  <c:v>22.735</c:v>
                </c:pt>
                <c:pt idx="3">
                  <c:v>20.58</c:v>
                </c:pt>
                <c:pt idx="4">
                  <c:v>29.10076</c:v>
                </c:pt>
                <c:pt idx="5">
                  <c:v>43.4612</c:v>
                </c:pt>
                <c:pt idx="6">
                  <c:v>51.1215</c:v>
                </c:pt>
                <c:pt idx="7">
                  <c:v>15.5768</c:v>
                </c:pt>
                <c:pt idx="8">
                  <c:v>22.686999999999998</c:v>
                </c:pt>
                <c:pt idx="9">
                  <c:v>33.862</c:v>
                </c:pt>
                <c:pt idx="10">
                  <c:v>17.36</c:v>
                </c:pt>
                <c:pt idx="11">
                  <c:v>20.906927</c:v>
                </c:pt>
                <c:pt idx="12">
                  <c:v>33.9505</c:v>
                </c:pt>
                <c:pt idx="13">
                  <c:v>36.389672000000004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</c:numCache>
            </c:numRef>
          </c:yVal>
          <c:smooth val="0"/>
        </c:ser>
        <c:axId val="18358312"/>
        <c:axId val="31007081"/>
      </c:scatterChart>
      <c:valAx>
        <c:axId val="183583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1007081"/>
        <c:crosses val="autoZero"/>
        <c:crossBetween val="midCat"/>
        <c:dispUnits/>
        <c:majorUnit val="10"/>
        <c:minorUnit val="5"/>
      </c:valAx>
      <c:valAx>
        <c:axId val="3100708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35831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8</xdr:col>
      <xdr:colOff>276225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0" y="5219700"/>
        <a:ext cx="3771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19</xdr:col>
      <xdr:colOff>342900</xdr:colOff>
      <xdr:row>59</xdr:row>
      <xdr:rowOff>104775</xdr:rowOff>
    </xdr:to>
    <xdr:graphicFrame>
      <xdr:nvGraphicFramePr>
        <xdr:cNvPr id="2" name="Chart 2"/>
        <xdr:cNvGraphicFramePr/>
      </xdr:nvGraphicFramePr>
      <xdr:xfrm>
        <a:off x="4467225" y="5210175"/>
        <a:ext cx="37528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7.00390625" style="0" customWidth="1"/>
    <col min="4" max="4" width="5.7109375" style="0" bestFit="1" customWidth="1"/>
    <col min="5" max="12" width="4.8515625" style="0" bestFit="1" customWidth="1"/>
    <col min="13" max="13" width="3.421875" style="0" bestFit="1" customWidth="1"/>
    <col min="14" max="14" width="7.7109375" style="0" customWidth="1"/>
    <col min="15" max="15" width="6.00390625" style="0" customWidth="1"/>
    <col min="16" max="16" width="8.8515625" style="0" bestFit="1" customWidth="1"/>
    <col min="17" max="18" width="5.710937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23</v>
      </c>
      <c r="B4" s="1"/>
      <c r="C4" s="1"/>
      <c r="D4" s="1"/>
      <c r="E4" s="1"/>
      <c r="F4" s="1"/>
      <c r="G4" s="7" t="s">
        <v>22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3" t="s">
        <v>18</v>
      </c>
      <c r="Q5" s="3" t="s">
        <v>19</v>
      </c>
      <c r="R5" s="3" t="s">
        <v>20</v>
      </c>
      <c r="S5" s="6" t="s">
        <v>26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0.05999</v>
      </c>
      <c r="E6" s="2">
        <v>0.09444</v>
      </c>
      <c r="F6" s="2">
        <v>0.1067</v>
      </c>
      <c r="G6" s="2">
        <v>0.1189</v>
      </c>
      <c r="H6" s="2">
        <v>0.1455</v>
      </c>
      <c r="I6" s="2">
        <v>0.1766</v>
      </c>
      <c r="J6" s="2">
        <v>0.1937</v>
      </c>
      <c r="K6" s="2">
        <v>0.2107</v>
      </c>
      <c r="L6" s="2">
        <v>0.2331</v>
      </c>
      <c r="M6" s="2" t="s">
        <v>14</v>
      </c>
      <c r="N6" s="5">
        <f>(F6+J6)/2</f>
        <v>0.1502</v>
      </c>
      <c r="O6" s="5"/>
      <c r="P6" s="5">
        <v>94.9584</v>
      </c>
      <c r="Q6" s="5">
        <v>3.94</v>
      </c>
      <c r="R6" s="5">
        <v>1.23</v>
      </c>
      <c r="S6" s="8" t="s">
        <v>27</v>
      </c>
      <c r="T6" s="9" t="s">
        <v>28</v>
      </c>
      <c r="U6" s="9" t="s">
        <v>29</v>
      </c>
      <c r="V6" s="9" t="s">
        <v>18</v>
      </c>
      <c r="W6" s="9" t="s">
        <v>30</v>
      </c>
      <c r="X6" s="10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4.0591341582667075</v>
      </c>
      <c r="E7" s="2">
        <v>3.4044581482081697</v>
      </c>
      <c r="F7" s="2">
        <v>3.2283679187250245</v>
      </c>
      <c r="G7" s="2">
        <v>3.072179379803794</v>
      </c>
      <c r="H7" s="2">
        <v>2.780908941753803</v>
      </c>
      <c r="I7" s="2">
        <v>2.5014427519009836</v>
      </c>
      <c r="J7" s="2">
        <v>2.368104140946196</v>
      </c>
      <c r="K7" s="2">
        <v>2.2467377807321434</v>
      </c>
      <c r="L7" s="2">
        <v>2.100979090420583</v>
      </c>
      <c r="M7" s="2" t="s">
        <v>15</v>
      </c>
      <c r="N7" s="5">
        <f aca="true" t="shared" si="0" ref="N7:N33">(F7+J7)/2</f>
        <v>2.79823602983561</v>
      </c>
      <c r="O7" s="5">
        <f>(F7-J7)/2</f>
        <v>0.43013188888941434</v>
      </c>
      <c r="P7" s="5"/>
      <c r="Q7" s="5"/>
      <c r="R7" s="5"/>
      <c r="S7" s="11" t="s">
        <v>0</v>
      </c>
      <c r="T7" s="12">
        <v>0.08333333333333333</v>
      </c>
      <c r="U7" s="12">
        <f aca="true" t="shared" si="1" ref="U7:U20">T7/3.2808</f>
        <v>0.02540030886775583</v>
      </c>
      <c r="V7" s="13">
        <v>94.9584</v>
      </c>
      <c r="W7" s="13">
        <v>3.94</v>
      </c>
      <c r="X7" s="14">
        <v>1.23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0.001193</v>
      </c>
      <c r="E8" s="2">
        <v>0.002207</v>
      </c>
      <c r="F8" s="2">
        <v>0.003608</v>
      </c>
      <c r="G8" s="2">
        <v>0.007332</v>
      </c>
      <c r="H8" s="2">
        <v>0.04327</v>
      </c>
      <c r="I8" s="2">
        <v>0.09667</v>
      </c>
      <c r="J8" s="2">
        <v>0.1414</v>
      </c>
      <c r="K8" s="2">
        <v>0.2677</v>
      </c>
      <c r="L8" s="2">
        <v>0.5294</v>
      </c>
      <c r="M8" s="2"/>
      <c r="N8" s="5">
        <f t="shared" si="0"/>
        <v>0.072504</v>
      </c>
      <c r="O8" s="5"/>
      <c r="P8" s="5">
        <v>38.944</v>
      </c>
      <c r="Q8" s="5">
        <v>43.98</v>
      </c>
      <c r="R8" s="5">
        <v>17.08</v>
      </c>
      <c r="S8" s="11" t="s">
        <v>1</v>
      </c>
      <c r="T8" s="12">
        <v>1</v>
      </c>
      <c r="U8" s="12">
        <f t="shared" si="1"/>
        <v>0.30480370641307</v>
      </c>
      <c r="V8" s="13">
        <v>38.944</v>
      </c>
      <c r="W8" s="13">
        <v>43.98</v>
      </c>
      <c r="X8" s="14">
        <v>17.08</v>
      </c>
      <c r="Z8" s="2"/>
      <c r="AA8" s="2"/>
      <c r="AB8" s="2"/>
      <c r="AC8" s="2"/>
    </row>
    <row r="9" spans="1:29" ht="12">
      <c r="A9" s="2"/>
      <c r="B9" s="2"/>
      <c r="C9" s="2"/>
      <c r="D9" s="2">
        <v>9.711190241628946</v>
      </c>
      <c r="E9" s="2">
        <v>8.82369765504456</v>
      </c>
      <c r="F9" s="2">
        <v>8.114584946068794</v>
      </c>
      <c r="G9" s="2">
        <v>7.091577498784288</v>
      </c>
      <c r="H9" s="2">
        <v>4.53048906901492</v>
      </c>
      <c r="I9" s="2">
        <v>3.370787948121157</v>
      </c>
      <c r="J9" s="2">
        <v>2.822145974740051</v>
      </c>
      <c r="K9" s="2">
        <v>1.9013109559086718</v>
      </c>
      <c r="L9" s="2">
        <v>0.917569900054051</v>
      </c>
      <c r="M9" s="2"/>
      <c r="N9" s="5">
        <f t="shared" si="0"/>
        <v>5.4683654604044225</v>
      </c>
      <c r="O9" s="5">
        <f>(F9-J9)/2</f>
        <v>2.6462194856643713</v>
      </c>
      <c r="P9" s="5"/>
      <c r="Q9" s="5"/>
      <c r="R9" s="5"/>
      <c r="S9" s="11" t="s">
        <v>2</v>
      </c>
      <c r="T9" s="12">
        <v>2</v>
      </c>
      <c r="U9" s="12">
        <f t="shared" si="1"/>
        <v>0.60960741282614</v>
      </c>
      <c r="V9" s="13">
        <v>22.735</v>
      </c>
      <c r="W9" s="13">
        <v>51.07</v>
      </c>
      <c r="X9" s="14">
        <v>26.17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0.000907</v>
      </c>
      <c r="E10" s="2">
        <v>0.0014990000000000001</v>
      </c>
      <c r="F10" s="2">
        <v>0.002331</v>
      </c>
      <c r="G10" s="2">
        <v>0.003701</v>
      </c>
      <c r="H10" s="2">
        <v>0.01482</v>
      </c>
      <c r="I10" s="2">
        <v>0.05713</v>
      </c>
      <c r="J10" s="2">
        <v>0.08289</v>
      </c>
      <c r="K10" s="2">
        <v>0.1194</v>
      </c>
      <c r="L10" s="2">
        <v>0.2004</v>
      </c>
      <c r="M10" s="2"/>
      <c r="N10" s="5">
        <f t="shared" si="0"/>
        <v>0.0426105</v>
      </c>
      <c r="O10" s="5"/>
      <c r="P10" s="5">
        <v>22.735</v>
      </c>
      <c r="Q10" s="5">
        <v>51.07</v>
      </c>
      <c r="R10" s="5">
        <v>26.17</v>
      </c>
      <c r="S10" s="11" t="s">
        <v>3</v>
      </c>
      <c r="T10" s="12">
        <v>3</v>
      </c>
      <c r="U10" s="12">
        <f t="shared" si="1"/>
        <v>0.9144111192392099</v>
      </c>
      <c r="V10" s="13">
        <v>20.58</v>
      </c>
      <c r="W10" s="13">
        <v>48.83</v>
      </c>
      <c r="X10" s="14">
        <v>30.67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10.106609828795651</v>
      </c>
      <c r="E11" s="2">
        <v>9.381783901376314</v>
      </c>
      <c r="F11" s="2">
        <v>8.744835280195309</v>
      </c>
      <c r="G11" s="2">
        <v>8.077869149023954</v>
      </c>
      <c r="H11" s="2">
        <v>6.076310742130978</v>
      </c>
      <c r="I11" s="2">
        <v>4.129607659852864</v>
      </c>
      <c r="J11" s="2">
        <v>3.592658126903164</v>
      </c>
      <c r="K11" s="2">
        <v>3.0661252582846448</v>
      </c>
      <c r="L11" s="2">
        <v>2.319045586354241</v>
      </c>
      <c r="M11" s="2"/>
      <c r="N11" s="5">
        <f t="shared" si="0"/>
        <v>6.168746703549236</v>
      </c>
      <c r="O11" s="5">
        <f>(F11-J11)/2</f>
        <v>2.5760885766460726</v>
      </c>
      <c r="P11" s="5"/>
      <c r="Q11" s="5"/>
      <c r="R11" s="5"/>
      <c r="S11" s="11" t="s">
        <v>4</v>
      </c>
      <c r="T11" s="12">
        <v>4</v>
      </c>
      <c r="U11" s="12">
        <f t="shared" si="1"/>
        <v>1.21921482565228</v>
      </c>
      <c r="V11" s="13">
        <v>29.10076</v>
      </c>
      <c r="W11" s="13">
        <v>46.25</v>
      </c>
      <c r="X11" s="14">
        <v>24.62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0.00073</v>
      </c>
      <c r="E12" s="2">
        <v>0.00116</v>
      </c>
      <c r="F12" s="2">
        <v>0.002097</v>
      </c>
      <c r="G12" s="2">
        <v>0.003165</v>
      </c>
      <c r="H12" s="2">
        <v>0.01256</v>
      </c>
      <c r="I12" s="2">
        <v>0.0505</v>
      </c>
      <c r="J12" s="2">
        <v>0.08782</v>
      </c>
      <c r="K12" s="2">
        <v>0.1342</v>
      </c>
      <c r="L12" s="2">
        <v>0.2019</v>
      </c>
      <c r="M12" s="2"/>
      <c r="N12" s="5">
        <f t="shared" si="0"/>
        <v>0.0449585</v>
      </c>
      <c r="O12" s="5"/>
      <c r="P12" s="5">
        <v>20.58</v>
      </c>
      <c r="Q12" s="5">
        <v>48.83</v>
      </c>
      <c r="R12" s="5">
        <v>30.67</v>
      </c>
      <c r="S12" s="11" t="s">
        <v>5</v>
      </c>
      <c r="T12" s="12">
        <v>5</v>
      </c>
      <c r="U12" s="12">
        <f t="shared" si="1"/>
        <v>1.5240185320653499</v>
      </c>
      <c r="V12" s="13">
        <v>43.4612</v>
      </c>
      <c r="W12" s="13">
        <v>35.99</v>
      </c>
      <c r="X12" s="14">
        <v>20.54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10.419815915556795</v>
      </c>
      <c r="E13" s="2">
        <v>9.751659479309241</v>
      </c>
      <c r="F13" s="2">
        <v>8.897457423227582</v>
      </c>
      <c r="G13" s="2">
        <v>8.30357878500847</v>
      </c>
      <c r="H13" s="2">
        <v>6.315019725545185</v>
      </c>
      <c r="I13" s="2">
        <v>4.307572801910292</v>
      </c>
      <c r="J13" s="2">
        <v>3.5093066553102705</v>
      </c>
      <c r="K13" s="2">
        <v>2.897543423349266</v>
      </c>
      <c r="L13" s="2">
        <v>2.3082871842179764</v>
      </c>
      <c r="M13" s="2"/>
      <c r="N13" s="5">
        <f t="shared" si="0"/>
        <v>6.203382039268926</v>
      </c>
      <c r="O13" s="5">
        <f>(F13-J13)/2</f>
        <v>2.6940753839586558</v>
      </c>
      <c r="P13" s="5"/>
      <c r="Q13" s="5"/>
      <c r="R13" s="5"/>
      <c r="S13" s="11" t="s">
        <v>6</v>
      </c>
      <c r="T13" s="12">
        <v>6</v>
      </c>
      <c r="U13" s="12">
        <f t="shared" si="1"/>
        <v>1.8288222384784198</v>
      </c>
      <c r="V13" s="13">
        <v>51.1215</v>
      </c>
      <c r="W13" s="13">
        <v>31.31</v>
      </c>
      <c r="X13" s="14">
        <v>17.56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0.000927</v>
      </c>
      <c r="E14" s="2">
        <v>0.001545</v>
      </c>
      <c r="F14" s="2">
        <v>0.002425</v>
      </c>
      <c r="G14" s="2">
        <v>0.003981</v>
      </c>
      <c r="H14" s="2">
        <v>0.018739999999999996</v>
      </c>
      <c r="I14" s="2">
        <v>0.08438</v>
      </c>
      <c r="J14" s="2">
        <v>0.147</v>
      </c>
      <c r="K14" s="2">
        <v>0.1821</v>
      </c>
      <c r="L14" s="2">
        <v>0.223</v>
      </c>
      <c r="M14" s="2"/>
      <c r="N14" s="5">
        <f t="shared" si="0"/>
        <v>0.0747125</v>
      </c>
      <c r="O14" s="5"/>
      <c r="P14" s="5">
        <v>29.10076</v>
      </c>
      <c r="Q14" s="5">
        <v>46.25</v>
      </c>
      <c r="R14" s="5">
        <v>24.62</v>
      </c>
      <c r="S14" s="11" t="s">
        <v>7</v>
      </c>
      <c r="T14" s="12">
        <v>7</v>
      </c>
      <c r="U14" s="12">
        <f t="shared" si="1"/>
        <v>2.13362594489149</v>
      </c>
      <c r="V14" s="13">
        <v>15.5768</v>
      </c>
      <c r="W14" s="13">
        <v>45.81</v>
      </c>
      <c r="X14" s="14">
        <v>38.6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10.075143040698643</v>
      </c>
      <c r="E15" s="2">
        <v>9.338177446532438</v>
      </c>
      <c r="F15" s="2">
        <v>8.687799537362322</v>
      </c>
      <c r="G15" s="2">
        <v>7.972653413232824</v>
      </c>
      <c r="H15" s="2">
        <v>5.737735236777626</v>
      </c>
      <c r="I15" s="2">
        <v>3.566955102217461</v>
      </c>
      <c r="J15" s="2">
        <v>2.766111939825723</v>
      </c>
      <c r="K15" s="2">
        <v>2.457197172572611</v>
      </c>
      <c r="L15" s="2">
        <v>2.1648843847417822</v>
      </c>
      <c r="M15" s="2"/>
      <c r="N15" s="5">
        <f t="shared" si="0"/>
        <v>5.726955738594023</v>
      </c>
      <c r="O15" s="5">
        <f>(F15-J15)/2</f>
        <v>2.960843798768299</v>
      </c>
      <c r="P15" s="5"/>
      <c r="Q15" s="5"/>
      <c r="R15" s="5"/>
      <c r="S15" s="11" t="s">
        <v>8</v>
      </c>
      <c r="T15" s="12">
        <v>8</v>
      </c>
      <c r="U15" s="12">
        <f t="shared" si="1"/>
        <v>2.43842965130456</v>
      </c>
      <c r="V15" s="13">
        <v>22.686999999999998</v>
      </c>
      <c r="W15" s="13">
        <v>44.55</v>
      </c>
      <c r="X15" s="14">
        <v>32.77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0.000982</v>
      </c>
      <c r="E16" s="2">
        <v>0.001778</v>
      </c>
      <c r="F16" s="2">
        <v>0.002899</v>
      </c>
      <c r="G16" s="2">
        <v>0.005341</v>
      </c>
      <c r="H16" s="2">
        <v>0.04693</v>
      </c>
      <c r="I16" s="2">
        <v>0.1342</v>
      </c>
      <c r="J16" s="2">
        <v>0.166</v>
      </c>
      <c r="K16" s="2">
        <v>0.1891</v>
      </c>
      <c r="L16" s="2">
        <v>0.215</v>
      </c>
      <c r="M16" s="2"/>
      <c r="N16" s="5">
        <f t="shared" si="0"/>
        <v>0.08444950000000001</v>
      </c>
      <c r="O16" s="5"/>
      <c r="P16" s="5">
        <v>43.4612</v>
      </c>
      <c r="Q16" s="5">
        <v>35.99</v>
      </c>
      <c r="R16" s="5">
        <v>20.54</v>
      </c>
      <c r="S16" s="11" t="s">
        <v>9</v>
      </c>
      <c r="T16" s="12">
        <v>9</v>
      </c>
      <c r="U16" s="12">
        <f t="shared" si="1"/>
        <v>2.7432333577176298</v>
      </c>
      <c r="V16" s="13">
        <v>33.862</v>
      </c>
      <c r="W16" s="13">
        <v>43.35</v>
      </c>
      <c r="X16" s="14">
        <v>22.78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9.991989355009482</v>
      </c>
      <c r="E17" s="2">
        <v>9.135528960494405</v>
      </c>
      <c r="F17" s="2">
        <v>8.430228951262777</v>
      </c>
      <c r="G17" s="2">
        <v>7.5486744004320405</v>
      </c>
      <c r="H17" s="2">
        <v>4.413345729408549</v>
      </c>
      <c r="I17" s="2">
        <v>2.897543423349266</v>
      </c>
      <c r="J17" s="2">
        <v>2.5907448533151625</v>
      </c>
      <c r="K17" s="2">
        <v>2.402778731599688</v>
      </c>
      <c r="L17" s="2">
        <v>2.217591435072627</v>
      </c>
      <c r="M17" s="2"/>
      <c r="N17" s="5">
        <f t="shared" si="0"/>
        <v>5.510486902288969</v>
      </c>
      <c r="O17" s="5">
        <f>(F17-J17)/2</f>
        <v>2.919742048973807</v>
      </c>
      <c r="P17" s="5"/>
      <c r="Q17" s="5"/>
      <c r="R17" s="5"/>
      <c r="S17" s="11" t="s">
        <v>10</v>
      </c>
      <c r="T17" s="12">
        <v>10</v>
      </c>
      <c r="U17" s="12">
        <f t="shared" si="1"/>
        <v>3.0480370641306997</v>
      </c>
      <c r="V17" s="13">
        <v>17.36</v>
      </c>
      <c r="W17" s="13">
        <v>49.35</v>
      </c>
      <c r="X17" s="14">
        <v>33.21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0.001113</v>
      </c>
      <c r="E18" s="2">
        <v>0.002082</v>
      </c>
      <c r="F18" s="2">
        <v>0.003461</v>
      </c>
      <c r="G18" s="2">
        <v>0.007845</v>
      </c>
      <c r="H18" s="2">
        <v>0.06724</v>
      </c>
      <c r="I18" s="2">
        <v>0.1617</v>
      </c>
      <c r="J18" s="2">
        <v>0.1903</v>
      </c>
      <c r="K18" s="2">
        <v>0.215</v>
      </c>
      <c r="L18" s="2">
        <v>0.2489</v>
      </c>
      <c r="M18" s="2"/>
      <c r="N18" s="5">
        <f t="shared" si="0"/>
        <v>0.0968805</v>
      </c>
      <c r="O18" s="5"/>
      <c r="P18" s="5">
        <v>51.1215</v>
      </c>
      <c r="Q18" s="5">
        <v>31.31</v>
      </c>
      <c r="R18" s="5">
        <v>17.56</v>
      </c>
      <c r="S18" s="11" t="s">
        <v>11</v>
      </c>
      <c r="T18" s="12">
        <v>11</v>
      </c>
      <c r="U18" s="12">
        <f t="shared" si="1"/>
        <v>3.3528407705437697</v>
      </c>
      <c r="V18" s="13">
        <v>20.906927</v>
      </c>
      <c r="W18" s="13">
        <v>56.24</v>
      </c>
      <c r="X18" s="14">
        <v>22.8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9.811330691982215</v>
      </c>
      <c r="E19" s="2">
        <v>8.907814216024757</v>
      </c>
      <c r="F19" s="2">
        <v>8.174595343158726</v>
      </c>
      <c r="G19" s="2">
        <v>6.994010837468714</v>
      </c>
      <c r="H19" s="2">
        <v>3.8945364652006447</v>
      </c>
      <c r="I19" s="2">
        <v>2.628608416075788</v>
      </c>
      <c r="J19" s="2">
        <v>2.3936525332754277</v>
      </c>
      <c r="K19" s="2">
        <v>2.217591435072627</v>
      </c>
      <c r="L19" s="2">
        <v>2.0063618645684134</v>
      </c>
      <c r="M19" s="2"/>
      <c r="N19" s="5">
        <f t="shared" si="0"/>
        <v>5.284123938217077</v>
      </c>
      <c r="O19" s="5">
        <f>(F19-J19)/2</f>
        <v>2.8904714049416493</v>
      </c>
      <c r="P19" s="5"/>
      <c r="Q19" s="5"/>
      <c r="R19" s="5"/>
      <c r="S19" s="11" t="s">
        <v>12</v>
      </c>
      <c r="T19" s="12">
        <v>12</v>
      </c>
      <c r="U19" s="12">
        <f t="shared" si="1"/>
        <v>3.6576444769568397</v>
      </c>
      <c r="V19" s="13">
        <v>33.9505</v>
      </c>
      <c r="W19" s="13">
        <v>58.28</v>
      </c>
      <c r="X19" s="14">
        <v>7.77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B20/3.2808</f>
        <v>2.13362594489149</v>
      </c>
      <c r="D20" s="2">
        <v>0.00073</v>
      </c>
      <c r="E20" s="2">
        <v>0.00105</v>
      </c>
      <c r="F20" s="2">
        <v>0.001555</v>
      </c>
      <c r="G20" s="2">
        <v>0.002411</v>
      </c>
      <c r="H20" s="2">
        <v>0.00608</v>
      </c>
      <c r="I20" s="2">
        <v>0.0277</v>
      </c>
      <c r="J20" s="2">
        <v>0.05932</v>
      </c>
      <c r="K20" s="2">
        <v>0.1368</v>
      </c>
      <c r="L20" s="2">
        <v>0.2222</v>
      </c>
      <c r="M20" s="2"/>
      <c r="N20" s="5">
        <f t="shared" si="0"/>
        <v>0.0304375</v>
      </c>
      <c r="O20" s="5"/>
      <c r="P20" s="5">
        <v>15.5768</v>
      </c>
      <c r="Q20" s="5">
        <v>45.81</v>
      </c>
      <c r="R20" s="5">
        <v>38.6</v>
      </c>
      <c r="S20" s="15" t="s">
        <v>13</v>
      </c>
      <c r="T20" s="16">
        <v>13</v>
      </c>
      <c r="U20" s="16">
        <f t="shared" si="1"/>
        <v>3.9624481833699097</v>
      </c>
      <c r="V20" s="17">
        <v>36.389672000000004</v>
      </c>
      <c r="W20" s="17">
        <v>55.62</v>
      </c>
      <c r="X20" s="18">
        <v>7.95</v>
      </c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10.419815915556795</v>
      </c>
      <c r="E21" s="2">
        <v>9.89539495677069</v>
      </c>
      <c r="F21" s="2">
        <v>9.328869704306209</v>
      </c>
      <c r="G21" s="2">
        <v>8.696152633721649</v>
      </c>
      <c r="H21" s="2">
        <v>7.361712960993226</v>
      </c>
      <c r="I21" s="2">
        <v>5.173970213500261</v>
      </c>
      <c r="J21" s="2">
        <v>4.075337591982181</v>
      </c>
      <c r="K21" s="2">
        <v>2.8698598646635514</v>
      </c>
      <c r="L21" s="2">
        <v>2.1700692781603577</v>
      </c>
      <c r="M21" s="2"/>
      <c r="N21" s="5">
        <f t="shared" si="0"/>
        <v>6.702103648144195</v>
      </c>
      <c r="O21" s="5">
        <f>(F21-J21)/2</f>
        <v>2.626766056162014</v>
      </c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0.000694</v>
      </c>
      <c r="E22" s="2">
        <v>0.001046</v>
      </c>
      <c r="F22" s="2">
        <v>0.001887</v>
      </c>
      <c r="G22" s="2">
        <v>0.002925</v>
      </c>
      <c r="H22" s="2">
        <v>0.011</v>
      </c>
      <c r="I22" s="2">
        <v>0.05394</v>
      </c>
      <c r="J22" s="2">
        <v>0.1119</v>
      </c>
      <c r="K22" s="2">
        <v>0.1635</v>
      </c>
      <c r="L22" s="2">
        <v>0.2115</v>
      </c>
      <c r="M22" s="2"/>
      <c r="N22" s="5">
        <f t="shared" si="0"/>
        <v>0.0568935</v>
      </c>
      <c r="O22" s="5"/>
      <c r="P22" s="5">
        <v>22.686999999999998</v>
      </c>
      <c r="Q22" s="5">
        <v>44.55</v>
      </c>
      <c r="R22" s="5">
        <v>32.77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10.492776716745913</v>
      </c>
      <c r="E23" s="2">
        <v>9.900901433077234</v>
      </c>
      <c r="F23" s="2">
        <v>9.049689861723728</v>
      </c>
      <c r="G23" s="2">
        <v>8.417347659966046</v>
      </c>
      <c r="H23" s="2">
        <v>6.50635266602479</v>
      </c>
      <c r="I23" s="2">
        <v>4.2125006682012085</v>
      </c>
      <c r="J23" s="2">
        <v>3.159718058573056</v>
      </c>
      <c r="K23" s="2">
        <v>2.6126374591640045</v>
      </c>
      <c r="L23" s="2">
        <v>2.2412704315421372</v>
      </c>
      <c r="M23" s="2"/>
      <c r="N23" s="5">
        <f t="shared" si="0"/>
        <v>6.104703960148392</v>
      </c>
      <c r="O23" s="5">
        <f>(F23-J23)/2</f>
        <v>2.944985901575336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0.000841</v>
      </c>
      <c r="E24" s="2">
        <v>0.001768</v>
      </c>
      <c r="F24" s="2">
        <v>0.0027879999999999997</v>
      </c>
      <c r="G24" s="2">
        <v>0.004375</v>
      </c>
      <c r="H24" s="2">
        <v>0.02262</v>
      </c>
      <c r="I24" s="2">
        <v>0.0906</v>
      </c>
      <c r="J24" s="2">
        <v>0.1413</v>
      </c>
      <c r="K24" s="2">
        <v>0.2047</v>
      </c>
      <c r="L24" s="2">
        <v>0.2765</v>
      </c>
      <c r="M24" s="2"/>
      <c r="N24" s="5">
        <f t="shared" si="0"/>
        <v>0.07204400000000001</v>
      </c>
      <c r="O24" s="5"/>
      <c r="P24" s="5">
        <v>33.862</v>
      </c>
      <c r="Q24" s="5">
        <v>43.35</v>
      </c>
      <c r="R24" s="5">
        <v>22.78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10.21560657906903</v>
      </c>
      <c r="E25" s="2">
        <v>9.143666009932742</v>
      </c>
      <c r="F25" s="2">
        <v>8.486553723455751</v>
      </c>
      <c r="G25" s="2">
        <v>7.836501267717121</v>
      </c>
      <c r="H25" s="2">
        <v>5.466257260446992</v>
      </c>
      <c r="I25" s="2">
        <v>3.4643451395032145</v>
      </c>
      <c r="J25" s="2">
        <v>2.82316662921551</v>
      </c>
      <c r="K25" s="2">
        <v>2.288416992526039</v>
      </c>
      <c r="L25" s="2">
        <v>1.85464861442738</v>
      </c>
      <c r="M25" s="2"/>
      <c r="N25" s="5">
        <f t="shared" si="0"/>
        <v>5.654860176335631</v>
      </c>
      <c r="O25" s="5">
        <f>(F25-J25)/2</f>
        <v>2.8316935471201203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0.0006870000000000001</v>
      </c>
      <c r="E26" s="2">
        <v>0.001025</v>
      </c>
      <c r="F26" s="2">
        <v>0.001879</v>
      </c>
      <c r="G26" s="2">
        <v>0.002921</v>
      </c>
      <c r="H26" s="2">
        <v>0.009083</v>
      </c>
      <c r="I26" s="2">
        <v>0.03653</v>
      </c>
      <c r="J26" s="2">
        <v>0.07058</v>
      </c>
      <c r="K26" s="2">
        <v>0.1223</v>
      </c>
      <c r="L26" s="2">
        <v>0.1958</v>
      </c>
      <c r="M26" s="2"/>
      <c r="N26" s="5">
        <f t="shared" si="0"/>
        <v>0.036229500000000005</v>
      </c>
      <c r="O26" s="5"/>
      <c r="P26" s="5">
        <v>17.36</v>
      </c>
      <c r="Q26" s="5">
        <v>49.35</v>
      </c>
      <c r="R26" s="5">
        <v>33.21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10.507402280506074</v>
      </c>
      <c r="E27" s="2">
        <v>9.930160374931367</v>
      </c>
      <c r="F27" s="2">
        <v>9.05581921790412</v>
      </c>
      <c r="G27" s="2">
        <v>8.419321926494995</v>
      </c>
      <c r="H27" s="2">
        <v>6.7826154045150515</v>
      </c>
      <c r="I27" s="2">
        <v>4.774774436074794</v>
      </c>
      <c r="J27" s="2">
        <v>3.8245967596570876</v>
      </c>
      <c r="K27" s="2">
        <v>3.031503691022063</v>
      </c>
      <c r="L27" s="2">
        <v>2.352547329945754</v>
      </c>
      <c r="M27" s="2"/>
      <c r="N27" s="5">
        <f t="shared" si="0"/>
        <v>6.440207988780603</v>
      </c>
      <c r="O27" s="5">
        <f>(F27-J27)/2</f>
        <v>2.615611229123516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0.000963</v>
      </c>
      <c r="E28" s="2">
        <v>0.0016259999999999998</v>
      </c>
      <c r="F28" s="2">
        <v>0.002592</v>
      </c>
      <c r="G28" s="2">
        <v>0.0044269999999999995</v>
      </c>
      <c r="H28" s="2">
        <v>0.01783</v>
      </c>
      <c r="I28" s="2">
        <v>0.0523</v>
      </c>
      <c r="J28" s="2">
        <v>0.07929000000000001</v>
      </c>
      <c r="K28" s="2">
        <v>0.112</v>
      </c>
      <c r="L28" s="2">
        <v>0.1727</v>
      </c>
      <c r="M28" s="2"/>
      <c r="N28" s="5">
        <f t="shared" si="0"/>
        <v>0.040941000000000005</v>
      </c>
      <c r="O28" s="5"/>
      <c r="P28" s="5">
        <v>20.906927</v>
      </c>
      <c r="Q28" s="5">
        <v>56.24</v>
      </c>
      <c r="R28" s="5">
        <v>22.8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10.020176581480715</v>
      </c>
      <c r="E29" s="2">
        <v>9.264457027249147</v>
      </c>
      <c r="F29" s="2">
        <v>8.59171856643955</v>
      </c>
      <c r="G29" s="2">
        <v>7.819454911226309</v>
      </c>
      <c r="H29" s="2">
        <v>5.809549486811818</v>
      </c>
      <c r="I29" s="2">
        <v>4.2570452433025086</v>
      </c>
      <c r="J29" s="2">
        <v>3.6567172640740853</v>
      </c>
      <c r="K29" s="2">
        <v>3.1584293626044833</v>
      </c>
      <c r="L29" s="2">
        <v>2.5336600120205253</v>
      </c>
      <c r="M29" s="2"/>
      <c r="N29" s="5">
        <f t="shared" si="0"/>
        <v>6.124217915256818</v>
      </c>
      <c r="O29" s="5">
        <f>(F29-J29)/2</f>
        <v>2.467500651182732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0.002291</v>
      </c>
      <c r="E30" s="2">
        <v>0.005873</v>
      </c>
      <c r="F30" s="2">
        <v>0.01436</v>
      </c>
      <c r="G30" s="2">
        <v>0.02685</v>
      </c>
      <c r="H30" s="2">
        <v>0.04813</v>
      </c>
      <c r="I30" s="2">
        <v>0.07518000000000001</v>
      </c>
      <c r="J30" s="2">
        <v>0.101</v>
      </c>
      <c r="K30" s="2">
        <v>0.1379</v>
      </c>
      <c r="L30" s="2">
        <v>0.1928</v>
      </c>
      <c r="M30" s="2"/>
      <c r="N30" s="5">
        <f t="shared" si="0"/>
        <v>0.05768</v>
      </c>
      <c r="O30" s="5"/>
      <c r="P30" s="5">
        <v>33.9505</v>
      </c>
      <c r="Q30" s="5">
        <v>58.28</v>
      </c>
      <c r="R30" s="5">
        <v>7.77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8.769806826019499</v>
      </c>
      <c r="E31" s="2">
        <v>7.411686646826746</v>
      </c>
      <c r="F31" s="2">
        <v>6.121800440613761</v>
      </c>
      <c r="G31" s="2">
        <v>5.218934101564037</v>
      </c>
      <c r="H31" s="2">
        <v>4.37691976647194</v>
      </c>
      <c r="I31" s="2">
        <v>3.7335072743937947</v>
      </c>
      <c r="J31" s="2">
        <v>3.3075728019102923</v>
      </c>
      <c r="K31" s="2">
        <v>2.858305638035469</v>
      </c>
      <c r="L31" s="2">
        <v>2.3748230433194877</v>
      </c>
      <c r="M31" s="2"/>
      <c r="N31" s="5">
        <f t="shared" si="0"/>
        <v>4.714686621262027</v>
      </c>
      <c r="O31" s="5">
        <f>(F31-J31)/2</f>
        <v>1.4071138193517343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0.002173</v>
      </c>
      <c r="E32" s="2">
        <v>0.00586</v>
      </c>
      <c r="F32" s="2">
        <v>0.01568</v>
      </c>
      <c r="G32" s="2">
        <v>0.0285</v>
      </c>
      <c r="H32" s="2">
        <v>0.05057</v>
      </c>
      <c r="I32" s="2">
        <v>0.07595</v>
      </c>
      <c r="J32" s="2">
        <v>0.09375</v>
      </c>
      <c r="K32" s="2">
        <v>0.1179</v>
      </c>
      <c r="L32" s="2">
        <v>0.1784</v>
      </c>
      <c r="M32" s="2"/>
      <c r="N32" s="5">
        <f t="shared" si="0"/>
        <v>0.054715</v>
      </c>
      <c r="O32" s="5"/>
      <c r="P32" s="5">
        <v>36.389672000000004</v>
      </c>
      <c r="Q32" s="5">
        <v>55.62</v>
      </c>
      <c r="R32" s="5">
        <v>7.95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8.846096110142891</v>
      </c>
      <c r="E33" s="2">
        <v>7.414883620014564</v>
      </c>
      <c r="F33" s="2">
        <v>5.994930630321604</v>
      </c>
      <c r="G33" s="2">
        <v>5.132894270497346</v>
      </c>
      <c r="H33" s="2">
        <v>4.305574411309528</v>
      </c>
      <c r="I33" s="2">
        <v>3.718806225047366</v>
      </c>
      <c r="J33" s="2">
        <v>3.415037499278844</v>
      </c>
      <c r="K33" s="2">
        <v>3.084364376569687</v>
      </c>
      <c r="L33" s="2">
        <v>2.486812479629145</v>
      </c>
      <c r="M33" s="2"/>
      <c r="N33" s="5">
        <f t="shared" si="0"/>
        <v>4.7049840648002235</v>
      </c>
      <c r="O33" s="5">
        <f>(F33-J33)/2</f>
        <v>1.28994656552138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7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2000-08-24T21:54:04Z</dcterms:created>
  <dcterms:modified xsi:type="dcterms:W3CDTF">2001-01-24T22:41:12Z</dcterms:modified>
  <cp:category/>
  <cp:version/>
  <cp:contentType/>
  <cp:contentStatus/>
</cp:coreProperties>
</file>