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<sst xmlns="http://schemas.openxmlformats.org/spreadsheetml/2006/main" count="45" uniqueCount="30">
  <si>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203-000-002</t>
  </si>
  <si>
    <t>203-011-013</t>
  </si>
  <si>
    <t>203-023-025</t>
  </si>
  <si>
    <t>203-035-037</t>
  </si>
  <si>
    <t>203-047-049</t>
  </si>
  <si>
    <t>203-059-061</t>
  </si>
  <si>
    <t>203-071-073</t>
  </si>
  <si>
    <t>203-083-085</t>
  </si>
  <si>
    <t>203-095-097</t>
  </si>
  <si>
    <t>203-107-109</t>
  </si>
  <si>
    <t>203-119-121</t>
  </si>
  <si>
    <t>203-131-133</t>
  </si>
  <si>
    <t>203-143-145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</si>
  <si>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</si>
  <si>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</si>
  <si>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</si>
  <si>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</si>
  <si>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</si>
  <si>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</si>
  <si>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</si>
  <si>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</si>
  <si>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</si>
  <si>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BSS00_203 GRAINSIZE DATA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</si>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</sst>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2">
    <font>
      <sz val="10"/>
      <name val="Times New Roman"/>
      <family val="0"/>
    </font>
    <font>
      <b/>
      <sz val="8"/>
      <name val="Times New Roman"/>
      <family val="1"/>
    </font>
    <font>
      <b/>
      <sz val="8.75"/>
      <name val="Arial"/>
      <family val="2"/>
    </font>
    <font>
      <sz val="5.75"/>
      <name val="Arial"/>
      <family val="0"/>
    </font>
    <font>
      <sz val="8.5"/>
      <name val="Times New Roman"/>
      <family val="1"/>
    </font>
    <font>
      <b/>
      <sz val="9.25"/>
      <name val="Times New Roman"/>
      <family val="1"/>
    </font>
    <font>
      <b/>
      <sz val="8.25"/>
      <name val="Times New Roman"/>
      <family val="0"/>
    </font>
    <font>
      <sz val="8.25"/>
      <name val="Times New Roman"/>
      <family val="0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BSS00-203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62.846999999999994</c:v>
                </c:pt>
                <c:pt idx="1">
                  <c:v>74.21</c:v>
                </c:pt>
                <c:pt idx="2">
                  <c:v>48.772988999999995</c:v>
                </c:pt>
                <c:pt idx="3">
                  <c:v>68.47308</c:v>
                </c:pt>
                <c:pt idx="4">
                  <c:v>69.53240000000001</c:v>
                </c:pt>
                <c:pt idx="5">
                  <c:v>28.372000000000003</c:v>
                </c:pt>
                <c:pt idx="6">
                  <c:v>9.229000000000001</c:v>
                </c:pt>
                <c:pt idx="7">
                  <c:v>10.764899999999999</c:v>
                </c:pt>
                <c:pt idx="8">
                  <c:v>8.685500000000001</c:v>
                </c:pt>
                <c:pt idx="9">
                  <c:v>9.0229</c:v>
                </c:pt>
                <c:pt idx="10">
                  <c:v>79.65299999999999</c:v>
                </c:pt>
                <c:pt idx="11">
                  <c:v>84.451</c:v>
                </c:pt>
                <c:pt idx="12">
                  <c:v>15.11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26497631"/>
        <c:axId val="37152088"/>
      </c:scatterChart>
      <c:valAx>
        <c:axId val="2649763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152088"/>
        <c:crosses val="autoZero"/>
        <c:crossBetween val="midCat"/>
        <c:dispUnits/>
        <c:majorUnit val="10"/>
        <c:minorUnit val="5"/>
      </c:valAx>
      <c:valAx>
        <c:axId val="3715208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497631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Times New Roman"/>
                <a:ea typeface="Times New Roman"/>
                <a:cs typeface="Times New Roman"/>
              </a:rPr>
              <a:t>BSS00-203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62.846999999999994</c:v>
                </c:pt>
                <c:pt idx="1">
                  <c:v>74.21</c:v>
                </c:pt>
                <c:pt idx="2">
                  <c:v>48.772988999999995</c:v>
                </c:pt>
                <c:pt idx="3">
                  <c:v>68.47308</c:v>
                </c:pt>
                <c:pt idx="4">
                  <c:v>69.53240000000001</c:v>
                </c:pt>
                <c:pt idx="5">
                  <c:v>28.372000000000003</c:v>
                </c:pt>
                <c:pt idx="6">
                  <c:v>9.229000000000001</c:v>
                </c:pt>
                <c:pt idx="7">
                  <c:v>10.764899999999999</c:v>
                </c:pt>
                <c:pt idx="8">
                  <c:v>8.685500000000001</c:v>
                </c:pt>
                <c:pt idx="9">
                  <c:v>9.0229</c:v>
                </c:pt>
                <c:pt idx="10">
                  <c:v>79.65299999999999</c:v>
                </c:pt>
                <c:pt idx="11">
                  <c:v>84.451</c:v>
                </c:pt>
                <c:pt idx="12">
                  <c:v>15.11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</c:numCache>
            </c:numRef>
          </c:yVal>
          <c:smooth val="0"/>
        </c:ser>
        <c:axId val="65933337"/>
        <c:axId val="56529122"/>
      </c:scatterChart>
      <c:valAx>
        <c:axId val="6593333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529122"/>
        <c:crosses val="autoZero"/>
        <c:crossBetween val="midCat"/>
        <c:dispUnits/>
        <c:majorUnit val="10"/>
        <c:minorUnit val="5"/>
      </c:valAx>
      <c:valAx>
        <c:axId val="5652912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93333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47625</xdr:rowOff>
    </xdr:from>
    <xdr:to>
      <xdr:col>8</xdr:col>
      <xdr:colOff>57150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142875" y="3657600"/>
        <a:ext cx="2971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31</xdr:row>
      <xdr:rowOff>38100</xdr:rowOff>
    </xdr:from>
    <xdr:to>
      <xdr:col>18</xdr:col>
      <xdr:colOff>333375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3486150" y="3648075"/>
        <a:ext cx="28956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U36" sqref="U36"/>
    </sheetView>
  </sheetViews>
  <sheetFormatPr defaultColWidth="12" defaultRowHeight="12.75"/>
  <cols>
    <col min="1" max="1" width="9.66015625" style="2" bestFit="1" customWidth="1"/>
    <col min="2" max="3" width="9.33203125" style="2" customWidth="1"/>
    <col min="4" max="5" width="5.33203125" style="2" bestFit="1" customWidth="1"/>
    <col min="6" max="12" width="4.83203125" style="2" bestFit="1" customWidth="1"/>
    <col min="13" max="13" width="3.16015625" style="2" bestFit="1" customWidth="1"/>
    <col min="14" max="14" width="9" style="2" bestFit="1" customWidth="1"/>
    <col min="15" max="15" width="7.16015625" style="2" bestFit="1" customWidth="1"/>
    <col min="16" max="16" width="5" style="2" bestFit="1" customWidth="1"/>
    <col min="17" max="17" width="4" style="2" bestFit="1" customWidth="1"/>
    <col min="18" max="18" width="4.66015625" style="2" bestFit="1" customWidth="1"/>
    <col min="19" max="19" width="9.33203125" style="2" customWidth="1"/>
    <col min="20" max="20" width="9.66015625" style="2" bestFit="1" customWidth="1"/>
    <col min="21" max="21" width="4.33203125" style="2" bestFit="1" customWidth="1"/>
    <col min="22" max="22" width="4.33203125" style="2" customWidth="1"/>
    <col min="23" max="23" width="4.66015625" style="2" bestFit="1" customWidth="1"/>
    <col min="24" max="25" width="4.83203125" style="2" bestFit="1" customWidth="1"/>
    <col min="26" max="16384" width="9.33203125" style="2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22</v>
      </c>
      <c r="B4" s="1"/>
      <c r="C4" s="1"/>
      <c r="D4" s="4"/>
      <c r="E4" s="4"/>
      <c r="F4" s="4"/>
      <c r="G4" s="5" t="s">
        <v>21</v>
      </c>
      <c r="H4" s="4"/>
      <c r="I4" s="4"/>
      <c r="J4" s="4"/>
      <c r="K4" s="4"/>
      <c r="L4" s="4"/>
      <c r="M4" s="1"/>
      <c r="N4" s="6"/>
      <c r="O4" s="6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7" t="s">
        <v>15</v>
      </c>
      <c r="B5" s="7" t="s">
        <v>16</v>
      </c>
      <c r="C5" s="7" t="s">
        <v>20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28</v>
      </c>
      <c r="O5" s="7" t="s">
        <v>29</v>
      </c>
      <c r="P5" s="7" t="s">
        <v>17</v>
      </c>
      <c r="Q5" s="7" t="s">
        <v>18</v>
      </c>
      <c r="R5" s="7" t="s">
        <v>19</v>
      </c>
      <c r="S5" s="1"/>
      <c r="T5" s="9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9">
      <c r="A6" s="10" t="s">
        <v>0</v>
      </c>
      <c r="B6" s="10">
        <v>0.08333333333333333</v>
      </c>
      <c r="C6" s="10">
        <v>0.0254</v>
      </c>
      <c r="D6" s="11">
        <v>0.003047</v>
      </c>
      <c r="E6" s="11">
        <v>0.009308</v>
      </c>
      <c r="F6" s="11">
        <v>0.02607</v>
      </c>
      <c r="G6" s="11">
        <v>0.04658</v>
      </c>
      <c r="H6" s="11">
        <v>0.07468000000000001</v>
      </c>
      <c r="I6" s="11">
        <v>0.1009</v>
      </c>
      <c r="J6" s="11">
        <v>0.1175</v>
      </c>
      <c r="K6" s="11">
        <v>0.1362</v>
      </c>
      <c r="L6" s="11">
        <v>0.1672</v>
      </c>
      <c r="M6" s="10" t="s">
        <v>13</v>
      </c>
      <c r="N6" s="10">
        <f>(F6+J6)/2</f>
        <v>0.071785</v>
      </c>
      <c r="O6" s="12"/>
      <c r="P6" s="12">
        <v>62.846999999999994</v>
      </c>
      <c r="Q6" s="12">
        <v>30.86</v>
      </c>
      <c r="R6" s="12">
        <v>6.25</v>
      </c>
      <c r="S6" s="10"/>
      <c r="T6" s="13" t="s">
        <v>24</v>
      </c>
      <c r="U6" s="14" t="s">
        <v>25</v>
      </c>
      <c r="V6" s="14" t="s">
        <v>26</v>
      </c>
      <c r="W6" s="14" t="s">
        <v>17</v>
      </c>
      <c r="X6" s="14" t="s">
        <v>27</v>
      </c>
      <c r="Y6" s="15" t="s">
        <v>19</v>
      </c>
      <c r="Z6" s="10"/>
      <c r="AA6" s="10"/>
      <c r="AB6" s="10"/>
      <c r="AC6" s="10"/>
    </row>
    <row r="7" spans="1:29" ht="9">
      <c r="A7" s="10"/>
      <c r="B7" s="10"/>
      <c r="C7" s="10"/>
      <c r="D7" s="11">
        <v>8.358394784637689</v>
      </c>
      <c r="E7" s="11">
        <v>6.747313073918826</v>
      </c>
      <c r="F7" s="11">
        <v>5.261465606901256</v>
      </c>
      <c r="G7" s="11">
        <v>4.424145550225946</v>
      </c>
      <c r="H7" s="11">
        <v>3.7431342622106096</v>
      </c>
      <c r="I7" s="11">
        <v>3.3090019204430923</v>
      </c>
      <c r="J7" s="11">
        <v>3.089267338097087</v>
      </c>
      <c r="K7" s="11">
        <v>2.8762013915373785</v>
      </c>
      <c r="L7" s="11">
        <v>2.5803532474685666</v>
      </c>
      <c r="M7" s="10" t="s">
        <v>14</v>
      </c>
      <c r="N7" s="10">
        <f aca="true" t="shared" si="0" ref="N7:N31">(F7+J7)/2</f>
        <v>4.175366472499172</v>
      </c>
      <c r="O7" s="12">
        <f>(F7-J7)/2</f>
        <v>1.0860991344020843</v>
      </c>
      <c r="P7" s="12"/>
      <c r="Q7" s="12"/>
      <c r="R7" s="12"/>
      <c r="S7" s="10"/>
      <c r="T7" s="16" t="s">
        <v>0</v>
      </c>
      <c r="U7" s="17">
        <v>0.08333333333333333</v>
      </c>
      <c r="V7" s="17">
        <v>0.0254</v>
      </c>
      <c r="W7" s="17">
        <v>62.846999999999994</v>
      </c>
      <c r="X7" s="17">
        <v>30.86</v>
      </c>
      <c r="Y7" s="18">
        <v>6.25</v>
      </c>
      <c r="Z7" s="10"/>
      <c r="AA7" s="10"/>
      <c r="AB7" s="10"/>
      <c r="AC7" s="10"/>
    </row>
    <row r="8" spans="1:29" ht="9">
      <c r="A8" s="10" t="s">
        <v>1</v>
      </c>
      <c r="B8" s="10">
        <v>1</v>
      </c>
      <c r="C8" s="10">
        <v>0.3048</v>
      </c>
      <c r="D8" s="11">
        <v>0.03651</v>
      </c>
      <c r="E8" s="11">
        <v>0.04663</v>
      </c>
      <c r="F8" s="11">
        <v>0.05407</v>
      </c>
      <c r="G8" s="11">
        <v>0.06191</v>
      </c>
      <c r="H8" s="11">
        <v>0.07773</v>
      </c>
      <c r="I8" s="11">
        <v>0.09509</v>
      </c>
      <c r="J8" s="11">
        <v>0.1046</v>
      </c>
      <c r="K8" s="11">
        <v>0.114</v>
      </c>
      <c r="L8" s="11">
        <v>0.1273</v>
      </c>
      <c r="M8" s="10"/>
      <c r="N8" s="10">
        <f t="shared" si="0"/>
        <v>0.079335</v>
      </c>
      <c r="O8" s="12"/>
      <c r="P8" s="12">
        <v>74.21</v>
      </c>
      <c r="Q8" s="12">
        <v>25.72</v>
      </c>
      <c r="R8" s="12">
        <v>0</v>
      </c>
      <c r="S8" s="10"/>
      <c r="T8" s="16" t="s">
        <v>1</v>
      </c>
      <c r="U8" s="17">
        <v>1</v>
      </c>
      <c r="V8" s="17">
        <v>0.3048</v>
      </c>
      <c r="W8" s="17">
        <v>74.21</v>
      </c>
      <c r="X8" s="17">
        <v>25.72</v>
      </c>
      <c r="Y8" s="18">
        <v>0</v>
      </c>
      <c r="Z8" s="10"/>
      <c r="AA8" s="10"/>
      <c r="AB8" s="10"/>
      <c r="AC8" s="10"/>
    </row>
    <row r="9" spans="1:29" ht="9">
      <c r="A9" s="10"/>
      <c r="B9" s="10"/>
      <c r="C9" s="10"/>
      <c r="D9" s="11">
        <v>4.775564521001927</v>
      </c>
      <c r="E9" s="11">
        <v>4.4225977600969175</v>
      </c>
      <c r="F9" s="11">
        <v>4.209027833354813</v>
      </c>
      <c r="G9" s="11">
        <v>4.013683730493649</v>
      </c>
      <c r="H9" s="11">
        <v>3.685384673535561</v>
      </c>
      <c r="I9" s="11">
        <v>3.394562559613984</v>
      </c>
      <c r="J9" s="11">
        <v>3.257045243302508</v>
      </c>
      <c r="K9" s="11">
        <v>3.1328942704973457</v>
      </c>
      <c r="L9" s="11">
        <v>2.9736956756480915</v>
      </c>
      <c r="M9" s="10"/>
      <c r="N9" s="10">
        <f t="shared" si="0"/>
        <v>3.73303653832866</v>
      </c>
      <c r="O9" s="12">
        <f>(F9-J9)/2</f>
        <v>0.47599129502615223</v>
      </c>
      <c r="P9" s="12"/>
      <c r="Q9" s="12"/>
      <c r="R9" s="12"/>
      <c r="S9" s="10"/>
      <c r="T9" s="16" t="s">
        <v>2</v>
      </c>
      <c r="U9" s="17">
        <v>2</v>
      </c>
      <c r="V9" s="17">
        <v>0.6096</v>
      </c>
      <c r="W9" s="17">
        <v>48.772988999999995</v>
      </c>
      <c r="X9" s="17">
        <v>44.33</v>
      </c>
      <c r="Y9" s="18">
        <v>6.94</v>
      </c>
      <c r="Z9" s="10"/>
      <c r="AA9" s="10"/>
      <c r="AB9" s="10"/>
      <c r="AC9" s="10"/>
    </row>
    <row r="10" spans="1:29" ht="9">
      <c r="A10" s="10" t="s">
        <v>2</v>
      </c>
      <c r="B10" s="10">
        <v>2</v>
      </c>
      <c r="C10" s="10">
        <v>0.6096</v>
      </c>
      <c r="D10" s="11">
        <v>0.002464</v>
      </c>
      <c r="E10" s="11">
        <v>0.008696999999999998</v>
      </c>
      <c r="F10" s="11">
        <v>0.0206</v>
      </c>
      <c r="G10" s="11">
        <v>0.03138</v>
      </c>
      <c r="H10" s="11">
        <v>0.06107</v>
      </c>
      <c r="I10" s="11">
        <v>0.08735</v>
      </c>
      <c r="J10" s="11">
        <v>0.09951</v>
      </c>
      <c r="K10" s="11">
        <v>0.111</v>
      </c>
      <c r="L10" s="11">
        <v>0.1294</v>
      </c>
      <c r="M10" s="10"/>
      <c r="N10" s="10">
        <f t="shared" si="0"/>
        <v>0.060055</v>
      </c>
      <c r="O10" s="12"/>
      <c r="P10" s="12">
        <v>48.772988999999995</v>
      </c>
      <c r="Q10" s="12">
        <v>44.33</v>
      </c>
      <c r="R10" s="12">
        <v>6.94</v>
      </c>
      <c r="S10" s="10"/>
      <c r="T10" s="16" t="s">
        <v>3</v>
      </c>
      <c r="U10" s="17">
        <v>3</v>
      </c>
      <c r="V10" s="17">
        <v>0.9144</v>
      </c>
      <c r="W10" s="17">
        <v>68.47308</v>
      </c>
      <c r="X10" s="17">
        <v>21.51</v>
      </c>
      <c r="Y10" s="18">
        <v>10.03</v>
      </c>
      <c r="Z10" s="10"/>
      <c r="AA10" s="10"/>
      <c r="AB10" s="10"/>
      <c r="AC10" s="10"/>
    </row>
    <row r="11" spans="1:29" ht="9">
      <c r="A11" s="10"/>
      <c r="B11" s="10"/>
      <c r="C11" s="10"/>
      <c r="D11" s="11">
        <v>8.664782028629272</v>
      </c>
      <c r="E11" s="11">
        <v>6.845266450541622</v>
      </c>
      <c r="F11" s="11">
        <v>5.601211852366231</v>
      </c>
      <c r="G11" s="11">
        <v>4.994010837468714</v>
      </c>
      <c r="H11" s="11">
        <v>4.033392344593561</v>
      </c>
      <c r="I11" s="11">
        <v>3.51704848663269</v>
      </c>
      <c r="J11" s="11">
        <v>3.3290146769276334</v>
      </c>
      <c r="K11" s="11">
        <v>3.1713684183119812</v>
      </c>
      <c r="L11" s="11">
        <v>2.950090477556942</v>
      </c>
      <c r="M11" s="10"/>
      <c r="N11" s="10">
        <f t="shared" si="0"/>
        <v>4.4651132646469325</v>
      </c>
      <c r="O11" s="12">
        <f>(F11-J11)/2</f>
        <v>1.1360985877192988</v>
      </c>
      <c r="P11" s="12"/>
      <c r="Q11" s="12"/>
      <c r="R11" s="12"/>
      <c r="S11" s="10"/>
      <c r="T11" s="16" t="s">
        <v>4</v>
      </c>
      <c r="U11" s="17">
        <v>4</v>
      </c>
      <c r="V11" s="17">
        <v>1.2192</v>
      </c>
      <c r="W11" s="17">
        <v>69.53240000000001</v>
      </c>
      <c r="X11" s="17">
        <v>26.39</v>
      </c>
      <c r="Y11" s="18">
        <v>4.06</v>
      </c>
      <c r="Z11" s="10"/>
      <c r="AA11" s="10"/>
      <c r="AB11" s="10"/>
      <c r="AC11" s="10"/>
    </row>
    <row r="12" spans="1:29" ht="9">
      <c r="A12" s="10" t="s">
        <v>3</v>
      </c>
      <c r="B12" s="10">
        <v>3</v>
      </c>
      <c r="C12" s="10">
        <v>0.9144</v>
      </c>
      <c r="D12" s="11">
        <v>0.0020139999999999997</v>
      </c>
      <c r="E12" s="11">
        <v>0.003887</v>
      </c>
      <c r="F12" s="11">
        <v>0.008873</v>
      </c>
      <c r="G12" s="11">
        <v>0.03388</v>
      </c>
      <c r="H12" s="11">
        <v>0.09312</v>
      </c>
      <c r="I12" s="11">
        <v>0.1266</v>
      </c>
      <c r="J12" s="11">
        <v>0.1443</v>
      </c>
      <c r="K12" s="11">
        <v>0.1629</v>
      </c>
      <c r="L12" s="11">
        <v>0.1955</v>
      </c>
      <c r="M12" s="10"/>
      <c r="N12" s="10">
        <f t="shared" si="0"/>
        <v>0.0765865</v>
      </c>
      <c r="O12" s="12"/>
      <c r="P12" s="12">
        <v>68.47308</v>
      </c>
      <c r="Q12" s="12">
        <v>21.51</v>
      </c>
      <c r="R12" s="12">
        <v>10.03</v>
      </c>
      <c r="S12" s="10"/>
      <c r="T12" s="16" t="s">
        <v>5</v>
      </c>
      <c r="U12" s="17">
        <v>5</v>
      </c>
      <c r="V12" s="17">
        <v>1.524</v>
      </c>
      <c r="W12" s="17">
        <v>28.372000000000003</v>
      </c>
      <c r="X12" s="17">
        <v>45.98</v>
      </c>
      <c r="Y12" s="18">
        <v>25.68</v>
      </c>
      <c r="Z12" s="10"/>
      <c r="AA12" s="10"/>
      <c r="AB12" s="10"/>
      <c r="AC12" s="10"/>
    </row>
    <row r="13" spans="1:29" ht="9">
      <c r="A13" s="10"/>
      <c r="B13" s="10"/>
      <c r="C13" s="10"/>
      <c r="D13" s="11">
        <v>8.95572060131739</v>
      </c>
      <c r="E13" s="11">
        <v>8.007127176984978</v>
      </c>
      <c r="F13" s="11">
        <v>6.816362316170927</v>
      </c>
      <c r="G13" s="11">
        <v>4.883422315104613</v>
      </c>
      <c r="H13" s="11">
        <v>3.424765131528528</v>
      </c>
      <c r="I13" s="11">
        <v>2.981650690121108</v>
      </c>
      <c r="J13" s="11">
        <v>2.7928567950582512</v>
      </c>
      <c r="K13" s="11">
        <v>2.617941491023932</v>
      </c>
      <c r="L13" s="11">
        <v>2.354759487354735</v>
      </c>
      <c r="M13" s="10"/>
      <c r="N13" s="10">
        <f t="shared" si="0"/>
        <v>4.804609555614589</v>
      </c>
      <c r="O13" s="12">
        <f>(F13-J13)/2</f>
        <v>2.0117527605563374</v>
      </c>
      <c r="P13" s="12"/>
      <c r="Q13" s="12"/>
      <c r="R13" s="12"/>
      <c r="S13" s="10"/>
      <c r="T13" s="16" t="s">
        <v>6</v>
      </c>
      <c r="U13" s="17">
        <v>6</v>
      </c>
      <c r="V13" s="17">
        <v>1.8288</v>
      </c>
      <c r="W13" s="17">
        <v>9.229000000000001</v>
      </c>
      <c r="X13" s="17">
        <v>43.72</v>
      </c>
      <c r="Y13" s="18">
        <v>47.11</v>
      </c>
      <c r="Z13" s="10"/>
      <c r="AA13" s="10"/>
      <c r="AB13" s="10"/>
      <c r="AC13" s="10"/>
    </row>
    <row r="14" spans="1:29" ht="9">
      <c r="A14" s="10" t="s">
        <v>4</v>
      </c>
      <c r="B14" s="10">
        <v>4</v>
      </c>
      <c r="C14" s="10">
        <v>1.2192</v>
      </c>
      <c r="D14" s="11">
        <v>0.005466</v>
      </c>
      <c r="E14" s="11">
        <v>0.03166</v>
      </c>
      <c r="F14" s="11">
        <v>0.04885</v>
      </c>
      <c r="G14" s="11">
        <v>0.05842</v>
      </c>
      <c r="H14" s="11">
        <v>0.07487</v>
      </c>
      <c r="I14" s="11">
        <v>0.0932</v>
      </c>
      <c r="J14" s="11">
        <v>0.1039</v>
      </c>
      <c r="K14" s="11">
        <v>0.1152</v>
      </c>
      <c r="L14" s="11">
        <v>0.1326</v>
      </c>
      <c r="M14" s="10"/>
      <c r="N14" s="10">
        <f t="shared" si="0"/>
        <v>0.076375</v>
      </c>
      <c r="O14" s="12"/>
      <c r="P14" s="12">
        <v>69.53240000000001</v>
      </c>
      <c r="Q14" s="12">
        <v>26.39</v>
      </c>
      <c r="R14" s="12">
        <v>4.06</v>
      </c>
      <c r="S14" s="10"/>
      <c r="T14" s="16" t="s">
        <v>7</v>
      </c>
      <c r="U14" s="17">
        <v>7</v>
      </c>
      <c r="V14" s="17">
        <v>2.1336</v>
      </c>
      <c r="W14" s="17">
        <v>10.764899999999999</v>
      </c>
      <c r="X14" s="17">
        <v>60.14</v>
      </c>
      <c r="Y14" s="18">
        <v>29.11</v>
      </c>
      <c r="Z14" s="10"/>
      <c r="AA14" s="10"/>
      <c r="AB14" s="10"/>
      <c r="AC14" s="10"/>
    </row>
    <row r="15" spans="1:29" ht="9">
      <c r="A15" s="10"/>
      <c r="B15" s="10"/>
      <c r="C15" s="10"/>
      <c r="D15" s="11">
        <v>7.515298824800968</v>
      </c>
      <c r="E15" s="11">
        <v>4.981194934299631</v>
      </c>
      <c r="F15" s="11">
        <v>4.355497627581064</v>
      </c>
      <c r="G15" s="11">
        <v>4.097393831607634</v>
      </c>
      <c r="H15" s="11">
        <v>3.7394684353266006</v>
      </c>
      <c r="I15" s="11">
        <v>3.423526234895169</v>
      </c>
      <c r="J15" s="11">
        <v>3.266732440645238</v>
      </c>
      <c r="K15" s="11">
        <v>3.117787378107137</v>
      </c>
      <c r="L15" s="11">
        <v>2.914847319436862</v>
      </c>
      <c r="M15" s="10"/>
      <c r="N15" s="10">
        <f t="shared" si="0"/>
        <v>3.811115034113151</v>
      </c>
      <c r="O15" s="12">
        <f>(F15-J15)/2</f>
        <v>0.5443825934679132</v>
      </c>
      <c r="P15" s="12"/>
      <c r="Q15" s="12"/>
      <c r="R15" s="12"/>
      <c r="S15" s="10"/>
      <c r="T15" s="16" t="s">
        <v>8</v>
      </c>
      <c r="U15" s="17">
        <v>8</v>
      </c>
      <c r="V15" s="17">
        <v>2.4384</v>
      </c>
      <c r="W15" s="17">
        <v>8.685500000000001</v>
      </c>
      <c r="X15" s="17">
        <v>55.64</v>
      </c>
      <c r="Y15" s="18">
        <v>35.68</v>
      </c>
      <c r="Z15" s="10"/>
      <c r="AA15" s="10"/>
      <c r="AB15" s="10"/>
      <c r="AC15" s="10"/>
    </row>
    <row r="16" spans="1:29" ht="9">
      <c r="A16" s="10" t="s">
        <v>5</v>
      </c>
      <c r="B16" s="10">
        <v>5</v>
      </c>
      <c r="C16" s="10">
        <v>1.524</v>
      </c>
      <c r="D16" s="11">
        <v>0.000771</v>
      </c>
      <c r="E16" s="11">
        <v>0.001359</v>
      </c>
      <c r="F16" s="11">
        <v>0.002422</v>
      </c>
      <c r="G16" s="11">
        <v>0.003776</v>
      </c>
      <c r="H16" s="11">
        <v>0.02197</v>
      </c>
      <c r="I16" s="11">
        <v>0.06629000000000002</v>
      </c>
      <c r="J16" s="11">
        <v>0.0774</v>
      </c>
      <c r="K16" s="11">
        <v>0.08776</v>
      </c>
      <c r="L16" s="11">
        <v>0.1026</v>
      </c>
      <c r="M16" s="10"/>
      <c r="N16" s="10">
        <f t="shared" si="0"/>
        <v>0.039910999999999995</v>
      </c>
      <c r="O16" s="12"/>
      <c r="P16" s="12">
        <v>28.372000000000003</v>
      </c>
      <c r="Q16" s="12">
        <v>45.98</v>
      </c>
      <c r="R16" s="12">
        <v>25.68</v>
      </c>
      <c r="S16" s="10"/>
      <c r="T16" s="16" t="s">
        <v>9</v>
      </c>
      <c r="U16" s="17">
        <v>9</v>
      </c>
      <c r="V16" s="17">
        <v>2.7432</v>
      </c>
      <c r="W16" s="17">
        <v>9.0229</v>
      </c>
      <c r="X16" s="17">
        <v>54.5</v>
      </c>
      <c r="Y16" s="18">
        <v>36.4</v>
      </c>
      <c r="Z16" s="10"/>
      <c r="AA16" s="10"/>
      <c r="AB16" s="10"/>
      <c r="AC16" s="10"/>
    </row>
    <row r="17" spans="1:29" ht="9">
      <c r="A17" s="10"/>
      <c r="B17" s="10"/>
      <c r="C17" s="10"/>
      <c r="D17" s="11">
        <v>10.340981519409139</v>
      </c>
      <c r="E17" s="11">
        <v>9.523238828556783</v>
      </c>
      <c r="F17" s="11">
        <v>8.689585419629845</v>
      </c>
      <c r="G17" s="11">
        <v>8.048925519962333</v>
      </c>
      <c r="H17" s="11">
        <v>5.508321320013536</v>
      </c>
      <c r="I17" s="11">
        <v>3.9150649369108224</v>
      </c>
      <c r="J17" s="11">
        <v>3.6915226234050396</v>
      </c>
      <c r="K17" s="11">
        <v>3.5102926640336185</v>
      </c>
      <c r="L17" s="11">
        <v>3.2848973639423957</v>
      </c>
      <c r="M17" s="10"/>
      <c r="N17" s="10">
        <f t="shared" si="0"/>
        <v>6.190554021517443</v>
      </c>
      <c r="O17" s="12">
        <f>(F17-J17)/2</f>
        <v>2.4990313981124026</v>
      </c>
      <c r="P17" s="12"/>
      <c r="Q17" s="12"/>
      <c r="R17" s="12"/>
      <c r="S17" s="10"/>
      <c r="T17" s="16" t="s">
        <v>10</v>
      </c>
      <c r="U17" s="17">
        <v>10</v>
      </c>
      <c r="V17" s="17">
        <v>3.048</v>
      </c>
      <c r="W17" s="17">
        <v>79.65299999999999</v>
      </c>
      <c r="X17" s="17">
        <v>16.59</v>
      </c>
      <c r="Y17" s="18">
        <v>3.645</v>
      </c>
      <c r="Z17" s="10"/>
      <c r="AA17" s="10"/>
      <c r="AB17" s="10"/>
      <c r="AC17" s="10"/>
    </row>
    <row r="18" spans="1:29" ht="9">
      <c r="A18" s="10" t="s">
        <v>6</v>
      </c>
      <c r="B18" s="10">
        <v>6</v>
      </c>
      <c r="C18" s="10">
        <v>1.8288</v>
      </c>
      <c r="D18" s="11">
        <v>0.000624</v>
      </c>
      <c r="E18" s="11">
        <v>0.00083</v>
      </c>
      <c r="F18" s="11">
        <v>0.001238</v>
      </c>
      <c r="G18" s="11">
        <v>0.0021030000000000003</v>
      </c>
      <c r="H18" s="11">
        <v>0.004233</v>
      </c>
      <c r="I18" s="11">
        <v>0.01518</v>
      </c>
      <c r="J18" s="11">
        <v>0.0328</v>
      </c>
      <c r="K18" s="11">
        <v>0.05905</v>
      </c>
      <c r="L18" s="11">
        <v>0.1048</v>
      </c>
      <c r="M18" s="10"/>
      <c r="N18" s="10">
        <f t="shared" si="0"/>
        <v>0.017019000000000003</v>
      </c>
      <c r="O18" s="12"/>
      <c r="P18" s="12">
        <v>9.229000000000001</v>
      </c>
      <c r="Q18" s="12">
        <v>43.72</v>
      </c>
      <c r="R18" s="12">
        <v>47.11</v>
      </c>
      <c r="S18" s="10"/>
      <c r="T18" s="16" t="s">
        <v>11</v>
      </c>
      <c r="U18" s="17">
        <v>11</v>
      </c>
      <c r="V18" s="17">
        <v>3.3528</v>
      </c>
      <c r="W18" s="17">
        <v>84.451</v>
      </c>
      <c r="X18" s="17">
        <v>13.64</v>
      </c>
      <c r="Y18" s="18">
        <v>1.9180000000000001</v>
      </c>
      <c r="Z18" s="10"/>
      <c r="AA18" s="10"/>
      <c r="AB18" s="10"/>
      <c r="AC18" s="10"/>
    </row>
    <row r="19" spans="1:29" ht="9.75" thickBot="1">
      <c r="A19" s="10"/>
      <c r="B19" s="10"/>
      <c r="C19" s="10"/>
      <c r="D19" s="11">
        <v>10.646166350461927</v>
      </c>
      <c r="E19" s="11">
        <v>10.234601043089887</v>
      </c>
      <c r="F19" s="11">
        <v>9.65777297010991</v>
      </c>
      <c r="G19" s="11">
        <v>8.893335434592395</v>
      </c>
      <c r="H19" s="11">
        <v>7.884103796005753</v>
      </c>
      <c r="I19" s="11">
        <v>6.041684399021345</v>
      </c>
      <c r="J19" s="11">
        <v>4.930160374931366</v>
      </c>
      <c r="K19" s="11">
        <v>4.081919130152293</v>
      </c>
      <c r="L19" s="11">
        <v>3.2542893780119995</v>
      </c>
      <c r="M19" s="10"/>
      <c r="N19" s="10">
        <f t="shared" si="0"/>
        <v>7.293966672520638</v>
      </c>
      <c r="O19" s="12">
        <f>(F19-J19)/2</f>
        <v>2.363806297589272</v>
      </c>
      <c r="P19" s="12"/>
      <c r="Q19" s="12"/>
      <c r="R19" s="12"/>
      <c r="S19" s="10"/>
      <c r="T19" s="19" t="s">
        <v>12</v>
      </c>
      <c r="U19" s="20">
        <v>12</v>
      </c>
      <c r="V19" s="20">
        <v>3.6576</v>
      </c>
      <c r="W19" s="20">
        <v>15.11</v>
      </c>
      <c r="X19" s="20">
        <v>44.23</v>
      </c>
      <c r="Y19" s="21">
        <v>40.73</v>
      </c>
      <c r="Z19" s="10"/>
      <c r="AA19" s="10"/>
      <c r="AB19" s="10"/>
      <c r="AC19" s="10"/>
    </row>
    <row r="20" spans="1:29" ht="9">
      <c r="A20" s="10" t="s">
        <v>7</v>
      </c>
      <c r="B20" s="10">
        <v>7</v>
      </c>
      <c r="C20" s="10">
        <v>2.1336</v>
      </c>
      <c r="D20" s="11">
        <v>0.000725</v>
      </c>
      <c r="E20" s="11">
        <v>0.00117</v>
      </c>
      <c r="F20" s="11">
        <v>0.002139</v>
      </c>
      <c r="G20" s="11">
        <v>0.003295</v>
      </c>
      <c r="H20" s="11">
        <v>0.01345</v>
      </c>
      <c r="I20" s="11">
        <v>0.03676</v>
      </c>
      <c r="J20" s="11">
        <v>0.05162</v>
      </c>
      <c r="K20" s="11">
        <v>0.06474</v>
      </c>
      <c r="L20" s="11">
        <v>0.09148</v>
      </c>
      <c r="M20" s="10"/>
      <c r="N20" s="10">
        <f t="shared" si="0"/>
        <v>0.0268795</v>
      </c>
      <c r="O20" s="12"/>
      <c r="P20" s="12">
        <v>10.764899999999999</v>
      </c>
      <c r="Q20" s="12">
        <v>60.14</v>
      </c>
      <c r="R20" s="12">
        <v>29.11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9">
      <c r="A21" s="10"/>
      <c r="B21" s="10"/>
      <c r="C21" s="10"/>
      <c r="D21" s="11">
        <v>10.429731384421878</v>
      </c>
      <c r="E21" s="11">
        <v>9.739275754853407</v>
      </c>
      <c r="F21" s="11">
        <v>8.86884780215913</v>
      </c>
      <c r="G21" s="11">
        <v>8.245505819428761</v>
      </c>
      <c r="H21" s="11">
        <v>6.216250016992825</v>
      </c>
      <c r="I21" s="11">
        <v>4.765719423147778</v>
      </c>
      <c r="J21" s="11">
        <v>4.275926048342842</v>
      </c>
      <c r="K21" s="11">
        <v>3.9491988242276386</v>
      </c>
      <c r="L21" s="11">
        <v>3.4503998240251392</v>
      </c>
      <c r="M21" s="10"/>
      <c r="N21" s="10">
        <f t="shared" si="0"/>
        <v>6.572386925250987</v>
      </c>
      <c r="O21" s="12">
        <f>(F21-J21)/2</f>
        <v>2.2964608769081445</v>
      </c>
      <c r="P21" s="12"/>
      <c r="Q21" s="12"/>
      <c r="R21" s="12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9">
      <c r="A22" s="10" t="s">
        <v>8</v>
      </c>
      <c r="B22" s="10">
        <v>8</v>
      </c>
      <c r="C22" s="10">
        <v>2.4384</v>
      </c>
      <c r="D22" s="11">
        <v>0.000669</v>
      </c>
      <c r="E22" s="11">
        <v>0.000956</v>
      </c>
      <c r="F22" s="11">
        <v>0.001672</v>
      </c>
      <c r="G22" s="11">
        <v>0.002707</v>
      </c>
      <c r="H22" s="11">
        <v>0.007527</v>
      </c>
      <c r="I22" s="11">
        <v>0.02232</v>
      </c>
      <c r="J22" s="11">
        <v>0.0369</v>
      </c>
      <c r="K22" s="11">
        <v>0.05701</v>
      </c>
      <c r="L22" s="11">
        <v>0.1047</v>
      </c>
      <c r="M22" s="10"/>
      <c r="N22" s="10">
        <f t="shared" si="0"/>
        <v>0.019286</v>
      </c>
      <c r="O22" s="12"/>
      <c r="P22" s="12">
        <v>8.685500000000001</v>
      </c>
      <c r="Q22" s="12">
        <v>55.64</v>
      </c>
      <c r="R22" s="12">
        <v>35.68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9">
      <c r="A23" s="10"/>
      <c r="B23" s="10"/>
      <c r="C23" s="10"/>
      <c r="D23" s="11">
        <v>10.545706168682713</v>
      </c>
      <c r="E23" s="11">
        <v>10.030701761343426</v>
      </c>
      <c r="F23" s="11">
        <v>9.224209437243292</v>
      </c>
      <c r="G23" s="11">
        <v>8.52908939710921</v>
      </c>
      <c r="H23" s="11">
        <v>7.053709313193845</v>
      </c>
      <c r="I23" s="11">
        <v>5.485519162607624</v>
      </c>
      <c r="J23" s="11">
        <v>4.760235373489054</v>
      </c>
      <c r="K23" s="11">
        <v>4.132641188303751</v>
      </c>
      <c r="L23" s="11">
        <v>3.2556666526186406</v>
      </c>
      <c r="M23" s="10"/>
      <c r="N23" s="10">
        <f t="shared" si="0"/>
        <v>6.992222405366173</v>
      </c>
      <c r="O23" s="12">
        <f>(F23-J23)/2</f>
        <v>2.2319870318771193</v>
      </c>
      <c r="P23" s="12"/>
      <c r="Q23" s="12"/>
      <c r="R23" s="12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9">
      <c r="A24" s="10" t="s">
        <v>9</v>
      </c>
      <c r="B24" s="10">
        <v>9</v>
      </c>
      <c r="C24" s="10">
        <v>2.7432</v>
      </c>
      <c r="D24" s="11">
        <v>0.00066</v>
      </c>
      <c r="E24" s="11">
        <v>0.000934</v>
      </c>
      <c r="F24" s="11">
        <v>0.0016160000000000002</v>
      </c>
      <c r="G24" s="11">
        <v>0.002652</v>
      </c>
      <c r="H24" s="11">
        <v>0.007488</v>
      </c>
      <c r="I24" s="11">
        <v>0.02702</v>
      </c>
      <c r="J24" s="11">
        <v>0.039</v>
      </c>
      <c r="K24" s="11">
        <v>0.05826</v>
      </c>
      <c r="L24" s="11">
        <v>0.1051</v>
      </c>
      <c r="M24" s="10"/>
      <c r="N24" s="10">
        <f t="shared" si="0"/>
        <v>0.020308</v>
      </c>
      <c r="O24" s="12"/>
      <c r="P24" s="12">
        <v>9.0229</v>
      </c>
      <c r="Q24" s="12">
        <v>54.5</v>
      </c>
      <c r="R24" s="12">
        <v>36.4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9">
      <c r="A25" s="10"/>
      <c r="B25" s="10"/>
      <c r="C25" s="10"/>
      <c r="D25" s="11">
        <v>10.565246355078358</v>
      </c>
      <c r="E25" s="11">
        <v>10.064289829614513</v>
      </c>
      <c r="F25" s="11">
        <v>9.27335708657238</v>
      </c>
      <c r="G25" s="11">
        <v>8.558703509211586</v>
      </c>
      <c r="H25" s="11">
        <v>7.061203849740769</v>
      </c>
      <c r="I25" s="11">
        <v>5.209828515111127</v>
      </c>
      <c r="J25" s="11">
        <v>4.680382065799838</v>
      </c>
      <c r="K25" s="11">
        <v>4.101350488296464</v>
      </c>
      <c r="L25" s="11">
        <v>3.250165425587271</v>
      </c>
      <c r="M25" s="10"/>
      <c r="N25" s="10">
        <f t="shared" si="0"/>
        <v>6.976869576186109</v>
      </c>
      <c r="O25" s="12">
        <f>(F25-J25)/2</f>
        <v>2.296487510386271</v>
      </c>
      <c r="P25" s="12"/>
      <c r="Q25" s="12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9">
      <c r="A26" s="10" t="s">
        <v>10</v>
      </c>
      <c r="B26" s="10">
        <v>10</v>
      </c>
      <c r="C26" s="10">
        <v>3.048</v>
      </c>
      <c r="D26" s="11">
        <v>0.007999</v>
      </c>
      <c r="E26" s="11">
        <v>0.03585</v>
      </c>
      <c r="F26" s="11">
        <v>0.05219</v>
      </c>
      <c r="G26" s="11">
        <v>0.07484</v>
      </c>
      <c r="H26" s="11">
        <v>0.1161</v>
      </c>
      <c r="I26" s="11">
        <v>0.1473</v>
      </c>
      <c r="J26" s="11">
        <v>0.1632</v>
      </c>
      <c r="K26" s="11">
        <v>0.1782</v>
      </c>
      <c r="L26" s="11">
        <v>0.1999</v>
      </c>
      <c r="M26" s="10"/>
      <c r="N26" s="10">
        <f t="shared" si="0"/>
        <v>0.10769500000000001</v>
      </c>
      <c r="O26" s="12"/>
      <c r="P26" s="12">
        <v>79.65299999999999</v>
      </c>
      <c r="Q26" s="12">
        <v>16.59</v>
      </c>
      <c r="R26" s="12">
        <v>3.645</v>
      </c>
      <c r="S26" s="10"/>
      <c r="T26" s="10"/>
      <c r="V26" s="10"/>
      <c r="W26" s="10"/>
      <c r="X26" s="10"/>
      <c r="Y26" s="10"/>
      <c r="Z26" s="10"/>
      <c r="AA26" s="10"/>
      <c r="AB26" s="10"/>
      <c r="AC26" s="10"/>
    </row>
    <row r="27" spans="1:29" ht="9">
      <c r="A27" s="10"/>
      <c r="B27" s="10"/>
      <c r="C27" s="10"/>
      <c r="D27" s="11">
        <v>6.965964632814193</v>
      </c>
      <c r="E27" s="11">
        <v>4.801883070847545</v>
      </c>
      <c r="F27" s="11">
        <v>4.260082787816293</v>
      </c>
      <c r="G27" s="11">
        <v>3.740046631196028</v>
      </c>
      <c r="H27" s="11">
        <v>3.106560122683883</v>
      </c>
      <c r="I27" s="11">
        <v>2.7631706645136003</v>
      </c>
      <c r="J27" s="11">
        <v>2.615287037577954</v>
      </c>
      <c r="K27" s="11">
        <v>2.4884307580275276</v>
      </c>
      <c r="L27" s="11">
        <v>2.322649622804822</v>
      </c>
      <c r="M27" s="10"/>
      <c r="N27" s="10">
        <f t="shared" si="0"/>
        <v>3.437684912697123</v>
      </c>
      <c r="O27" s="12">
        <f>(F27-J27)/2</f>
        <v>0.8223978751191694</v>
      </c>
      <c r="P27" s="12"/>
      <c r="Q27" s="12"/>
      <c r="R27" s="12"/>
      <c r="S27" s="10"/>
      <c r="T27" s="10"/>
      <c r="V27" s="10"/>
      <c r="W27" s="10"/>
      <c r="X27" s="10"/>
      <c r="Y27" s="10"/>
      <c r="Z27" s="10"/>
      <c r="AA27" s="10"/>
      <c r="AB27" s="10"/>
      <c r="AC27" s="10"/>
    </row>
    <row r="28" spans="1:29" ht="9">
      <c r="A28" s="10" t="s">
        <v>11</v>
      </c>
      <c r="B28" s="10">
        <v>11</v>
      </c>
      <c r="C28" s="10">
        <v>3.3528</v>
      </c>
      <c r="D28" s="11">
        <v>0.03668</v>
      </c>
      <c r="E28" s="11">
        <v>0.05046</v>
      </c>
      <c r="F28" s="11">
        <v>0.06345</v>
      </c>
      <c r="G28" s="11">
        <v>0.08557</v>
      </c>
      <c r="H28" s="11">
        <v>0.1209</v>
      </c>
      <c r="I28" s="11">
        <v>0.1516</v>
      </c>
      <c r="J28" s="11">
        <v>0.1673</v>
      </c>
      <c r="K28" s="11">
        <v>0.1822</v>
      </c>
      <c r="L28" s="11">
        <v>0.2028</v>
      </c>
      <c r="M28" s="10"/>
      <c r="N28" s="10">
        <f t="shared" si="0"/>
        <v>0.115375</v>
      </c>
      <c r="O28" s="12"/>
      <c r="P28" s="12">
        <v>84.451</v>
      </c>
      <c r="Q28" s="12">
        <v>13.64</v>
      </c>
      <c r="R28" s="12">
        <v>1.9180000000000001</v>
      </c>
      <c r="S28" s="10"/>
      <c r="T28" s="10"/>
      <c r="V28" s="10"/>
      <c r="W28" s="10"/>
      <c r="X28" s="10"/>
      <c r="Y28" s="10"/>
      <c r="Z28" s="10"/>
      <c r="AA28" s="10"/>
      <c r="AB28" s="10"/>
      <c r="AC28" s="10"/>
    </row>
    <row r="29" spans="1:29" ht="9">
      <c r="A29" s="10"/>
      <c r="B29" s="10"/>
      <c r="C29" s="10"/>
      <c r="D29" s="11">
        <v>4.7688625508417575</v>
      </c>
      <c r="E29" s="11">
        <v>4.3087159834605115</v>
      </c>
      <c r="F29" s="11">
        <v>3.9782360257083433</v>
      </c>
      <c r="G29" s="11">
        <v>3.546751099191065</v>
      </c>
      <c r="H29" s="11">
        <v>3.048113850300326</v>
      </c>
      <c r="I29" s="11">
        <v>2.7216583413783577</v>
      </c>
      <c r="J29" s="11">
        <v>2.5794906495110967</v>
      </c>
      <c r="K29" s="11">
        <v>2.456405135747399</v>
      </c>
      <c r="L29" s="11">
        <v>2.3018704425461087</v>
      </c>
      <c r="M29" s="10"/>
      <c r="N29" s="10">
        <f t="shared" si="0"/>
        <v>3.27886333760972</v>
      </c>
      <c r="O29" s="12">
        <f>(F29-J29)/2</f>
        <v>0.6993726880986233</v>
      </c>
      <c r="P29" s="12"/>
      <c r="Q29" s="12"/>
      <c r="R29" s="12"/>
      <c r="S29" s="10"/>
      <c r="T29" s="10"/>
      <c r="V29" s="10"/>
      <c r="W29" s="10"/>
      <c r="X29" s="10"/>
      <c r="Y29" s="10"/>
      <c r="Z29" s="10"/>
      <c r="AA29" s="10"/>
      <c r="AB29" s="10"/>
      <c r="AC29" s="10"/>
    </row>
    <row r="30" spans="1:29" ht="9">
      <c r="A30" s="10" t="s">
        <v>12</v>
      </c>
      <c r="B30" s="10">
        <v>12</v>
      </c>
      <c r="C30" s="10">
        <v>3.6576</v>
      </c>
      <c r="D30" s="11">
        <v>0.000635</v>
      </c>
      <c r="E30" s="11">
        <v>0.000861</v>
      </c>
      <c r="F30" s="11">
        <v>0.0013720000000000002</v>
      </c>
      <c r="G30" s="11">
        <v>0.0023889999999999996</v>
      </c>
      <c r="H30" s="11">
        <v>0.005744</v>
      </c>
      <c r="I30" s="11">
        <v>0.02879</v>
      </c>
      <c r="J30" s="11">
        <v>0.05924</v>
      </c>
      <c r="K30" s="11">
        <v>0.09155</v>
      </c>
      <c r="L30" s="11">
        <v>0.1303</v>
      </c>
      <c r="M30" s="10"/>
      <c r="N30" s="10">
        <f t="shared" si="0"/>
        <v>0.030306</v>
      </c>
      <c r="O30" s="12"/>
      <c r="P30" s="12">
        <v>15.11</v>
      </c>
      <c r="Q30" s="12">
        <v>44.23</v>
      </c>
      <c r="R30" s="12">
        <v>40.73</v>
      </c>
      <c r="S30" s="10"/>
      <c r="T30" s="10"/>
      <c r="V30" s="10"/>
      <c r="W30" s="10"/>
      <c r="X30" s="10"/>
      <c r="Y30" s="10"/>
      <c r="Z30" s="10"/>
      <c r="AA30" s="10"/>
      <c r="AB30" s="10"/>
      <c r="AC30" s="10"/>
    </row>
    <row r="31" spans="1:29" ht="9">
      <c r="A31" s="10"/>
      <c r="B31" s="10"/>
      <c r="C31" s="10"/>
      <c r="D31" s="11">
        <v>10.620955787664647</v>
      </c>
      <c r="E31" s="11">
        <v>10.18169914192733</v>
      </c>
      <c r="F31" s="11">
        <v>9.509503803151361</v>
      </c>
      <c r="G31" s="11">
        <v>8.709377430867843</v>
      </c>
      <c r="H31" s="11">
        <v>7.443728535501124</v>
      </c>
      <c r="I31" s="11">
        <v>5.118288400873378</v>
      </c>
      <c r="J31" s="11">
        <v>4.077284549147964</v>
      </c>
      <c r="K31" s="11">
        <v>3.4492963037521123</v>
      </c>
      <c r="L31" s="11">
        <v>2.9400910109813148</v>
      </c>
      <c r="M31" s="10"/>
      <c r="N31" s="10">
        <f t="shared" si="0"/>
        <v>6.793394176149663</v>
      </c>
      <c r="O31" s="12">
        <f>(F31-J31)/2</f>
        <v>2.7161096270016984</v>
      </c>
      <c r="P31" s="10"/>
      <c r="Q31" s="10"/>
      <c r="R31" s="10"/>
      <c r="S31" s="10"/>
      <c r="T31" s="10"/>
      <c r="V31" s="10"/>
      <c r="W31" s="10"/>
      <c r="X31" s="10"/>
      <c r="Y31" s="10"/>
      <c r="Z31" s="10"/>
      <c r="AA31" s="10"/>
      <c r="AB31" s="10"/>
      <c r="AC31" s="10"/>
    </row>
    <row r="32" spans="1:29" ht="9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W32" s="10"/>
      <c r="X32" s="10"/>
      <c r="Y32" s="10"/>
      <c r="Z32" s="10"/>
      <c r="AA32" s="10"/>
      <c r="AB32" s="10"/>
      <c r="AC32" s="10"/>
    </row>
    <row r="33" spans="1:29" ht="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W33" s="10"/>
      <c r="X33" s="10"/>
      <c r="Y33" s="10"/>
      <c r="Z33" s="10"/>
      <c r="AA33" s="10"/>
      <c r="AB33" s="10"/>
      <c r="AC33" s="10"/>
    </row>
    <row r="34" spans="1:29" ht="9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W34" s="10"/>
      <c r="X34" s="10"/>
      <c r="Y34" s="10"/>
      <c r="Z34" s="10"/>
      <c r="AA34" s="10"/>
      <c r="AB34" s="10"/>
      <c r="AC34" s="10"/>
    </row>
    <row r="35" spans="1:29" ht="9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W35" s="10"/>
      <c r="X35" s="10"/>
      <c r="Y35" s="10"/>
      <c r="Z35" s="10"/>
      <c r="AA35" s="10"/>
      <c r="AB35" s="10"/>
      <c r="AC35" s="10"/>
    </row>
    <row r="36" spans="1:29" ht="9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W36" s="10"/>
      <c r="X36" s="10"/>
      <c r="Y36" s="10"/>
      <c r="Z36" s="10"/>
      <c r="AA36" s="10"/>
      <c r="AB36" s="10"/>
      <c r="AC36" s="10"/>
    </row>
    <row r="37" spans="1:29" ht="9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W37" s="10"/>
      <c r="X37" s="10"/>
      <c r="Y37" s="10"/>
      <c r="Z37" s="10"/>
      <c r="AA37" s="10"/>
      <c r="AB37" s="10"/>
      <c r="AC37" s="10"/>
    </row>
    <row r="38" spans="1:29" ht="9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W38" s="10"/>
      <c r="X38" s="10"/>
      <c r="Y38" s="10"/>
      <c r="Z38" s="10"/>
      <c r="AA38" s="10"/>
      <c r="AB38" s="10"/>
      <c r="AC38" s="10"/>
    </row>
    <row r="39" spans="1:29" ht="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9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9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9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9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9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9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9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9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9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9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9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9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9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9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9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9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9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9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9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9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9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9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9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9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9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9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9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9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2000-10-16T14:25:01Z</dcterms:created>
  <dcterms:modified xsi:type="dcterms:W3CDTF">2000-10-16T15:03:15Z</dcterms:modified>
  <cp:category/>
  <cp:version/>
  <cp:contentType/>
  <cp:contentStatus/>
</cp:coreProperties>
</file>