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4920" windowHeight="57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<sst xmlns="http://schemas.openxmlformats.org/spreadsheetml/2006/main" count="31" uniqueCount="23">
  <si>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205-000-002</t>
  </si>
  <si>
    <t>205-011-013</t>
  </si>
  <si>
    <t>205-023-025</t>
  </si>
  <si>
    <t>205-035-037</t>
  </si>
  <si>
    <t>205-047-049</t>
  </si>
  <si>
    <t>205-059-061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</si>
  <si>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</si>
  <si>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</si>
  <si>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</si>
  <si>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</si>
  <si>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</si>
  <si>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</si>
  <si>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</si>
  <si>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</si>
  <si>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</si>
  <si>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Mean (Inman, 1952)</t>
  </si>
  <si>
    <t>S.D. (phi units)</t>
  </si>
  <si>
    <t>BSS00_205 grain size table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</si>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</sst>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%"/>
    <numFmt numFmtId="166" formatCode="0.0"/>
  </numFmts>
  <fonts count="15">
    <font>
      <sz val="10"/>
      <name val="Times New Roman"/>
      <family val="0"/>
    </font>
    <font>
      <b/>
      <sz val="8.5"/>
      <name val="Arial"/>
      <family val="2"/>
    </font>
    <font>
      <sz val="5.75"/>
      <name val="Arial"/>
      <family val="0"/>
    </font>
    <font>
      <sz val="8.5"/>
      <name val="Arial"/>
      <family val="2"/>
    </font>
    <font>
      <b/>
      <sz val="8"/>
      <name val="Times New Roman"/>
      <family val="1"/>
    </font>
    <font>
      <sz val="5.25"/>
      <name val="Times New Roman"/>
      <family val="0"/>
    </font>
    <font>
      <sz val="8"/>
      <name val="Times New Roman"/>
      <family val="1"/>
    </font>
    <font>
      <sz val="6"/>
      <name val="Times New Roman"/>
      <family val="1"/>
    </font>
    <font>
      <sz val="6"/>
      <name val="Arial"/>
      <family val="0"/>
    </font>
    <font>
      <b/>
      <sz val="10"/>
      <name val="Times New Roman"/>
      <family val="1"/>
    </font>
    <font>
      <b/>
      <u val="single"/>
      <sz val="6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.75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16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1" xfId="0" applyFont="1" applyBorder="1" applyAlignment="1">
      <alignment/>
    </xf>
    <xf numFmtId="9" fontId="7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2" fontId="7" fillId="0" borderId="4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166" fontId="7" fillId="0" borderId="3" xfId="0" applyNumberFormat="1" applyFont="1" applyBorder="1" applyAlignment="1">
      <alignment/>
    </xf>
    <xf numFmtId="166" fontId="7" fillId="0" borderId="7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8" xfId="0" applyNumberFormat="1" applyFont="1" applyBorder="1" applyAlignment="1">
      <alignment/>
    </xf>
    <xf numFmtId="166" fontId="7" fillId="0" borderId="6" xfId="0" applyNumberFormat="1" applyFont="1" applyBorder="1" applyAlignment="1">
      <alignment/>
    </xf>
    <xf numFmtId="166" fontId="7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Times New Roman"/>
                <a:ea typeface="Times New Roman"/>
                <a:cs typeface="Times New Roman"/>
              </a:rPr>
              <a:t>Bss00-205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DATATABLE!$W$7:$W$12</c:f>
              <c:numCache>
                <c:ptCount val="6"/>
                <c:pt idx="0">
                  <c:v>91.38399999999999</c:v>
                </c:pt>
                <c:pt idx="1">
                  <c:v>84.53</c:v>
                </c:pt>
                <c:pt idx="2">
                  <c:v>78.46</c:v>
                </c:pt>
                <c:pt idx="3">
                  <c:v>76.79</c:v>
                </c:pt>
                <c:pt idx="4">
                  <c:v>91.08277999999999</c:v>
                </c:pt>
                <c:pt idx="5">
                  <c:v>28.852999999999998</c:v>
                </c:pt>
              </c:numCache>
            </c:numRef>
          </c:xVal>
          <c:yVal>
            <c:numRef>
              <c:f>DATATABLE!$U$7:$U$12</c:f>
              <c:numCache>
                <c:ptCount val="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yVal>
          <c:smooth val="0"/>
        </c:ser>
        <c:axId val="63017354"/>
        <c:axId val="30285275"/>
      </c:scatterChart>
      <c:valAx>
        <c:axId val="63017354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0285275"/>
        <c:crosses val="autoZero"/>
        <c:crossBetween val="midCat"/>
        <c:dispUnits/>
        <c:majorUnit val="10"/>
        <c:minorUnit val="5"/>
      </c:valAx>
      <c:valAx>
        <c:axId val="3028527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3017354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Times New Roman"/>
                <a:ea typeface="Times New Roman"/>
                <a:cs typeface="Times New Roman"/>
              </a:rPr>
              <a:t>Bss00-205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DATATABLE!$W$7:$W$12</c:f>
              <c:numCache>
                <c:ptCount val="6"/>
                <c:pt idx="0">
                  <c:v>91.38399999999999</c:v>
                </c:pt>
                <c:pt idx="1">
                  <c:v>84.53</c:v>
                </c:pt>
                <c:pt idx="2">
                  <c:v>78.46</c:v>
                </c:pt>
                <c:pt idx="3">
                  <c:v>76.79</c:v>
                </c:pt>
                <c:pt idx="4">
                  <c:v>91.08277999999999</c:v>
                </c:pt>
                <c:pt idx="5">
                  <c:v>28.852999999999998</c:v>
                </c:pt>
              </c:numCache>
            </c:numRef>
          </c:xVal>
          <c:yVal>
            <c:numRef>
              <c:f>DATATABLE!$V$7:$V$12</c:f>
              <c:numCache>
                <c:ptCount val="6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</c:numCache>
            </c:numRef>
          </c:yVal>
          <c:smooth val="0"/>
        </c:ser>
        <c:axId val="4132020"/>
        <c:axId val="37188181"/>
      </c:scatterChart>
      <c:valAx>
        <c:axId val="413202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188181"/>
        <c:crosses val="autoZero"/>
        <c:crossBetween val="midCat"/>
        <c:dispUnits/>
        <c:majorUnit val="10"/>
        <c:minorUnit val="5"/>
      </c:valAx>
      <c:valAx>
        <c:axId val="3718818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3202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0</xdr:rowOff>
    </xdr:from>
    <xdr:to>
      <xdr:col>8</xdr:col>
      <xdr:colOff>38100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123825" y="2133600"/>
        <a:ext cx="30003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18</xdr:row>
      <xdr:rowOff>9525</xdr:rowOff>
    </xdr:from>
    <xdr:to>
      <xdr:col>17</xdr:col>
      <xdr:colOff>95250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209925" y="2143125"/>
        <a:ext cx="30099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C3" sqref="C3"/>
    </sheetView>
  </sheetViews>
  <sheetFormatPr defaultColWidth="12" defaultRowHeight="12.75"/>
  <cols>
    <col min="1" max="1" width="9" style="3" customWidth="1"/>
    <col min="2" max="3" width="10" style="3" customWidth="1"/>
    <col min="4" max="4" width="5.33203125" style="3" customWidth="1"/>
    <col min="5" max="5" width="4.83203125" style="3" customWidth="1"/>
    <col min="6" max="7" width="5" style="3" customWidth="1"/>
    <col min="8" max="8" width="4.83203125" style="3" customWidth="1"/>
    <col min="9" max="9" width="5" style="3" customWidth="1"/>
    <col min="10" max="11" width="4.83203125" style="3" customWidth="1"/>
    <col min="12" max="12" width="5" style="3" customWidth="1"/>
    <col min="13" max="13" width="4.16015625" style="3" bestFit="1" customWidth="1"/>
    <col min="14" max="14" width="11.66015625" style="3" customWidth="1"/>
    <col min="15" max="15" width="9.33203125" style="3" customWidth="1"/>
    <col min="16" max="16" width="4.66015625" style="3" customWidth="1"/>
    <col min="17" max="17" width="3.66015625" style="3" customWidth="1"/>
    <col min="18" max="18" width="4" style="3" customWidth="1"/>
    <col min="19" max="19" width="9.33203125" style="3" customWidth="1"/>
    <col min="20" max="20" width="11.16015625" style="3" bestFit="1" customWidth="1"/>
    <col min="21" max="22" width="7.16015625" style="3" bestFit="1" customWidth="1"/>
    <col min="23" max="23" width="5" style="17" bestFit="1" customWidth="1"/>
    <col min="24" max="25" width="4.66015625" style="17" bestFit="1" customWidth="1"/>
    <col min="26" max="16384" width="9.33203125" style="3" customWidth="1"/>
  </cols>
  <sheetData>
    <row r="1" spans="1:29" ht="9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"/>
      <c r="X1" s="4"/>
      <c r="Y1" s="4"/>
      <c r="Z1" s="1"/>
      <c r="AA1" s="1"/>
      <c r="AB1" s="1"/>
      <c r="AC1" s="1"/>
    </row>
    <row r="2" spans="1:29" ht="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"/>
      <c r="X2" s="4"/>
      <c r="Y2" s="4"/>
      <c r="Z2" s="1"/>
      <c r="AA2" s="1"/>
      <c r="AB2" s="1"/>
      <c r="AC2" s="1"/>
    </row>
    <row r="3" spans="1:29" ht="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4"/>
      <c r="W3" s="4"/>
      <c r="X3" s="4"/>
      <c r="Y3" s="4"/>
      <c r="Z3" s="1"/>
      <c r="AA3" s="1"/>
      <c r="AB3" s="1"/>
      <c r="AC3" s="1"/>
    </row>
    <row r="4" spans="1:29" ht="12">
      <c r="A4" s="5" t="s">
        <v>17</v>
      </c>
      <c r="B4" s="1"/>
      <c r="C4" s="1"/>
      <c r="D4" s="1"/>
      <c r="E4" s="1"/>
      <c r="F4" s="1"/>
      <c r="G4" s="6" t="s">
        <v>14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0.5" thickBot="1">
      <c r="A5" s="7" t="s">
        <v>8</v>
      </c>
      <c r="B5" s="7" t="s">
        <v>9</v>
      </c>
      <c r="C5" s="7" t="s">
        <v>13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/>
      <c r="N5" s="7" t="s">
        <v>15</v>
      </c>
      <c r="O5" s="7" t="s">
        <v>16</v>
      </c>
      <c r="P5" s="7" t="s">
        <v>10</v>
      </c>
      <c r="Q5" s="7" t="s">
        <v>11</v>
      </c>
      <c r="R5" s="7" t="s">
        <v>12</v>
      </c>
      <c r="S5" s="1"/>
      <c r="T5" s="9" t="s">
        <v>18</v>
      </c>
      <c r="U5" s="1"/>
      <c r="V5" s="1"/>
      <c r="W5" s="4"/>
      <c r="X5" s="4"/>
      <c r="Y5" s="4"/>
      <c r="Z5" s="1"/>
      <c r="AA5" s="1"/>
      <c r="AB5" s="1"/>
      <c r="AC5" s="1"/>
    </row>
    <row r="6" spans="1:29" ht="9.75" thickTop="1">
      <c r="A6" s="2" t="s">
        <v>0</v>
      </c>
      <c r="B6" s="2">
        <v>0.08333333333333333</v>
      </c>
      <c r="C6" s="2">
        <f>CONVERT(B6,"ft","m")</f>
        <v>0.0254</v>
      </c>
      <c r="D6" s="10">
        <v>0.03743</v>
      </c>
      <c r="E6" s="10">
        <v>0.06625</v>
      </c>
      <c r="F6" s="10">
        <v>0.07702</v>
      </c>
      <c r="G6" s="10">
        <v>0.08683</v>
      </c>
      <c r="H6" s="10">
        <v>0.1083</v>
      </c>
      <c r="I6" s="10">
        <v>0.1333</v>
      </c>
      <c r="J6" s="10">
        <v>0.1473</v>
      </c>
      <c r="K6" s="10">
        <v>0.1617</v>
      </c>
      <c r="L6" s="10">
        <v>0.1856</v>
      </c>
      <c r="M6" s="4" t="s">
        <v>6</v>
      </c>
      <c r="N6" s="4">
        <f aca="true" t="shared" si="0" ref="N6:N17">(F6+J6)/2</f>
        <v>0.11216</v>
      </c>
      <c r="O6" s="4"/>
      <c r="P6" s="4">
        <v>91.38399999999999</v>
      </c>
      <c r="Q6" s="4">
        <v>6.83</v>
      </c>
      <c r="R6" s="4">
        <v>1.7990000000000002</v>
      </c>
      <c r="S6" s="2"/>
      <c r="T6" s="11" t="s">
        <v>19</v>
      </c>
      <c r="U6" s="12" t="s">
        <v>20</v>
      </c>
      <c r="V6" s="12" t="s">
        <v>21</v>
      </c>
      <c r="W6" s="18" t="s">
        <v>10</v>
      </c>
      <c r="X6" s="18" t="s">
        <v>22</v>
      </c>
      <c r="Y6" s="19" t="s">
        <v>12</v>
      </c>
      <c r="Z6" s="2"/>
      <c r="AA6" s="2"/>
      <c r="AB6" s="2"/>
      <c r="AC6" s="2"/>
    </row>
    <row r="7" spans="1:29" ht="9">
      <c r="A7" s="2"/>
      <c r="B7" s="2"/>
      <c r="C7" s="2"/>
      <c r="D7" s="10">
        <v>4.73966114153685</v>
      </c>
      <c r="E7" s="10">
        <v>3.9159357352115256</v>
      </c>
      <c r="F7" s="10">
        <v>3.698623066639826</v>
      </c>
      <c r="G7" s="10">
        <v>3.525662605935157</v>
      </c>
      <c r="H7" s="10">
        <v>3.2068948519411222</v>
      </c>
      <c r="I7" s="10">
        <v>2.9072513144604764</v>
      </c>
      <c r="J7" s="10">
        <v>2.7631706645136003</v>
      </c>
      <c r="K7" s="10">
        <v>2.628608416075788</v>
      </c>
      <c r="L7" s="10">
        <v>2.4297313844218773</v>
      </c>
      <c r="M7" s="4" t="s">
        <v>7</v>
      </c>
      <c r="N7" s="4">
        <f t="shared" si="0"/>
        <v>3.230896865576713</v>
      </c>
      <c r="O7" s="4">
        <f>(F7-J7)/2</f>
        <v>0.4677262010631129</v>
      </c>
      <c r="P7" s="4"/>
      <c r="Q7" s="4"/>
      <c r="R7" s="4"/>
      <c r="S7" s="2"/>
      <c r="T7" s="13" t="s">
        <v>0</v>
      </c>
      <c r="U7" s="14">
        <v>0.08333333333333333</v>
      </c>
      <c r="V7" s="14">
        <f>CONVERT(U7,"ft","m")</f>
        <v>0.0254</v>
      </c>
      <c r="W7" s="20">
        <v>91.38399999999999</v>
      </c>
      <c r="X7" s="20">
        <v>6.83</v>
      </c>
      <c r="Y7" s="21">
        <v>1.7990000000000002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10">
        <v>0.01768</v>
      </c>
      <c r="E8" s="10">
        <v>0.047479999999999994</v>
      </c>
      <c r="F8" s="10">
        <v>0.06371</v>
      </c>
      <c r="G8" s="10">
        <v>0.0768</v>
      </c>
      <c r="H8" s="10">
        <v>0.1005</v>
      </c>
      <c r="I8" s="10">
        <v>0.1276</v>
      </c>
      <c r="J8" s="10">
        <v>0.1429</v>
      </c>
      <c r="K8" s="10">
        <v>0.1584</v>
      </c>
      <c r="L8" s="10">
        <v>0.1803</v>
      </c>
      <c r="M8" s="4"/>
      <c r="N8" s="4">
        <f t="shared" si="0"/>
        <v>0.10330500000000001</v>
      </c>
      <c r="O8" s="4"/>
      <c r="P8" s="4">
        <v>84.53</v>
      </c>
      <c r="Q8" s="4">
        <v>13.87</v>
      </c>
      <c r="R8" s="4">
        <v>1.5481</v>
      </c>
      <c r="S8" s="2"/>
      <c r="T8" s="13" t="s">
        <v>1</v>
      </c>
      <c r="U8" s="14">
        <v>1</v>
      </c>
      <c r="V8" s="14">
        <f>CONVERT(U8,"ft","m")</f>
        <v>0.3048</v>
      </c>
      <c r="W8" s="20">
        <v>84.53</v>
      </c>
      <c r="X8" s="20">
        <v>13.87</v>
      </c>
      <c r="Y8" s="21">
        <v>1.5481</v>
      </c>
      <c r="Z8" s="2"/>
      <c r="AA8" s="2"/>
      <c r="AB8" s="2"/>
      <c r="AC8" s="2"/>
    </row>
    <row r="9" spans="1:29" ht="9">
      <c r="A9" s="2"/>
      <c r="B9" s="2"/>
      <c r="C9" s="2"/>
      <c r="D9" s="10">
        <v>5.8217379150453805</v>
      </c>
      <c r="E9" s="10">
        <v>4.396536254794905</v>
      </c>
      <c r="F9" s="10">
        <v>3.9723363523306103</v>
      </c>
      <c r="G9" s="10">
        <v>3.702749878828294</v>
      </c>
      <c r="H9" s="10">
        <v>3.3147325934831584</v>
      </c>
      <c r="I9" s="10">
        <v>2.97029976578458</v>
      </c>
      <c r="J9" s="10">
        <v>2.806922178453633</v>
      </c>
      <c r="K9" s="10">
        <v>2.6583557594698397</v>
      </c>
      <c r="L9" s="10">
        <v>2.471528698117108</v>
      </c>
      <c r="M9" s="4"/>
      <c r="N9" s="4">
        <f t="shared" si="0"/>
        <v>3.389629265392122</v>
      </c>
      <c r="O9" s="4">
        <f>(F9-J9)/2</f>
        <v>0.5827070869384887</v>
      </c>
      <c r="P9" s="4"/>
      <c r="Q9" s="4"/>
      <c r="R9" s="4"/>
      <c r="S9" s="2"/>
      <c r="T9" s="13" t="s">
        <v>2</v>
      </c>
      <c r="U9" s="14">
        <v>2</v>
      </c>
      <c r="V9" s="14">
        <f>CONVERT(U9,"ft","m")</f>
        <v>0.6096</v>
      </c>
      <c r="W9" s="20">
        <v>78.46</v>
      </c>
      <c r="X9" s="20">
        <v>16.52</v>
      </c>
      <c r="Y9" s="21">
        <v>5.04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10">
        <v>0.003856</v>
      </c>
      <c r="E10" s="10">
        <v>0.01621</v>
      </c>
      <c r="F10" s="10">
        <v>0.04864</v>
      </c>
      <c r="G10" s="10">
        <v>0.06803</v>
      </c>
      <c r="H10" s="10">
        <v>0.09536</v>
      </c>
      <c r="I10" s="10">
        <v>0.1263</v>
      </c>
      <c r="J10" s="10">
        <v>0.1444</v>
      </c>
      <c r="K10" s="10">
        <v>0.1633</v>
      </c>
      <c r="L10" s="10">
        <v>0.1912</v>
      </c>
      <c r="M10" s="4"/>
      <c r="N10" s="4">
        <f t="shared" si="0"/>
        <v>0.09652</v>
      </c>
      <c r="O10" s="4"/>
      <c r="P10" s="4">
        <v>78.46</v>
      </c>
      <c r="Q10" s="4">
        <v>16.52</v>
      </c>
      <c r="R10" s="4">
        <v>5.04</v>
      </c>
      <c r="S10" s="2"/>
      <c r="T10" s="13" t="s">
        <v>3</v>
      </c>
      <c r="U10" s="14">
        <v>3</v>
      </c>
      <c r="V10" s="14">
        <f>CONVERT(U10,"ft","m")</f>
        <v>0.9144</v>
      </c>
      <c r="W10" s="20">
        <v>76.79</v>
      </c>
      <c r="X10" s="20">
        <v>16.39</v>
      </c>
      <c r="Y10" s="21">
        <v>6.826</v>
      </c>
      <c r="Z10" s="2"/>
      <c r="AA10" s="2"/>
      <c r="AB10" s="2"/>
      <c r="AC10" s="2"/>
    </row>
    <row r="11" spans="1:29" ht="9">
      <c r="A11" s="2"/>
      <c r="B11" s="2"/>
      <c r="C11" s="2"/>
      <c r="D11" s="10">
        <v>8.018679233094213</v>
      </c>
      <c r="E11" s="10">
        <v>5.946972098919271</v>
      </c>
      <c r="F11" s="10">
        <v>4.361712960993227</v>
      </c>
      <c r="G11" s="10">
        <v>3.877685100664878</v>
      </c>
      <c r="H11" s="10">
        <v>3.39047195397465</v>
      </c>
      <c r="I11" s="10">
        <v>2.985073455761897</v>
      </c>
      <c r="J11" s="10">
        <v>2.7918573526622783</v>
      </c>
      <c r="K11" s="10">
        <v>2.6144033039877543</v>
      </c>
      <c r="L11" s="10">
        <v>2.386845571568701</v>
      </c>
      <c r="M11" s="4"/>
      <c r="N11" s="4">
        <f t="shared" si="0"/>
        <v>3.5767851568277527</v>
      </c>
      <c r="O11" s="4">
        <f>(F11-J11)/2</f>
        <v>0.7849278041654744</v>
      </c>
      <c r="P11" s="4"/>
      <c r="Q11" s="4"/>
      <c r="R11" s="4"/>
      <c r="S11" s="2"/>
      <c r="T11" s="13" t="s">
        <v>4</v>
      </c>
      <c r="U11" s="14">
        <v>4</v>
      </c>
      <c r="V11" s="14">
        <f>CONVERT(U11,"ft","m")</f>
        <v>1.2192</v>
      </c>
      <c r="W11" s="20">
        <v>91.08277999999999</v>
      </c>
      <c r="X11" s="20">
        <v>6.83</v>
      </c>
      <c r="Y11" s="21">
        <v>2.1290000000000004</v>
      </c>
      <c r="Z11" s="2"/>
      <c r="AA11" s="2"/>
      <c r="AB11" s="2"/>
      <c r="AC11" s="2"/>
    </row>
    <row r="12" spans="1:29" ht="9.75" thickBot="1">
      <c r="A12" s="2" t="s">
        <v>3</v>
      </c>
      <c r="B12" s="2">
        <v>3</v>
      </c>
      <c r="C12" s="2">
        <f>CONVERT(B12,"ft","m")</f>
        <v>0.9144</v>
      </c>
      <c r="D12" s="10">
        <v>0.003043</v>
      </c>
      <c r="E12" s="10">
        <v>0.007355</v>
      </c>
      <c r="F12" s="10">
        <v>0.01957</v>
      </c>
      <c r="G12" s="10">
        <v>0.07324</v>
      </c>
      <c r="H12" s="10">
        <v>0.1222</v>
      </c>
      <c r="I12" s="10">
        <v>0.1539</v>
      </c>
      <c r="J12" s="10">
        <v>0.1698</v>
      </c>
      <c r="K12" s="10">
        <v>0.1852</v>
      </c>
      <c r="L12" s="10">
        <v>0.2077</v>
      </c>
      <c r="M12" s="4"/>
      <c r="N12" s="4">
        <f t="shared" si="0"/>
        <v>0.094685</v>
      </c>
      <c r="O12" s="4"/>
      <c r="P12" s="4">
        <v>76.79</v>
      </c>
      <c r="Q12" s="4">
        <v>16.39</v>
      </c>
      <c r="R12" s="4">
        <v>6.826</v>
      </c>
      <c r="S12" s="2"/>
      <c r="T12" s="15" t="s">
        <v>5</v>
      </c>
      <c r="U12" s="16">
        <v>5</v>
      </c>
      <c r="V12" s="16">
        <f>CONVERT(U12,"ft","m")</f>
        <v>1.524</v>
      </c>
      <c r="W12" s="22">
        <v>28.852999999999998</v>
      </c>
      <c r="X12" s="22">
        <v>37.86</v>
      </c>
      <c r="Y12" s="23">
        <v>33.27</v>
      </c>
      <c r="Z12" s="2"/>
      <c r="AA12" s="2"/>
      <c r="AB12" s="2"/>
      <c r="AC12" s="2"/>
    </row>
    <row r="13" spans="1:29" ht="9">
      <c r="A13" s="2"/>
      <c r="B13" s="2"/>
      <c r="C13" s="2"/>
      <c r="D13" s="10">
        <v>8.360289950809578</v>
      </c>
      <c r="E13" s="10">
        <v>7.087058943181981</v>
      </c>
      <c r="F13" s="10">
        <v>5.675212433810008</v>
      </c>
      <c r="G13" s="10">
        <v>3.7712243986394745</v>
      </c>
      <c r="H13" s="10">
        <v>3.03268380973072</v>
      </c>
      <c r="I13" s="10">
        <v>2.699934863221239</v>
      </c>
      <c r="J13" s="10">
        <v>2.5580916359964108</v>
      </c>
      <c r="K13" s="10">
        <v>2.432843996289213</v>
      </c>
      <c r="L13" s="10">
        <v>2.2674268787048018</v>
      </c>
      <c r="M13" s="4"/>
      <c r="N13" s="4">
        <f t="shared" si="0"/>
        <v>4.116652034903209</v>
      </c>
      <c r="O13" s="4">
        <f>(F13-J13)/2</f>
        <v>1.5585603989067984</v>
      </c>
      <c r="P13" s="4"/>
      <c r="Q13" s="4"/>
      <c r="R13" s="4"/>
      <c r="S13" s="2"/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10">
        <v>0.0258</v>
      </c>
      <c r="E14" s="10">
        <v>0.07039</v>
      </c>
      <c r="F14" s="10">
        <v>0.09719</v>
      </c>
      <c r="G14" s="10">
        <v>0.1141</v>
      </c>
      <c r="H14" s="10">
        <v>0.1442</v>
      </c>
      <c r="I14" s="10">
        <v>0.1765</v>
      </c>
      <c r="J14" s="10">
        <v>0.1936</v>
      </c>
      <c r="K14" s="10">
        <v>0.2108</v>
      </c>
      <c r="L14" s="10">
        <v>0.2346</v>
      </c>
      <c r="M14" s="4"/>
      <c r="N14" s="4">
        <f t="shared" si="0"/>
        <v>0.145395</v>
      </c>
      <c r="O14" s="4"/>
      <c r="P14" s="4">
        <v>91.08277999999999</v>
      </c>
      <c r="Q14" s="4">
        <v>6.83</v>
      </c>
      <c r="R14" s="4">
        <v>2.1290000000000004</v>
      </c>
      <c r="S14" s="2"/>
      <c r="T14" s="2"/>
      <c r="U14" s="2"/>
      <c r="V14" s="2"/>
      <c r="W14" s="4"/>
      <c r="X14" s="4"/>
      <c r="Y14" s="4"/>
      <c r="Z14" s="2"/>
      <c r="AA14" s="2"/>
      <c r="AB14" s="2"/>
      <c r="AC14" s="2"/>
    </row>
    <row r="15" spans="1:29" ht="9">
      <c r="A15" s="2"/>
      <c r="B15" s="2"/>
      <c r="C15" s="2"/>
      <c r="D15" s="10">
        <v>5.276485124126196</v>
      </c>
      <c r="E15" s="10">
        <v>3.828485703740949</v>
      </c>
      <c r="F15" s="10">
        <v>3.363048308994974</v>
      </c>
      <c r="G15" s="10">
        <v>3.1316293032607683</v>
      </c>
      <c r="H15" s="10">
        <v>2.793856930308627</v>
      </c>
      <c r="I15" s="10">
        <v>2.5022599113909068</v>
      </c>
      <c r="J15" s="10">
        <v>2.368849142274855</v>
      </c>
      <c r="K15" s="10">
        <v>2.246053227912235</v>
      </c>
      <c r="L15" s="10">
        <v>2.091725081520941</v>
      </c>
      <c r="M15" s="4"/>
      <c r="N15" s="4">
        <f t="shared" si="0"/>
        <v>2.8659487256349143</v>
      </c>
      <c r="O15" s="4">
        <f>(F15-J15)/2</f>
        <v>0.49709958336005955</v>
      </c>
      <c r="P15" s="4"/>
      <c r="Q15" s="4"/>
      <c r="R15" s="4"/>
      <c r="S15" s="2"/>
      <c r="T15" s="2"/>
      <c r="U15" s="2"/>
      <c r="V15" s="2"/>
      <c r="W15" s="4"/>
      <c r="X15" s="4"/>
      <c r="Y15" s="4"/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10">
        <v>0.0006899999999999999</v>
      </c>
      <c r="E16" s="10">
        <v>0.001024</v>
      </c>
      <c r="F16" s="10">
        <v>0.001858</v>
      </c>
      <c r="G16" s="10">
        <v>0.002906</v>
      </c>
      <c r="H16" s="10">
        <v>0.01071</v>
      </c>
      <c r="I16" s="10">
        <v>0.09103</v>
      </c>
      <c r="J16" s="10">
        <v>0.1298</v>
      </c>
      <c r="K16" s="10">
        <v>0.1546</v>
      </c>
      <c r="L16" s="10">
        <v>0.184</v>
      </c>
      <c r="M16" s="4"/>
      <c r="N16" s="4">
        <f t="shared" si="0"/>
        <v>0.065829</v>
      </c>
      <c r="O16" s="4"/>
      <c r="P16" s="4">
        <v>28.852999999999998</v>
      </c>
      <c r="Q16" s="4">
        <v>37.86</v>
      </c>
      <c r="R16" s="4">
        <v>33.27</v>
      </c>
      <c r="S16" s="2"/>
      <c r="T16" s="2"/>
      <c r="U16" s="2"/>
      <c r="V16" s="2"/>
      <c r="W16" s="4"/>
      <c r="X16" s="4"/>
      <c r="Y16" s="4"/>
      <c r="Z16" s="2"/>
      <c r="AA16" s="2"/>
      <c r="AB16" s="2"/>
      <c r="AC16" s="2"/>
    </row>
    <row r="17" spans="1:29" ht="9">
      <c r="A17" s="2"/>
      <c r="B17" s="2"/>
      <c r="C17" s="2"/>
      <c r="D17" s="10">
        <v>10.501116017658642</v>
      </c>
      <c r="E17" s="10">
        <v>9.931568569324176</v>
      </c>
      <c r="F17" s="10">
        <v>9.07203378294152</v>
      </c>
      <c r="G17" s="10">
        <v>8.426749581691332</v>
      </c>
      <c r="H17" s="10">
        <v>6.544897709686556</v>
      </c>
      <c r="I17" s="10">
        <v>3.457514109094292</v>
      </c>
      <c r="J17" s="10">
        <v>2.9456377115503107</v>
      </c>
      <c r="K17" s="10">
        <v>2.6933877756246023</v>
      </c>
      <c r="L17" s="10">
        <v>2.4422223286050744</v>
      </c>
      <c r="M17" s="4"/>
      <c r="N17" s="4">
        <f t="shared" si="0"/>
        <v>6.008835747245916</v>
      </c>
      <c r="O17" s="4">
        <f>(F17-J17)/2</f>
        <v>3.063198035695605</v>
      </c>
      <c r="P17" s="4"/>
      <c r="Q17" s="4"/>
      <c r="R17" s="4"/>
      <c r="S17" s="2"/>
      <c r="T17" s="2"/>
      <c r="U17" s="2"/>
      <c r="V17" s="2"/>
      <c r="W17" s="4"/>
      <c r="X17" s="4"/>
      <c r="Y17" s="4"/>
      <c r="Z17" s="2"/>
      <c r="AA17" s="2"/>
      <c r="AB17" s="2"/>
      <c r="AC17" s="2"/>
    </row>
    <row r="18" spans="1:29" ht="9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"/>
      <c r="O18" s="4"/>
      <c r="P18" s="2"/>
      <c r="Q18" s="2"/>
      <c r="R18" s="2"/>
      <c r="S18" s="2"/>
      <c r="T18" s="2"/>
      <c r="U18" s="2"/>
      <c r="V18" s="2"/>
      <c r="W18" s="4"/>
      <c r="X18" s="4"/>
      <c r="Y18" s="4"/>
      <c r="Z18" s="2"/>
      <c r="AA18" s="2"/>
      <c r="AB18" s="2"/>
      <c r="AC18" s="2"/>
    </row>
    <row r="19" spans="1:29" ht="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/>
      <c r="O19" s="4"/>
      <c r="P19" s="2"/>
      <c r="Q19" s="2"/>
      <c r="R19" s="2"/>
      <c r="S19" s="2"/>
      <c r="T19" s="2"/>
      <c r="U19" s="2"/>
      <c r="V19" s="2"/>
      <c r="W19" s="4"/>
      <c r="X19" s="4"/>
      <c r="Y19" s="4"/>
      <c r="Z19" s="2"/>
      <c r="AA19" s="2"/>
      <c r="AB19" s="2"/>
      <c r="AC19" s="2"/>
    </row>
    <row r="20" spans="1:29" ht="9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"/>
      <c r="O20" s="4"/>
      <c r="P20" s="2"/>
      <c r="Q20" s="2"/>
      <c r="R20" s="2"/>
      <c r="S20" s="2"/>
      <c r="T20" s="2"/>
      <c r="U20" s="2"/>
      <c r="V20" s="2"/>
      <c r="W20" s="4"/>
      <c r="X20" s="4"/>
      <c r="Y20" s="4"/>
      <c r="Z20" s="2"/>
      <c r="AA20" s="2"/>
      <c r="AB20" s="2"/>
      <c r="AC20" s="2"/>
    </row>
    <row r="21" spans="1:29" ht="9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/>
      <c r="O21" s="4"/>
      <c r="P21" s="2"/>
      <c r="Q21" s="2"/>
      <c r="R21" s="2"/>
      <c r="S21" s="2"/>
      <c r="T21" s="2"/>
      <c r="U21" s="2"/>
      <c r="V21" s="2"/>
      <c r="W21" s="4"/>
      <c r="X21" s="4"/>
      <c r="Y21" s="4"/>
      <c r="Z21" s="2"/>
      <c r="AA21" s="2"/>
      <c r="AB21" s="2"/>
      <c r="AC21" s="2"/>
    </row>
    <row r="22" spans="1:29" ht="9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"/>
      <c r="O22" s="4"/>
      <c r="P22" s="2"/>
      <c r="Q22" s="2"/>
      <c r="R22" s="2"/>
      <c r="S22" s="2"/>
      <c r="T22" s="2"/>
      <c r="U22" s="2"/>
      <c r="V22" s="2"/>
      <c r="W22" s="4"/>
      <c r="X22" s="4"/>
      <c r="Y22" s="4"/>
      <c r="Z22" s="2"/>
      <c r="AA22" s="2"/>
      <c r="AB22" s="2"/>
      <c r="AC22" s="2"/>
    </row>
    <row r="23" spans="1:29" ht="9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"/>
      <c r="O23" s="4"/>
      <c r="P23" s="2"/>
      <c r="Q23" s="2"/>
      <c r="R23" s="2"/>
      <c r="S23" s="2"/>
      <c r="T23" s="2"/>
      <c r="U23" s="2"/>
      <c r="V23" s="2"/>
      <c r="W23" s="4"/>
      <c r="X23" s="4"/>
      <c r="Y23" s="4"/>
      <c r="Z23" s="2"/>
      <c r="AA23" s="2"/>
      <c r="AB23" s="2"/>
      <c r="AC23" s="2"/>
    </row>
    <row r="24" spans="1:29" ht="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"/>
      <c r="O24" s="4"/>
      <c r="P24" s="2"/>
      <c r="Q24" s="2"/>
      <c r="R24" s="2"/>
      <c r="S24" s="2"/>
      <c r="T24" s="2"/>
      <c r="U24" s="2"/>
      <c r="V24" s="2"/>
      <c r="W24" s="4"/>
      <c r="X24" s="4"/>
      <c r="Y24" s="4"/>
      <c r="Z24" s="2"/>
      <c r="AA24" s="2"/>
      <c r="AB24" s="2"/>
      <c r="AC24" s="2"/>
    </row>
    <row r="25" spans="1:29" ht="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"/>
      <c r="O25" s="4"/>
      <c r="P25" s="2"/>
      <c r="Q25" s="2"/>
      <c r="R25" s="2"/>
      <c r="S25" s="2"/>
      <c r="T25" s="2"/>
      <c r="U25" s="2"/>
      <c r="V25" s="2"/>
      <c r="W25" s="4"/>
      <c r="X25" s="4"/>
      <c r="Y25" s="4"/>
      <c r="Z25" s="2"/>
      <c r="AA25" s="2"/>
      <c r="AB25" s="2"/>
      <c r="AC25" s="2"/>
    </row>
    <row r="26" spans="1:29" ht="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/>
      <c r="O26" s="4"/>
      <c r="P26" s="2"/>
      <c r="Q26" s="2"/>
      <c r="R26" s="2"/>
      <c r="S26" s="2"/>
      <c r="T26" s="2"/>
      <c r="U26" s="2"/>
      <c r="V26" s="2"/>
      <c r="W26" s="4"/>
      <c r="X26" s="4"/>
      <c r="Y26" s="4"/>
      <c r="Z26" s="2"/>
      <c r="AA26" s="2"/>
      <c r="AB26" s="2"/>
      <c r="AC26" s="2"/>
    </row>
    <row r="27" spans="1:29" ht="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"/>
      <c r="O27" s="4"/>
      <c r="P27" s="2"/>
      <c r="Q27" s="2"/>
      <c r="R27" s="2"/>
      <c r="S27" s="2"/>
      <c r="T27" s="2"/>
      <c r="U27" s="2"/>
      <c r="V27" s="2"/>
      <c r="W27" s="4"/>
      <c r="X27" s="4"/>
      <c r="Y27" s="4"/>
      <c r="Z27" s="2"/>
      <c r="AA27" s="2"/>
      <c r="AB27" s="2"/>
      <c r="AC27" s="2"/>
    </row>
    <row r="28" spans="1:29" ht="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"/>
      <c r="O28" s="4"/>
      <c r="P28" s="2"/>
      <c r="Q28" s="2"/>
      <c r="R28" s="2"/>
      <c r="S28" s="2"/>
      <c r="T28" s="2"/>
      <c r="U28" s="2"/>
      <c r="V28" s="2"/>
      <c r="W28" s="4"/>
      <c r="X28" s="4"/>
      <c r="Y28" s="4"/>
      <c r="Z28" s="2"/>
      <c r="AA28" s="2"/>
      <c r="AB28" s="2"/>
      <c r="AC28" s="2"/>
    </row>
    <row r="29" spans="1:29" ht="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"/>
      <c r="O29" s="4"/>
      <c r="P29" s="2"/>
      <c r="Q29" s="2"/>
      <c r="R29" s="2"/>
      <c r="S29" s="2"/>
      <c r="T29" s="2"/>
      <c r="U29" s="2"/>
      <c r="V29" s="2"/>
      <c r="W29" s="4"/>
      <c r="X29" s="4"/>
      <c r="Y29" s="4"/>
      <c r="Z29" s="2"/>
      <c r="AA29" s="2"/>
      <c r="AB29" s="2"/>
      <c r="AC29" s="2"/>
    </row>
    <row r="30" spans="1:29" ht="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"/>
      <c r="O30" s="4"/>
      <c r="P30" s="2"/>
      <c r="Q30" s="2"/>
      <c r="R30" s="2"/>
      <c r="S30" s="2"/>
      <c r="T30" s="2"/>
      <c r="U30" s="2"/>
      <c r="V30" s="2"/>
      <c r="W30" s="4"/>
      <c r="X30" s="4"/>
      <c r="Y30" s="4"/>
      <c r="Z30" s="2"/>
      <c r="AA30" s="2"/>
      <c r="AB30" s="2"/>
      <c r="AC30" s="2"/>
    </row>
    <row r="31" spans="1:29" ht="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4"/>
      <c r="O31" s="4"/>
      <c r="P31" s="2"/>
      <c r="Q31" s="2"/>
      <c r="R31" s="2"/>
      <c r="S31" s="2"/>
      <c r="T31" s="2"/>
      <c r="U31" s="2"/>
      <c r="V31" s="2"/>
      <c r="W31" s="4"/>
      <c r="X31" s="4"/>
      <c r="Y31" s="4"/>
      <c r="Z31" s="2"/>
      <c r="AA31" s="2"/>
      <c r="AB31" s="2"/>
      <c r="AC31" s="2"/>
    </row>
    <row r="32" spans="1:29" ht="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"/>
      <c r="O32" s="4"/>
      <c r="P32" s="2"/>
      <c r="Q32" s="2"/>
      <c r="R32" s="2"/>
      <c r="S32" s="2"/>
      <c r="T32" s="2"/>
      <c r="U32" s="2"/>
      <c r="V32" s="2"/>
      <c r="W32" s="4"/>
      <c r="X32" s="4"/>
      <c r="Y32" s="4"/>
      <c r="Z32" s="2"/>
      <c r="AA32" s="2"/>
      <c r="AB32" s="2"/>
      <c r="AC32" s="2"/>
    </row>
    <row r="33" spans="1:29" ht="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  <c r="S33" s="2"/>
      <c r="T33" s="2"/>
      <c r="V33" s="2"/>
      <c r="W33" s="4"/>
      <c r="X33" s="4"/>
      <c r="Y33" s="4"/>
      <c r="Z33" s="2"/>
      <c r="AA33" s="2"/>
      <c r="AB33" s="2"/>
      <c r="AC33" s="2"/>
    </row>
    <row r="34" spans="1:29" ht="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"/>
      <c r="O34" s="4"/>
      <c r="P34" s="2"/>
      <c r="Q34" s="2"/>
      <c r="R34" s="2"/>
      <c r="S34" s="2"/>
      <c r="T34" s="2"/>
      <c r="V34" s="2"/>
      <c r="W34" s="4"/>
      <c r="X34" s="4"/>
      <c r="Y34" s="4"/>
      <c r="Z34" s="2"/>
      <c r="AA34" s="2"/>
      <c r="AB34" s="2"/>
      <c r="AC34" s="2"/>
    </row>
    <row r="35" spans="1:29" ht="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"/>
      <c r="O35" s="4"/>
      <c r="P35" s="2"/>
      <c r="Q35" s="2"/>
      <c r="R35" s="2"/>
      <c r="S35" s="2"/>
      <c r="T35" s="2"/>
      <c r="V35" s="2"/>
      <c r="W35" s="4"/>
      <c r="X35" s="4"/>
      <c r="Y35" s="4"/>
      <c r="Z35" s="2"/>
      <c r="AA35" s="2"/>
      <c r="AB35" s="2"/>
      <c r="AC35" s="2"/>
    </row>
    <row r="36" spans="1:29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0"/>
      <c r="O36" s="4"/>
      <c r="P36" s="2"/>
      <c r="Q36" s="2"/>
      <c r="R36" s="2"/>
      <c r="S36" s="2"/>
      <c r="T36" s="2"/>
      <c r="V36" s="2"/>
      <c r="W36" s="4"/>
      <c r="X36" s="4"/>
      <c r="Y36" s="4"/>
      <c r="Z36" s="2"/>
      <c r="AA36" s="2"/>
      <c r="AB36" s="2"/>
      <c r="AC36" s="2"/>
    </row>
    <row r="37" spans="1:29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"/>
      <c r="O37" s="4"/>
      <c r="P37" s="2"/>
      <c r="Q37" s="2"/>
      <c r="R37" s="2"/>
      <c r="S37" s="2"/>
      <c r="T37" s="2"/>
      <c r="V37" s="2"/>
      <c r="W37" s="4"/>
      <c r="X37" s="4"/>
      <c r="Y37" s="4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4"/>
      <c r="O38" s="4"/>
      <c r="P38" s="2"/>
      <c r="Q38" s="2"/>
      <c r="R38" s="2"/>
      <c r="S38" s="2"/>
      <c r="T38" s="2"/>
      <c r="V38" s="2"/>
      <c r="W38" s="4"/>
      <c r="X38" s="4"/>
      <c r="Y38" s="4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"/>
      <c r="O39" s="4"/>
      <c r="P39" s="2"/>
      <c r="Q39" s="2"/>
      <c r="R39" s="2"/>
      <c r="S39" s="2"/>
      <c r="T39" s="2"/>
      <c r="U39" s="2"/>
      <c r="V39" s="2"/>
      <c r="W39" s="4"/>
      <c r="X39" s="4"/>
      <c r="Y39" s="4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4"/>
      <c r="X40" s="4"/>
      <c r="Y40" s="4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4"/>
      <c r="X41" s="4"/>
      <c r="Y41" s="4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4"/>
      <c r="X42" s="4"/>
      <c r="Y42" s="4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4"/>
      <c r="X43" s="4"/>
      <c r="Y43" s="4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4"/>
      <c r="X44" s="4"/>
      <c r="Y44" s="4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4"/>
      <c r="X45" s="4"/>
      <c r="Y45" s="4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4"/>
      <c r="X46" s="4"/>
      <c r="Y46" s="4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4"/>
      <c r="X47" s="4"/>
      <c r="Y47" s="4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4"/>
      <c r="X48" s="4"/>
      <c r="Y48" s="4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4"/>
      <c r="X49" s="4"/>
      <c r="Y49" s="4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4"/>
      <c r="X50" s="4"/>
      <c r="Y50" s="4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4"/>
      <c r="X51" s="4"/>
      <c r="Y51" s="4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4"/>
      <c r="X52" s="4"/>
      <c r="Y52" s="4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4"/>
      <c r="X53" s="4"/>
      <c r="Y53" s="4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4"/>
      <c r="X54" s="4"/>
      <c r="Y54" s="4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4"/>
      <c r="X55" s="4"/>
      <c r="Y55" s="4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4"/>
      <c r="X56" s="4"/>
      <c r="Y56" s="4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4"/>
      <c r="X57" s="4"/>
      <c r="Y57" s="4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4"/>
      <c r="X58" s="4"/>
      <c r="Y58" s="4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4"/>
      <c r="X59" s="4"/>
      <c r="Y59" s="4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4"/>
      <c r="X60" s="4"/>
      <c r="Y60" s="4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4"/>
      <c r="X61" s="4"/>
      <c r="Y61" s="4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4"/>
      <c r="X62" s="4"/>
      <c r="Y62" s="4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4"/>
      <c r="X63" s="4"/>
      <c r="Y63" s="4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4"/>
      <c r="X64" s="4"/>
      <c r="Y64" s="4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4"/>
      <c r="X65" s="4"/>
      <c r="Y65" s="4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4"/>
      <c r="X66" s="4"/>
      <c r="Y66" s="4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4"/>
      <c r="X67" s="4"/>
      <c r="Y67" s="4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4"/>
      <c r="X68" s="4"/>
      <c r="Y68" s="4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4"/>
      <c r="X69" s="4"/>
      <c r="Y69" s="4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4"/>
      <c r="X70" s="4"/>
      <c r="Y70" s="4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4"/>
      <c r="X71" s="4"/>
      <c r="Y71" s="4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4"/>
      <c r="X72" s="4"/>
      <c r="Y72" s="4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4"/>
      <c r="X73" s="4"/>
      <c r="Y73" s="4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4"/>
      <c r="X74" s="4"/>
      <c r="Y74" s="4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4"/>
      <c r="X75" s="4"/>
      <c r="Y75" s="4"/>
      <c r="Z75" s="2"/>
      <c r="AA75" s="2"/>
      <c r="AB75" s="2"/>
      <c r="AC75" s="2"/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2000-10-16T14:38:01Z</dcterms:created>
  <dcterms:modified xsi:type="dcterms:W3CDTF">2001-01-29T20:59:45Z</dcterms:modified>
  <cp:category/>
  <cp:version/>
  <cp:contentType/>
  <cp:contentStatus/>
</cp:coreProperties>
</file>