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<sst xmlns="http://schemas.openxmlformats.org/spreadsheetml/2006/main" count="43" uniqueCount="29">
  <si>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217-000-002</t>
  </si>
  <si>
    <t>217-011-013</t>
  </si>
  <si>
    <t>217-047-049</t>
  </si>
  <si>
    <t>217-059-061</t>
  </si>
  <si>
    <t>217-071-073</t>
  </si>
  <si>
    <t>217-083-085</t>
  </si>
  <si>
    <t>217-095-097</t>
  </si>
  <si>
    <t>217-107-109</t>
  </si>
  <si>
    <t>217-119-121</t>
  </si>
  <si>
    <t>217-131-133</t>
  </si>
  <si>
    <t>217-143-145</t>
  </si>
  <si>
    <t>217-155-157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</si>
  <si>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</si>
  <si>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</si>
  <si>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</si>
  <si>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</si>
  <si>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</si>
  <si>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</si>
  <si>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</si>
  <si>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</si>
  <si>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 xml:space="preserve">% finer than </t>
  </si>
  <si>
    <t>BSS00_217 grain size table</t>
  </si>
  <si>
    <t>Chart table</t>
  </si>
  <si>
    <t>Sample</t>
  </si>
  <si>
    <t>Depth (ft)</t>
  </si>
  <si>
    <t>Depth (m)</t>
  </si>
  <si>
    <t xml:space="preserve">%Silt </t>
  </si>
  <si>
    <t>Mean (Inman, 1952)</t>
  </si>
  <si>
    <t>S.D. (phi units)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</si>
</sst>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Bss00-217 depth vs. % sand</a:t>
            </a:r>
          </a:p>
        </c:rich>
      </c:tx>
      <c:layout>
        <c:manualLayout>
          <c:xMode val="factor"/>
          <c:yMode val="factor"/>
          <c:x val="0.003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0975"/>
          <c:w val="0.8955"/>
          <c:h val="0.868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DATATABLE!$V$7:$V$18</c:f>
              <c:numCache>
                <c:ptCount val="12"/>
                <c:pt idx="0">
                  <c:v>29.781799999999997</c:v>
                </c:pt>
                <c:pt idx="1">
                  <c:v>12.2539</c:v>
                </c:pt>
                <c:pt idx="2">
                  <c:v>21.262800000000002</c:v>
                </c:pt>
                <c:pt idx="3">
                  <c:v>13.5167</c:v>
                </c:pt>
                <c:pt idx="4">
                  <c:v>7.533799999999999</c:v>
                </c:pt>
                <c:pt idx="5">
                  <c:v>11.0801</c:v>
                </c:pt>
                <c:pt idx="6">
                  <c:v>18.185653</c:v>
                </c:pt>
                <c:pt idx="7">
                  <c:v>9.4618</c:v>
                </c:pt>
                <c:pt idx="8">
                  <c:v>0.23170000000000002</c:v>
                </c:pt>
                <c:pt idx="9">
                  <c:v>3.87024</c:v>
                </c:pt>
                <c:pt idx="10">
                  <c:v>7.215999999999999</c:v>
                </c:pt>
                <c:pt idx="11">
                  <c:v>47.79899999999999</c:v>
                </c:pt>
              </c:numCache>
            </c:numRef>
          </c:xVal>
          <c:yVal>
            <c:numRef>
              <c:f>DATATABLE!$T$7:$T$18</c:f>
              <c:numCache>
                <c:ptCount val="12"/>
                <c:pt idx="0">
                  <c:v>0.08333333333333333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</c:numCache>
            </c:numRef>
          </c:yVal>
          <c:smooth val="0"/>
        </c:ser>
        <c:axId val="266609"/>
        <c:axId val="2399482"/>
      </c:scatterChart>
      <c:valAx>
        <c:axId val="266609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399482"/>
        <c:crosses val="autoZero"/>
        <c:crossBetween val="midCat"/>
        <c:dispUnits/>
        <c:majorUnit val="10"/>
        <c:minorUnit val="5"/>
      </c:valAx>
      <c:valAx>
        <c:axId val="2399482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66609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Bss00-217 depth vs. % sand</a:t>
            </a:r>
          </a:p>
        </c:rich>
      </c:tx>
      <c:layout>
        <c:manualLayout>
          <c:xMode val="factor"/>
          <c:yMode val="factor"/>
          <c:x val="0.003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1475"/>
          <c:w val="0.89525"/>
          <c:h val="0.86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DATATABLE!$V$7:$V$18</c:f>
              <c:numCache>
                <c:ptCount val="12"/>
                <c:pt idx="0">
                  <c:v>29.781799999999997</c:v>
                </c:pt>
                <c:pt idx="1">
                  <c:v>12.2539</c:v>
                </c:pt>
                <c:pt idx="2">
                  <c:v>21.262800000000002</c:v>
                </c:pt>
                <c:pt idx="3">
                  <c:v>13.5167</c:v>
                </c:pt>
                <c:pt idx="4">
                  <c:v>7.533799999999999</c:v>
                </c:pt>
                <c:pt idx="5">
                  <c:v>11.0801</c:v>
                </c:pt>
                <c:pt idx="6">
                  <c:v>18.185653</c:v>
                </c:pt>
                <c:pt idx="7">
                  <c:v>9.4618</c:v>
                </c:pt>
                <c:pt idx="8">
                  <c:v>0.23170000000000002</c:v>
                </c:pt>
                <c:pt idx="9">
                  <c:v>3.87024</c:v>
                </c:pt>
                <c:pt idx="10">
                  <c:v>7.215999999999999</c:v>
                </c:pt>
                <c:pt idx="11">
                  <c:v>47.79899999999999</c:v>
                </c:pt>
              </c:numCache>
            </c:numRef>
          </c:xVal>
          <c:yVal>
            <c:numRef>
              <c:f>DATATABLE!$U$7:$U$18</c:f>
              <c:numCache>
                <c:ptCount val="12"/>
                <c:pt idx="0">
                  <c:v>0.02540030886775583</c:v>
                </c:pt>
                <c:pt idx="1">
                  <c:v>0.30480370641307</c:v>
                </c:pt>
                <c:pt idx="2">
                  <c:v>1.21921482565228</c:v>
                </c:pt>
                <c:pt idx="3">
                  <c:v>1.5240185320653499</c:v>
                </c:pt>
                <c:pt idx="4">
                  <c:v>1.8288222384784198</c:v>
                </c:pt>
                <c:pt idx="5">
                  <c:v>2.13362594489149</c:v>
                </c:pt>
                <c:pt idx="6">
                  <c:v>2.43842965130456</c:v>
                </c:pt>
                <c:pt idx="7">
                  <c:v>2.7432333577176298</c:v>
                </c:pt>
                <c:pt idx="8">
                  <c:v>3.0480370641306997</c:v>
                </c:pt>
                <c:pt idx="9">
                  <c:v>3.3528407705437697</c:v>
                </c:pt>
                <c:pt idx="10">
                  <c:v>3.6576444769568397</c:v>
                </c:pt>
                <c:pt idx="11">
                  <c:v>3.9624481833699097</c:v>
                </c:pt>
              </c:numCache>
            </c:numRef>
          </c:yVal>
          <c:smooth val="0"/>
        </c:ser>
        <c:axId val="21595339"/>
        <c:axId val="60140324"/>
      </c:scatterChart>
      <c:valAx>
        <c:axId val="21595339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60140324"/>
        <c:crosses val="autoZero"/>
        <c:crossBetween val="midCat"/>
        <c:dispUnits/>
        <c:majorUnit val="10"/>
        <c:minorUnit val="5"/>
      </c:valAx>
      <c:valAx>
        <c:axId val="60140324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1595339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29</xdr:row>
      <xdr:rowOff>142875</xdr:rowOff>
    </xdr:from>
    <xdr:to>
      <xdr:col>5</xdr:col>
      <xdr:colOff>104775</xdr:colOff>
      <xdr:row>59</xdr:row>
      <xdr:rowOff>9525</xdr:rowOff>
    </xdr:to>
    <xdr:graphicFrame>
      <xdr:nvGraphicFramePr>
        <xdr:cNvPr id="1" name="Chart 1"/>
        <xdr:cNvGraphicFramePr/>
      </xdr:nvGraphicFramePr>
      <xdr:xfrm>
        <a:off x="419100" y="4591050"/>
        <a:ext cx="24955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219075</xdr:colOff>
      <xdr:row>29</xdr:row>
      <xdr:rowOff>47625</xdr:rowOff>
    </xdr:from>
    <xdr:to>
      <xdr:col>13</xdr:col>
      <xdr:colOff>219075</xdr:colOff>
      <xdr:row>56</xdr:row>
      <xdr:rowOff>142875</xdr:rowOff>
    </xdr:to>
    <xdr:graphicFrame>
      <xdr:nvGraphicFramePr>
        <xdr:cNvPr id="2" name="Chart 2"/>
        <xdr:cNvGraphicFramePr/>
      </xdr:nvGraphicFramePr>
      <xdr:xfrm>
        <a:off x="3028950" y="4495800"/>
        <a:ext cx="249555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AC75"/>
  <sheetViews>
    <sheetView tabSelected="1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10.421875" style="0" customWidth="1"/>
    <col min="4" max="5" width="5.7109375" style="0" bestFit="1" customWidth="1"/>
    <col min="6" max="12" width="4.8515625" style="0" bestFit="1" customWidth="1"/>
    <col min="13" max="13" width="3.421875" style="0" customWidth="1"/>
    <col min="14" max="15" width="9.421875" style="0" customWidth="1"/>
    <col min="16" max="16" width="8.7109375" style="0" bestFit="1" customWidth="1"/>
    <col min="17" max="18" width="5.28125" style="0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6.8515625" style="0" customWidth="1"/>
    <col min="23" max="23" width="6.140625" style="0" customWidth="1"/>
    <col min="24" max="25" width="5.28125" style="0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">
      <c r="A4" s="6" t="s">
        <v>21</v>
      </c>
      <c r="B4" s="1"/>
      <c r="C4" s="1"/>
      <c r="D4" s="1"/>
      <c r="E4" s="1"/>
      <c r="F4" s="1"/>
      <c r="G4" s="7" t="s">
        <v>20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14</v>
      </c>
      <c r="B5" s="3" t="s">
        <v>15</v>
      </c>
      <c r="C5" s="3" t="s">
        <v>19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27</v>
      </c>
      <c r="O5" s="3" t="s">
        <v>28</v>
      </c>
      <c r="P5" s="3" t="s">
        <v>16</v>
      </c>
      <c r="Q5" s="3" t="s">
        <v>17</v>
      </c>
      <c r="R5" s="3" t="s">
        <v>18</v>
      </c>
      <c r="S5" s="6" t="s">
        <v>22</v>
      </c>
      <c r="T5" s="1"/>
      <c r="U5" s="1"/>
      <c r="V5" s="1"/>
      <c r="W5" s="1"/>
      <c r="X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B6/3.2808</f>
        <v>0.02540030886775583</v>
      </c>
      <c r="D6" s="2">
        <v>0.00099</v>
      </c>
      <c r="E6" s="2">
        <v>0.001707</v>
      </c>
      <c r="F6" s="2">
        <v>0.00262</v>
      </c>
      <c r="G6" s="2">
        <v>0.004131</v>
      </c>
      <c r="H6" s="2">
        <v>0.01797</v>
      </c>
      <c r="I6" s="2">
        <v>0.0729</v>
      </c>
      <c r="J6" s="2">
        <v>0.09395</v>
      </c>
      <c r="K6" s="2">
        <v>0.1131</v>
      </c>
      <c r="L6" s="2">
        <v>0.1413</v>
      </c>
      <c r="M6" s="2" t="s">
        <v>12</v>
      </c>
      <c r="N6" s="5">
        <f>(F6+J6)/2</f>
        <v>0.048285</v>
      </c>
      <c r="O6" s="5"/>
      <c r="P6" s="5">
        <v>29.781799999999997</v>
      </c>
      <c r="Q6" s="5">
        <v>46.43</v>
      </c>
      <c r="R6" s="5">
        <v>23.78</v>
      </c>
      <c r="S6" s="8" t="s">
        <v>23</v>
      </c>
      <c r="T6" s="9" t="s">
        <v>24</v>
      </c>
      <c r="U6" s="9" t="s">
        <v>25</v>
      </c>
      <c r="V6" s="9" t="s">
        <v>16</v>
      </c>
      <c r="W6" s="9" t="s">
        <v>26</v>
      </c>
      <c r="X6" s="10" t="s">
        <v>18</v>
      </c>
      <c r="Z6" s="2"/>
      <c r="AA6" s="2"/>
      <c r="AB6" s="2"/>
      <c r="AC6" s="2"/>
    </row>
    <row r="7" spans="1:29" ht="12">
      <c r="A7" s="2"/>
      <c r="B7" s="2"/>
      <c r="C7" s="2"/>
      <c r="D7" s="2">
        <v>9.980283854357204</v>
      </c>
      <c r="E7" s="2">
        <v>9.194321226296436</v>
      </c>
      <c r="F7" s="2">
        <v>8.57621747289936</v>
      </c>
      <c r="G7" s="2">
        <v>7.919293224468054</v>
      </c>
      <c r="H7" s="2">
        <v>5.79826578092687</v>
      </c>
      <c r="I7" s="2">
        <v>3.7779373752225123</v>
      </c>
      <c r="J7" s="2">
        <v>3.411963028129394</v>
      </c>
      <c r="K7" s="2">
        <v>3.144329165559629</v>
      </c>
      <c r="L7" s="2">
        <v>2.82316662921551</v>
      </c>
      <c r="M7" s="2" t="s">
        <v>13</v>
      </c>
      <c r="N7" s="5">
        <f aca="true" t="shared" si="0" ref="N7:N30">(F7+J7)/2</f>
        <v>5.994090250514377</v>
      </c>
      <c r="O7" s="5">
        <f>(F7-J7)/2</f>
        <v>2.582127222384983</v>
      </c>
      <c r="P7" s="5"/>
      <c r="Q7" s="5"/>
      <c r="R7" s="5"/>
      <c r="S7" s="11" t="s">
        <v>0</v>
      </c>
      <c r="T7" s="12">
        <v>0.08333333333333333</v>
      </c>
      <c r="U7" s="12">
        <f aca="true" t="shared" si="1" ref="U7:U18">T7/3.2808</f>
        <v>0.02540030886775583</v>
      </c>
      <c r="V7" s="13">
        <v>29.781799999999997</v>
      </c>
      <c r="W7" s="13">
        <v>46.43</v>
      </c>
      <c r="X7" s="14">
        <v>23.78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B8/3.2808</f>
        <v>0.30480370641307</v>
      </c>
      <c r="D8" s="2">
        <v>0.001206</v>
      </c>
      <c r="E8" s="2">
        <v>0.0022</v>
      </c>
      <c r="F8" s="2">
        <v>0.0039</v>
      </c>
      <c r="G8" s="2">
        <v>0.008754</v>
      </c>
      <c r="H8" s="2">
        <v>0.02416</v>
      </c>
      <c r="I8" s="2">
        <v>0.04317</v>
      </c>
      <c r="J8" s="2">
        <v>0.05477</v>
      </c>
      <c r="K8" s="2">
        <v>0.06931</v>
      </c>
      <c r="L8" s="2">
        <v>0.1026</v>
      </c>
      <c r="M8" s="2"/>
      <c r="N8" s="5">
        <f t="shared" si="0"/>
        <v>0.029335</v>
      </c>
      <c r="O8" s="5"/>
      <c r="P8" s="5">
        <v>12.2539</v>
      </c>
      <c r="Q8" s="5">
        <v>71.7</v>
      </c>
      <c r="R8" s="5">
        <v>16.01</v>
      </c>
      <c r="S8" s="11" t="s">
        <v>1</v>
      </c>
      <c r="T8" s="12">
        <v>1</v>
      </c>
      <c r="U8" s="12">
        <f t="shared" si="1"/>
        <v>0.30480370641307</v>
      </c>
      <c r="V8" s="13">
        <v>12.2539</v>
      </c>
      <c r="W8" s="13">
        <v>71.7</v>
      </c>
      <c r="X8" s="14">
        <v>16.01</v>
      </c>
      <c r="Z8" s="2"/>
      <c r="AA8" s="2"/>
      <c r="AB8" s="2"/>
      <c r="AC8" s="2"/>
    </row>
    <row r="9" spans="1:29" ht="12">
      <c r="A9" s="2"/>
      <c r="B9" s="2"/>
      <c r="C9" s="2"/>
      <c r="D9" s="2">
        <v>9.69555437742409</v>
      </c>
      <c r="E9" s="2">
        <v>8.828280760912152</v>
      </c>
      <c r="F9" s="2">
        <v>8.002310160687202</v>
      </c>
      <c r="G9" s="2">
        <v>6.835841900685128</v>
      </c>
      <c r="H9" s="2">
        <v>5.371235735111733</v>
      </c>
      <c r="I9" s="2">
        <v>4.533827096975358</v>
      </c>
      <c r="J9" s="2">
        <v>4.1904703094082745</v>
      </c>
      <c r="K9" s="2">
        <v>3.8507926713284912</v>
      </c>
      <c r="L9" s="2">
        <v>3.2848973639423957</v>
      </c>
      <c r="M9" s="2"/>
      <c r="N9" s="5">
        <f t="shared" si="0"/>
        <v>6.096390235047738</v>
      </c>
      <c r="O9" s="5">
        <f>(F9-J9)/2</f>
        <v>1.9059199256394637</v>
      </c>
      <c r="P9" s="5"/>
      <c r="Q9" s="5"/>
      <c r="R9" s="5"/>
      <c r="S9" s="11" t="s">
        <v>2</v>
      </c>
      <c r="T9" s="12">
        <v>4</v>
      </c>
      <c r="U9" s="12">
        <f t="shared" si="1"/>
        <v>1.21921482565228</v>
      </c>
      <c r="V9" s="13">
        <v>21.262800000000002</v>
      </c>
      <c r="W9" s="13">
        <v>67.84</v>
      </c>
      <c r="X9" s="14">
        <v>10.88</v>
      </c>
      <c r="Z9" s="2"/>
      <c r="AA9" s="2"/>
      <c r="AB9" s="2"/>
      <c r="AC9" s="2"/>
    </row>
    <row r="10" spans="1:29" ht="12">
      <c r="A10" s="2" t="s">
        <v>2</v>
      </c>
      <c r="B10" s="2">
        <v>4</v>
      </c>
      <c r="C10" s="2">
        <f>B10/3.2808</f>
        <v>1.21921482565228</v>
      </c>
      <c r="D10" s="2">
        <v>0.001649</v>
      </c>
      <c r="E10" s="2">
        <v>0.003458</v>
      </c>
      <c r="F10" s="2">
        <v>0.007893</v>
      </c>
      <c r="G10" s="2">
        <v>0.01706</v>
      </c>
      <c r="H10" s="2">
        <v>0.03704</v>
      </c>
      <c r="I10" s="2">
        <v>0.05801</v>
      </c>
      <c r="J10" s="2">
        <v>0.07046</v>
      </c>
      <c r="K10" s="2">
        <v>0.08497</v>
      </c>
      <c r="L10" s="2">
        <v>0.1142</v>
      </c>
      <c r="M10" s="2"/>
      <c r="N10" s="5">
        <f t="shared" si="0"/>
        <v>0.039176499999999996</v>
      </c>
      <c r="O10" s="5"/>
      <c r="P10" s="5">
        <v>21.262800000000002</v>
      </c>
      <c r="Q10" s="5">
        <v>67.84</v>
      </c>
      <c r="R10" s="5">
        <v>10.88</v>
      </c>
      <c r="S10" s="11" t="s">
        <v>3</v>
      </c>
      <c r="T10" s="12">
        <v>5</v>
      </c>
      <c r="U10" s="12">
        <f t="shared" si="1"/>
        <v>1.5240185320653499</v>
      </c>
      <c r="V10" s="13">
        <v>13.5167</v>
      </c>
      <c r="W10" s="13">
        <v>73.87</v>
      </c>
      <c r="X10" s="14">
        <v>12.59</v>
      </c>
      <c r="Z10" s="2"/>
      <c r="AA10" s="2"/>
      <c r="AB10" s="2"/>
      <c r="AC10" s="2"/>
    </row>
    <row r="11" spans="1:29" ht="12">
      <c r="A11" s="2"/>
      <c r="B11" s="2"/>
      <c r="C11" s="2"/>
      <c r="D11" s="2">
        <v>9.244192885886708</v>
      </c>
      <c r="E11" s="2">
        <v>8.175846415681892</v>
      </c>
      <c r="F11" s="2">
        <v>6.985210535437129</v>
      </c>
      <c r="G11" s="2">
        <v>5.8732385431185214</v>
      </c>
      <c r="H11" s="2">
        <v>4.754772091176576</v>
      </c>
      <c r="I11" s="2">
        <v>4.107554570450908</v>
      </c>
      <c r="J11" s="2">
        <v>3.827051714941848</v>
      </c>
      <c r="K11" s="2">
        <v>3.556902624886992</v>
      </c>
      <c r="L11" s="2">
        <v>3.130365444186607</v>
      </c>
      <c r="M11" s="2"/>
      <c r="N11" s="5">
        <f t="shared" si="0"/>
        <v>5.406131125189488</v>
      </c>
      <c r="O11" s="5">
        <f>(F11-J11)/2</f>
        <v>1.5790794102476404</v>
      </c>
      <c r="P11" s="5"/>
      <c r="Q11" s="5"/>
      <c r="R11" s="5"/>
      <c r="S11" s="11" t="s">
        <v>4</v>
      </c>
      <c r="T11" s="12">
        <v>6</v>
      </c>
      <c r="U11" s="12">
        <f t="shared" si="1"/>
        <v>1.8288222384784198</v>
      </c>
      <c r="V11" s="13">
        <v>7.533799999999999</v>
      </c>
      <c r="W11" s="13">
        <v>74.61</v>
      </c>
      <c r="X11" s="14">
        <v>17.88</v>
      </c>
      <c r="Z11" s="2"/>
      <c r="AA11" s="2"/>
      <c r="AB11" s="2"/>
      <c r="AC11" s="2"/>
    </row>
    <row r="12" spans="1:29" ht="12">
      <c r="A12" s="2" t="s">
        <v>3</v>
      </c>
      <c r="B12" s="2">
        <v>5</v>
      </c>
      <c r="C12" s="2">
        <f>B12/3.2808</f>
        <v>1.5240185320653499</v>
      </c>
      <c r="D12" s="2">
        <v>0.001475</v>
      </c>
      <c r="E12" s="2">
        <v>0.002876</v>
      </c>
      <c r="F12" s="2">
        <v>0.005841</v>
      </c>
      <c r="G12" s="2">
        <v>0.01371</v>
      </c>
      <c r="H12" s="2">
        <v>0.03054</v>
      </c>
      <c r="I12" s="2">
        <v>0.0482</v>
      </c>
      <c r="J12" s="2">
        <v>0.05842</v>
      </c>
      <c r="K12" s="2">
        <v>0.07012</v>
      </c>
      <c r="L12" s="2">
        <v>0.09301</v>
      </c>
      <c r="M12" s="2"/>
      <c r="N12" s="5">
        <f t="shared" si="0"/>
        <v>0.0321305</v>
      </c>
      <c r="O12" s="5"/>
      <c r="P12" s="5">
        <v>13.5167</v>
      </c>
      <c r="Q12" s="5">
        <v>73.87</v>
      </c>
      <c r="R12" s="5">
        <v>12.59</v>
      </c>
      <c r="S12" s="11" t="s">
        <v>5</v>
      </c>
      <c r="T12" s="12">
        <v>7</v>
      </c>
      <c r="U12" s="12">
        <f t="shared" si="1"/>
        <v>2.13362594489149</v>
      </c>
      <c r="V12" s="13">
        <v>11.0801</v>
      </c>
      <c r="W12" s="13">
        <v>76.65</v>
      </c>
      <c r="X12" s="14">
        <v>12.27</v>
      </c>
      <c r="Z12" s="2"/>
      <c r="AA12" s="2"/>
      <c r="AB12" s="2"/>
      <c r="AC12" s="2"/>
    </row>
    <row r="13" spans="1:29" ht="12">
      <c r="A13" s="2"/>
      <c r="B13" s="2"/>
      <c r="C13" s="2"/>
      <c r="D13" s="2">
        <v>9.405069330187608</v>
      </c>
      <c r="E13" s="2">
        <v>8.441720608884877</v>
      </c>
      <c r="F13" s="2">
        <v>7.419568899882724</v>
      </c>
      <c r="G13" s="2">
        <v>6.188627618657587</v>
      </c>
      <c r="H13" s="2">
        <v>5.033156127639961</v>
      </c>
      <c r="I13" s="2">
        <v>4.374823043319488</v>
      </c>
      <c r="J13" s="2">
        <v>4.097393831607634</v>
      </c>
      <c r="K13" s="2">
        <v>3.834030193677274</v>
      </c>
      <c r="L13" s="2">
        <v>3.4264703533946794</v>
      </c>
      <c r="M13" s="2"/>
      <c r="N13" s="5">
        <f t="shared" si="0"/>
        <v>5.758481365745179</v>
      </c>
      <c r="O13" s="5">
        <f>(F13-J13)/2</f>
        <v>1.661087534137545</v>
      </c>
      <c r="P13" s="5"/>
      <c r="Q13" s="5"/>
      <c r="R13" s="5"/>
      <c r="S13" s="11" t="s">
        <v>6</v>
      </c>
      <c r="T13" s="12">
        <v>8</v>
      </c>
      <c r="U13" s="12">
        <f t="shared" si="1"/>
        <v>2.43842965130456</v>
      </c>
      <c r="V13" s="13">
        <v>18.185653</v>
      </c>
      <c r="W13" s="13">
        <v>72.06</v>
      </c>
      <c r="X13" s="14">
        <v>9.74</v>
      </c>
      <c r="Z13" s="2"/>
      <c r="AA13" s="2"/>
      <c r="AB13" s="2"/>
      <c r="AC13" s="2"/>
    </row>
    <row r="14" spans="1:29" ht="12">
      <c r="A14" s="2" t="s">
        <v>4</v>
      </c>
      <c r="B14" s="2">
        <v>6</v>
      </c>
      <c r="C14" s="2">
        <f>B14/3.2808</f>
        <v>1.8288222384784198</v>
      </c>
      <c r="D14" s="2">
        <v>0.000955</v>
      </c>
      <c r="E14" s="2">
        <v>0.002088</v>
      </c>
      <c r="F14" s="2">
        <v>0.003419</v>
      </c>
      <c r="G14" s="2">
        <v>0.007272</v>
      </c>
      <c r="H14" s="2">
        <v>0.02202</v>
      </c>
      <c r="I14" s="2">
        <v>0.03774</v>
      </c>
      <c r="J14" s="2">
        <v>0.04707</v>
      </c>
      <c r="K14" s="2">
        <v>0.05665</v>
      </c>
      <c r="L14" s="2">
        <v>0.07349</v>
      </c>
      <c r="M14" s="2"/>
      <c r="N14" s="5">
        <f t="shared" si="0"/>
        <v>0.0252445</v>
      </c>
      <c r="O14" s="5"/>
      <c r="P14" s="5">
        <v>7.533799999999999</v>
      </c>
      <c r="Q14" s="5">
        <v>74.61</v>
      </c>
      <c r="R14" s="5">
        <v>17.88</v>
      </c>
      <c r="S14" s="11" t="s">
        <v>7</v>
      </c>
      <c r="T14" s="12">
        <v>9</v>
      </c>
      <c r="U14" s="12">
        <f t="shared" si="1"/>
        <v>2.7432333577176298</v>
      </c>
      <c r="V14" s="13">
        <v>9.4618</v>
      </c>
      <c r="W14" s="13">
        <v>72.45</v>
      </c>
      <c r="X14" s="14">
        <v>18.05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10.032211646401064</v>
      </c>
      <c r="E15" s="2">
        <v>8.903662572754289</v>
      </c>
      <c r="F15" s="2">
        <v>8.19220986189078</v>
      </c>
      <c r="G15" s="2">
        <v>7.103432085130067</v>
      </c>
      <c r="H15" s="2">
        <v>5.505041720872443</v>
      </c>
      <c r="I15" s="2">
        <v>4.727761766836366</v>
      </c>
      <c r="J15" s="2">
        <v>4.409048336747558</v>
      </c>
      <c r="K15" s="2">
        <v>4.141780233728934</v>
      </c>
      <c r="L15" s="2">
        <v>3.766308238219235</v>
      </c>
      <c r="M15" s="2"/>
      <c r="N15" s="5">
        <f t="shared" si="0"/>
        <v>6.300629099319169</v>
      </c>
      <c r="O15" s="5">
        <f>(F15-J15)/2</f>
        <v>1.8915807625716106</v>
      </c>
      <c r="P15" s="5"/>
      <c r="Q15" s="5"/>
      <c r="R15" s="5"/>
      <c r="S15" s="11" t="s">
        <v>8</v>
      </c>
      <c r="T15" s="12">
        <v>10</v>
      </c>
      <c r="U15" s="12">
        <f t="shared" si="1"/>
        <v>3.0480370641306997</v>
      </c>
      <c r="V15" s="13">
        <v>0.23170000000000002</v>
      </c>
      <c r="W15" s="13">
        <v>60.36</v>
      </c>
      <c r="X15" s="14">
        <v>39.34</v>
      </c>
      <c r="Z15" s="2"/>
      <c r="AA15" s="2"/>
      <c r="AB15" s="2"/>
      <c r="AC15" s="2"/>
    </row>
    <row r="16" spans="1:29" ht="12">
      <c r="A16" s="2" t="s">
        <v>5</v>
      </c>
      <c r="B16" s="2">
        <v>7</v>
      </c>
      <c r="C16" s="2">
        <f>B16/3.2808</f>
        <v>2.13362594489149</v>
      </c>
      <c r="D16" s="2">
        <v>0.001432</v>
      </c>
      <c r="E16" s="2">
        <v>0.00291</v>
      </c>
      <c r="F16" s="2">
        <v>0.006222000000000001</v>
      </c>
      <c r="G16" s="2">
        <v>0.01302</v>
      </c>
      <c r="H16" s="2">
        <v>0.0266</v>
      </c>
      <c r="I16" s="2">
        <v>0.04267</v>
      </c>
      <c r="J16" s="2">
        <v>0.05261</v>
      </c>
      <c r="K16" s="2">
        <v>0.06586</v>
      </c>
      <c r="L16" s="2">
        <v>0.09819</v>
      </c>
      <c r="M16" s="2"/>
      <c r="N16" s="5">
        <f t="shared" si="0"/>
        <v>0.029415999999999998</v>
      </c>
      <c r="O16" s="5"/>
      <c r="P16" s="5">
        <v>11.0801</v>
      </c>
      <c r="Q16" s="5">
        <v>76.65</v>
      </c>
      <c r="R16" s="5">
        <v>12.27</v>
      </c>
      <c r="S16" s="11" t="s">
        <v>9</v>
      </c>
      <c r="T16" s="12">
        <v>11</v>
      </c>
      <c r="U16" s="12">
        <f t="shared" si="1"/>
        <v>3.3528407705437697</v>
      </c>
      <c r="V16" s="13">
        <v>3.87024</v>
      </c>
      <c r="W16" s="13">
        <v>42.43</v>
      </c>
      <c r="X16" s="14">
        <v>53.71</v>
      </c>
      <c r="Z16" s="2"/>
      <c r="AA16" s="2"/>
      <c r="AB16" s="2"/>
      <c r="AC16" s="2"/>
    </row>
    <row r="17" spans="1:29" ht="12">
      <c r="A17" s="2"/>
      <c r="B17" s="2"/>
      <c r="C17" s="2"/>
      <c r="D17" s="2">
        <v>9.447752792059918</v>
      </c>
      <c r="E17" s="2">
        <v>8.424765131528527</v>
      </c>
      <c r="F17" s="2">
        <v>7.328405889789792</v>
      </c>
      <c r="G17" s="2">
        <v>6.263126741271176</v>
      </c>
      <c r="H17" s="2">
        <v>5.23242994404826</v>
      </c>
      <c r="I17" s="2">
        <v>4.5506340792357</v>
      </c>
      <c r="J17" s="2">
        <v>4.248519139702022</v>
      </c>
      <c r="K17" s="2">
        <v>3.9244536778414645</v>
      </c>
      <c r="L17" s="2">
        <v>3.348280086670892</v>
      </c>
      <c r="M17" s="2"/>
      <c r="N17" s="5">
        <f t="shared" si="0"/>
        <v>5.788462514745907</v>
      </c>
      <c r="O17" s="5">
        <f>(F17-J17)/2</f>
        <v>1.539943375043885</v>
      </c>
      <c r="P17" s="5"/>
      <c r="Q17" s="5"/>
      <c r="R17" s="5"/>
      <c r="S17" s="11" t="s">
        <v>10</v>
      </c>
      <c r="T17" s="12">
        <v>12</v>
      </c>
      <c r="U17" s="12">
        <f t="shared" si="1"/>
        <v>3.6576444769568397</v>
      </c>
      <c r="V17" s="13">
        <v>7.215999999999999</v>
      </c>
      <c r="W17" s="13">
        <v>63.88</v>
      </c>
      <c r="X17" s="14">
        <v>28.95</v>
      </c>
      <c r="Z17" s="2"/>
      <c r="AA17" s="2"/>
      <c r="AB17" s="2"/>
      <c r="AC17" s="2"/>
    </row>
    <row r="18" spans="1:29" ht="12.75" thickBot="1">
      <c r="A18" s="2" t="s">
        <v>6</v>
      </c>
      <c r="B18" s="2">
        <v>8</v>
      </c>
      <c r="C18" s="2">
        <f>B18/3.2808</f>
        <v>2.43842965130456</v>
      </c>
      <c r="D18" s="2">
        <v>0.001843</v>
      </c>
      <c r="E18" s="2">
        <v>0.004053</v>
      </c>
      <c r="F18" s="2">
        <v>0.008991</v>
      </c>
      <c r="G18" s="2">
        <v>0.017079999999999998</v>
      </c>
      <c r="H18" s="2">
        <v>0.03388</v>
      </c>
      <c r="I18" s="2">
        <v>0.05332</v>
      </c>
      <c r="J18" s="2">
        <v>0.06668000000000002</v>
      </c>
      <c r="K18" s="2">
        <v>0.08527</v>
      </c>
      <c r="L18" s="2">
        <v>0.1248</v>
      </c>
      <c r="M18" s="2"/>
      <c r="N18" s="5">
        <f t="shared" si="0"/>
        <v>0.03783550000000001</v>
      </c>
      <c r="O18" s="5"/>
      <c r="P18" s="5">
        <v>18.185653</v>
      </c>
      <c r="Q18" s="5">
        <v>72.06</v>
      </c>
      <c r="R18" s="5">
        <v>9.74</v>
      </c>
      <c r="S18" s="15" t="s">
        <v>11</v>
      </c>
      <c r="T18" s="16">
        <v>13</v>
      </c>
      <c r="U18" s="16">
        <f t="shared" si="1"/>
        <v>3.9624481833699097</v>
      </c>
      <c r="V18" s="17">
        <v>47.79899999999999</v>
      </c>
      <c r="W18" s="17">
        <v>34.77</v>
      </c>
      <c r="X18" s="18">
        <v>17.43</v>
      </c>
      <c r="Y18" s="2"/>
      <c r="Z18" s="2"/>
      <c r="AA18" s="2"/>
      <c r="AB18" s="2"/>
      <c r="AC18" s="2"/>
    </row>
    <row r="19" spans="1:29" ht="12">
      <c r="A19" s="2"/>
      <c r="B19" s="2"/>
      <c r="C19" s="2"/>
      <c r="D19" s="2">
        <v>9.08372821369346</v>
      </c>
      <c r="E19" s="2">
        <v>7.9467941092773335</v>
      </c>
      <c r="F19" s="2">
        <v>6.797302700089444</v>
      </c>
      <c r="G19" s="2">
        <v>5.871548214816321</v>
      </c>
      <c r="H19" s="2">
        <v>4.883422315104613</v>
      </c>
      <c r="I19" s="2">
        <v>4.2291794093478385</v>
      </c>
      <c r="J19" s="2">
        <v>3.9066020854503947</v>
      </c>
      <c r="K19" s="2">
        <v>3.551817933154334</v>
      </c>
      <c r="L19" s="2">
        <v>3.0023101606872014</v>
      </c>
      <c r="M19" s="2"/>
      <c r="N19" s="5">
        <f t="shared" si="0"/>
        <v>5.3519523927699195</v>
      </c>
      <c r="O19" s="5">
        <f>(F19-J19)/2</f>
        <v>1.4453503073195249</v>
      </c>
      <c r="P19" s="5"/>
      <c r="Q19" s="5"/>
      <c r="R19" s="5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2">
      <c r="A20" s="2" t="s">
        <v>7</v>
      </c>
      <c r="B20" s="2">
        <v>9</v>
      </c>
      <c r="C20" s="2">
        <f>B20/3.2808</f>
        <v>2.7432333577176298</v>
      </c>
      <c r="D20" s="2">
        <v>0.001101</v>
      </c>
      <c r="E20" s="2">
        <v>0.00196</v>
      </c>
      <c r="F20" s="2">
        <v>0.003334</v>
      </c>
      <c r="G20" s="2">
        <v>0.006335</v>
      </c>
      <c r="H20" s="2">
        <v>0.01741</v>
      </c>
      <c r="I20" s="2">
        <v>0.03497</v>
      </c>
      <c r="J20" s="2">
        <v>0.04672</v>
      </c>
      <c r="K20" s="2">
        <v>0.0607</v>
      </c>
      <c r="L20" s="2">
        <v>0.09099</v>
      </c>
      <c r="M20" s="2"/>
      <c r="N20" s="5">
        <f t="shared" si="0"/>
        <v>0.025027</v>
      </c>
      <c r="O20" s="5"/>
      <c r="P20" s="5">
        <v>9.4618</v>
      </c>
      <c r="Q20" s="5">
        <v>72.45</v>
      </c>
      <c r="R20" s="5">
        <v>18.05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">
      <c r="A21" s="2"/>
      <c r="B21" s="2"/>
      <c r="C21" s="2"/>
      <c r="D21" s="2">
        <v>9.826969815759805</v>
      </c>
      <c r="E21" s="2">
        <v>8.994930630321603</v>
      </c>
      <c r="F21" s="2">
        <v>8.228530180337758</v>
      </c>
      <c r="G21" s="2">
        <v>7.302439665296002</v>
      </c>
      <c r="H21" s="2">
        <v>5.843939986785712</v>
      </c>
      <c r="I21" s="2">
        <v>4.837738393739095</v>
      </c>
      <c r="J21" s="2">
        <v>4.419815915556795</v>
      </c>
      <c r="K21" s="2">
        <v>4.042159673293767</v>
      </c>
      <c r="L21" s="2">
        <v>3.458148191091485</v>
      </c>
      <c r="M21" s="2"/>
      <c r="N21" s="5">
        <f t="shared" si="0"/>
        <v>6.324173047947276</v>
      </c>
      <c r="O21" s="5">
        <f>(F21-J21)/2</f>
        <v>1.9043571323904818</v>
      </c>
      <c r="P21" s="5"/>
      <c r="Q21" s="5"/>
      <c r="R21" s="5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">
      <c r="A22" s="2" t="s">
        <v>8</v>
      </c>
      <c r="B22" s="2">
        <v>10</v>
      </c>
      <c r="C22" s="2">
        <f>B22/3.2808</f>
        <v>3.0480370641306997</v>
      </c>
      <c r="D22" s="2">
        <v>0.000632</v>
      </c>
      <c r="E22" s="2">
        <v>0.000853</v>
      </c>
      <c r="F22" s="2">
        <v>0.001345</v>
      </c>
      <c r="G22" s="2">
        <v>0.002421</v>
      </c>
      <c r="H22" s="2">
        <v>0.006009</v>
      </c>
      <c r="I22" s="2">
        <v>0.01529</v>
      </c>
      <c r="J22" s="2">
        <v>0.01922</v>
      </c>
      <c r="K22" s="2">
        <v>0.0265</v>
      </c>
      <c r="L22" s="2">
        <v>0.03432</v>
      </c>
      <c r="M22" s="2"/>
      <c r="N22" s="5">
        <f t="shared" si="0"/>
        <v>0.0102825</v>
      </c>
      <c r="O22" s="5"/>
      <c r="P22" s="5">
        <v>0.23170000000000002</v>
      </c>
      <c r="Q22" s="5">
        <v>60.36</v>
      </c>
      <c r="R22" s="5">
        <v>39.34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">
      <c r="A23" s="2"/>
      <c r="B23" s="2"/>
      <c r="C23" s="2"/>
      <c r="D23" s="2">
        <v>10.627787821147072</v>
      </c>
      <c r="E23" s="2">
        <v>10.195166638005885</v>
      </c>
      <c r="F23" s="2">
        <v>9.538178111880189</v>
      </c>
      <c r="G23" s="2">
        <v>8.690181205325237</v>
      </c>
      <c r="H23" s="2">
        <v>7.3786593627903105</v>
      </c>
      <c r="I23" s="2">
        <v>6.031267783076007</v>
      </c>
      <c r="J23" s="2">
        <v>5.7012478536630615</v>
      </c>
      <c r="K23" s="2">
        <v>5.237863830098888</v>
      </c>
      <c r="L23" s="2">
        <v>4.864806636937266</v>
      </c>
      <c r="M23" s="2"/>
      <c r="N23" s="5">
        <f t="shared" si="0"/>
        <v>7.619712982771626</v>
      </c>
      <c r="O23" s="5">
        <f>(F23-J23)/2</f>
        <v>1.9184651291085637</v>
      </c>
      <c r="P23" s="5"/>
      <c r="Q23" s="5"/>
      <c r="R23" s="5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">
      <c r="A24" s="2" t="s">
        <v>9</v>
      </c>
      <c r="B24" s="2">
        <v>11</v>
      </c>
      <c r="C24" s="2">
        <f>B24/3.2808</f>
        <v>3.3528407705437697</v>
      </c>
      <c r="D24" s="2">
        <v>0.000623</v>
      </c>
      <c r="E24" s="2">
        <v>0.000809</v>
      </c>
      <c r="F24" s="2">
        <v>0.001074</v>
      </c>
      <c r="G24" s="2">
        <v>0.001629</v>
      </c>
      <c r="H24" s="2">
        <v>0.003549</v>
      </c>
      <c r="I24" s="2">
        <v>0.007729</v>
      </c>
      <c r="J24" s="2">
        <v>0.01315</v>
      </c>
      <c r="K24" s="2">
        <v>0.017989999999999996</v>
      </c>
      <c r="L24" s="2">
        <v>0.04077000000000001</v>
      </c>
      <c r="M24" s="2"/>
      <c r="N24" s="5">
        <f t="shared" si="0"/>
        <v>0.007112</v>
      </c>
      <c r="O24" s="5"/>
      <c r="P24" s="5">
        <v>3.87024</v>
      </c>
      <c r="Q24" s="5">
        <v>42.43</v>
      </c>
      <c r="R24" s="5">
        <v>53.71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">
      <c r="A25" s="2"/>
      <c r="B25" s="2"/>
      <c r="C25" s="2"/>
      <c r="D25" s="2">
        <v>10.648480216300173</v>
      </c>
      <c r="E25" s="2">
        <v>10.271572676894197</v>
      </c>
      <c r="F25" s="2">
        <v>9.862790291338762</v>
      </c>
      <c r="G25" s="2">
        <v>9.261797680798658</v>
      </c>
      <c r="H25" s="2">
        <v>8.138371710263229</v>
      </c>
      <c r="I25" s="2">
        <v>7.015502518424882</v>
      </c>
      <c r="J25" s="2">
        <v>6.2487933902571475</v>
      </c>
      <c r="K25" s="2">
        <v>5.7966610031853305</v>
      </c>
      <c r="L25" s="2">
        <v>4.616348232948264</v>
      </c>
      <c r="M25" s="2"/>
      <c r="N25" s="5">
        <f t="shared" si="0"/>
        <v>8.055791840797955</v>
      </c>
      <c r="O25" s="5">
        <f>(F25-J25)/2</f>
        <v>1.806998450540807</v>
      </c>
      <c r="P25" s="5"/>
      <c r="Q25" s="5"/>
      <c r="R25" s="5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>
      <c r="A26" s="2" t="s">
        <v>10</v>
      </c>
      <c r="B26" s="2">
        <v>12</v>
      </c>
      <c r="C26" s="2">
        <f>B26/3.2808</f>
        <v>3.6576444769568397</v>
      </c>
      <c r="D26" s="2">
        <v>0.000704</v>
      </c>
      <c r="E26" s="2">
        <v>0.001083</v>
      </c>
      <c r="F26" s="2">
        <v>0.002053</v>
      </c>
      <c r="G26" s="2">
        <v>0.003291</v>
      </c>
      <c r="H26" s="2">
        <v>0.01271</v>
      </c>
      <c r="I26" s="2">
        <v>0.02822</v>
      </c>
      <c r="J26" s="2">
        <v>0.03724</v>
      </c>
      <c r="K26" s="2">
        <v>0.05243</v>
      </c>
      <c r="L26" s="2">
        <v>0.08806</v>
      </c>
      <c r="M26" s="2"/>
      <c r="N26" s="5">
        <f t="shared" si="0"/>
        <v>0.0196465</v>
      </c>
      <c r="O26" s="5"/>
      <c r="P26" s="5">
        <v>7.215999999999999</v>
      </c>
      <c r="Q26" s="5">
        <v>63.88</v>
      </c>
      <c r="R26" s="5">
        <v>28.95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>
      <c r="A27" s="2"/>
      <c r="B27" s="2"/>
      <c r="C27" s="2"/>
      <c r="D27" s="2">
        <v>10.472136950686878</v>
      </c>
      <c r="E27" s="2">
        <v>9.850751041715847</v>
      </c>
      <c r="F27" s="2">
        <v>8.928050657215573</v>
      </c>
      <c r="G27" s="2">
        <v>8.247258258199826</v>
      </c>
      <c r="H27" s="2">
        <v>6.297892159431853</v>
      </c>
      <c r="I27" s="2">
        <v>5.147138201839548</v>
      </c>
      <c r="J27" s="2">
        <v>4.747003116878018</v>
      </c>
      <c r="K27" s="2">
        <v>4.2534636439204565</v>
      </c>
      <c r="L27" s="2">
        <v>3.5053693454999184</v>
      </c>
      <c r="M27" s="2"/>
      <c r="N27" s="5">
        <f t="shared" si="0"/>
        <v>6.837526887046796</v>
      </c>
      <c r="O27" s="5">
        <f>(F27-J27)/2</f>
        <v>2.0905237701687778</v>
      </c>
      <c r="P27" s="5"/>
      <c r="Q27" s="5"/>
      <c r="R27" s="5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2" t="s">
        <v>11</v>
      </c>
      <c r="B28" s="2">
        <v>13</v>
      </c>
      <c r="C28" s="2">
        <f>B28/3.2808</f>
        <v>3.9624481833699097</v>
      </c>
      <c r="D28" s="2">
        <v>0.0011259999999999998</v>
      </c>
      <c r="E28" s="2">
        <v>0.002068</v>
      </c>
      <c r="F28" s="2">
        <v>0.003486</v>
      </c>
      <c r="G28" s="2">
        <v>0.007711</v>
      </c>
      <c r="H28" s="2">
        <v>0.05461</v>
      </c>
      <c r="I28" s="2">
        <v>0.1549</v>
      </c>
      <c r="J28" s="2">
        <v>0.1865</v>
      </c>
      <c r="K28" s="2">
        <v>0.2127</v>
      </c>
      <c r="L28" s="2">
        <v>0.2477</v>
      </c>
      <c r="M28" s="2"/>
      <c r="N28" s="5">
        <f t="shared" si="0"/>
        <v>0.094993</v>
      </c>
      <c r="O28" s="5"/>
      <c r="P28" s="5">
        <v>47.79899999999999</v>
      </c>
      <c r="Q28" s="5">
        <v>34.77</v>
      </c>
      <c r="R28" s="5">
        <v>17.43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>
      <c r="A29" s="2"/>
      <c r="B29" s="2"/>
      <c r="C29" s="2"/>
      <c r="D29" s="2">
        <v>9.794577457243944</v>
      </c>
      <c r="E29" s="2">
        <v>8.91754809900924</v>
      </c>
      <c r="F29" s="2">
        <v>8.16421171519849</v>
      </c>
      <c r="G29" s="2">
        <v>7.018866316676254</v>
      </c>
      <c r="H29" s="2">
        <v>4.194691032962548</v>
      </c>
      <c r="I29" s="2">
        <v>2.690590950759881</v>
      </c>
      <c r="J29" s="2">
        <v>2.4227524644068494</v>
      </c>
      <c r="K29" s="2">
        <v>2.2331080615887773</v>
      </c>
      <c r="L29" s="2">
        <v>2.0133342263030864</v>
      </c>
      <c r="M29" s="2"/>
      <c r="N29" s="5">
        <f t="shared" si="0"/>
        <v>5.29348208980267</v>
      </c>
      <c r="O29" s="5">
        <f>(F29-J29)/2</f>
        <v>2.8707296253958203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  <c r="O30" s="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/>
      <c r="O31" s="5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/>
      <c r="O32" s="5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/>
      <c r="O33" s="5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/>
      <c r="O34" s="5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/>
      <c r="O35" s="5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/>
      <c r="O36" s="5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/>
      <c r="O37" s="5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Dept. of Geology &amp; Geophysics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2000-08-24T19:37:52Z</dcterms:created>
  <dcterms:modified xsi:type="dcterms:W3CDTF">2001-01-24T23:04:59Z</dcterms:modified>
  <cp:category/>
  <cp:version/>
  <cp:contentType/>
  <cp:contentStatus/>
</cp:coreProperties>
</file>