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8060" windowHeight="136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<sst xmlns="http://schemas.openxmlformats.org/spreadsheetml/2006/main" count="51" uniqueCount="33">
  <si>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218-000-002</t>
  </si>
  <si>
    <t>218-011-013</t>
  </si>
  <si>
    <t>218-023-025</t>
  </si>
  <si>
    <t>218-035-037</t>
  </si>
  <si>
    <t>218-047-049</t>
  </si>
  <si>
    <t>218-059-061</t>
  </si>
  <si>
    <t>218-071-073</t>
  </si>
  <si>
    <t>218-083-085</t>
  </si>
  <si>
    <t>218-095-097</t>
  </si>
  <si>
    <t>218-107-109</t>
  </si>
  <si>
    <t>218-131-133</t>
  </si>
  <si>
    <t>218-143-145</t>
  </si>
  <si>
    <t>218-155-157</t>
  </si>
  <si>
    <t>218-167-169</t>
  </si>
  <si>
    <t>218-191-193</t>
  </si>
  <si>
    <t>218-203-205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</si>
  <si>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</si>
  <si>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</si>
  <si>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</si>
  <si>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</si>
  <si>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</si>
  <si>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</si>
  <si>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</si>
  <si>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</si>
  <si>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BSS00_218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</si>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</sst>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75"/>
      <name val="Times New Roman"/>
      <family val="1"/>
    </font>
    <font>
      <sz val="6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/>
              <a:t>Bss00-218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25"/>
          <c:w val="0.92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DATATABLE!$V$7:$V$22</c:f>
              <c:numCache>
                <c:ptCount val="16"/>
                <c:pt idx="0">
                  <c:v>12.4231</c:v>
                </c:pt>
                <c:pt idx="1">
                  <c:v>3.1789</c:v>
                </c:pt>
                <c:pt idx="2">
                  <c:v>2.9753</c:v>
                </c:pt>
                <c:pt idx="3">
                  <c:v>7.744300000000001</c:v>
                </c:pt>
                <c:pt idx="4">
                  <c:v>13.90179</c:v>
                </c:pt>
                <c:pt idx="5">
                  <c:v>25.4043</c:v>
                </c:pt>
                <c:pt idx="6">
                  <c:v>65.059</c:v>
                </c:pt>
                <c:pt idx="7">
                  <c:v>13.20075</c:v>
                </c:pt>
                <c:pt idx="8">
                  <c:v>8.7137</c:v>
                </c:pt>
                <c:pt idx="9">
                  <c:v>2.6447</c:v>
                </c:pt>
                <c:pt idx="10">
                  <c:v>10.9169</c:v>
                </c:pt>
                <c:pt idx="11">
                  <c:v>14.910499999999999</c:v>
                </c:pt>
                <c:pt idx="12">
                  <c:v>6.800590000000001</c:v>
                </c:pt>
                <c:pt idx="13">
                  <c:v>11.528299999999998</c:v>
                </c:pt>
                <c:pt idx="14">
                  <c:v>8.972100000000001</c:v>
                </c:pt>
                <c:pt idx="15">
                  <c:v>7.58027</c:v>
                </c:pt>
              </c:numCache>
            </c:numRef>
          </c:xVal>
          <c:yVal>
            <c:numRef>
              <c:f>DATATABLE!$T$7:$T$22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</c:numCache>
            </c:numRef>
          </c:yVal>
          <c:smooth val="0"/>
        </c:ser>
        <c:axId val="54232445"/>
        <c:axId val="18329958"/>
      </c:scatterChart>
      <c:valAx>
        <c:axId val="5423244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8329958"/>
        <c:crosses val="autoZero"/>
        <c:crossBetween val="midCat"/>
        <c:dispUnits/>
        <c:majorUnit val="10"/>
        <c:minorUnit val="5"/>
      </c:valAx>
      <c:valAx>
        <c:axId val="183299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23244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Bss00-218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575"/>
          <c:w val="0.927"/>
          <c:h val="0.84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DATATABLE!$V$7:$V$22</c:f>
              <c:numCache>
                <c:ptCount val="16"/>
                <c:pt idx="0">
                  <c:v>12.4231</c:v>
                </c:pt>
                <c:pt idx="1">
                  <c:v>3.1789</c:v>
                </c:pt>
                <c:pt idx="2">
                  <c:v>2.9753</c:v>
                </c:pt>
                <c:pt idx="3">
                  <c:v>7.744300000000001</c:v>
                </c:pt>
                <c:pt idx="4">
                  <c:v>13.90179</c:v>
                </c:pt>
                <c:pt idx="5">
                  <c:v>25.4043</c:v>
                </c:pt>
                <c:pt idx="6">
                  <c:v>65.059</c:v>
                </c:pt>
                <c:pt idx="7">
                  <c:v>13.20075</c:v>
                </c:pt>
                <c:pt idx="8">
                  <c:v>8.7137</c:v>
                </c:pt>
                <c:pt idx="9">
                  <c:v>2.6447</c:v>
                </c:pt>
                <c:pt idx="10">
                  <c:v>10.9169</c:v>
                </c:pt>
                <c:pt idx="11">
                  <c:v>14.910499999999999</c:v>
                </c:pt>
                <c:pt idx="12">
                  <c:v>6.800590000000001</c:v>
                </c:pt>
                <c:pt idx="13">
                  <c:v>11.528299999999998</c:v>
                </c:pt>
                <c:pt idx="14">
                  <c:v>8.972100000000001</c:v>
                </c:pt>
                <c:pt idx="15">
                  <c:v>7.58027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3.3528407705437697</c:v>
                </c:pt>
                <c:pt idx="11">
                  <c:v>3.6576444769568397</c:v>
                </c:pt>
                <c:pt idx="12">
                  <c:v>3.9624481833699097</c:v>
                </c:pt>
                <c:pt idx="13">
                  <c:v>4.26725188978298</c:v>
                </c:pt>
                <c:pt idx="14">
                  <c:v>4.87685930260912</c:v>
                </c:pt>
                <c:pt idx="15">
                  <c:v>5.18166300902219</c:v>
                </c:pt>
              </c:numCache>
            </c:numRef>
          </c:yVal>
          <c:smooth val="0"/>
        </c:ser>
        <c:axId val="30751895"/>
        <c:axId val="8331600"/>
      </c:scatterChart>
      <c:valAx>
        <c:axId val="307518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331600"/>
        <c:crosses val="autoZero"/>
        <c:crossBetween val="midCat"/>
        <c:dispUnits/>
        <c:majorUnit val="10"/>
        <c:minorUnit val="5"/>
      </c:valAx>
      <c:valAx>
        <c:axId val="833160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75189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123825</xdr:rowOff>
    </xdr:from>
    <xdr:to>
      <xdr:col>12</xdr:col>
      <xdr:colOff>190500</xdr:colOff>
      <xdr:row>65</xdr:row>
      <xdr:rowOff>0</xdr:rowOff>
    </xdr:to>
    <xdr:graphicFrame>
      <xdr:nvGraphicFramePr>
        <xdr:cNvPr id="1" name="Chart 1"/>
        <xdr:cNvGraphicFramePr/>
      </xdr:nvGraphicFramePr>
      <xdr:xfrm>
        <a:off x="923925" y="5791200"/>
        <a:ext cx="4400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37</xdr:row>
      <xdr:rowOff>142875</xdr:rowOff>
    </xdr:from>
    <xdr:to>
      <xdr:col>20</xdr:col>
      <xdr:colOff>581025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5381625" y="5810250"/>
        <a:ext cx="43815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6" width="5.7109375" style="0" bestFit="1" customWidth="1"/>
    <col min="7" max="12" width="4.8515625" style="0" bestFit="1" customWidth="1"/>
    <col min="13" max="13" width="8.8515625" style="0" customWidth="1"/>
    <col min="14" max="14" width="10.421875" style="0" bestFit="1" customWidth="1"/>
    <col min="15" max="15" width="3.421875" style="0" bestFit="1" customWidth="1"/>
    <col min="16" max="16" width="7.8515625" style="0" bestFit="1" customWidth="1"/>
    <col min="17" max="17" width="6.140625" style="0" bestFit="1" customWidth="1"/>
    <col min="18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4" width="6.140625" style="0" bestFit="1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24</v>
      </c>
      <c r="B4" s="1"/>
      <c r="C4" s="1"/>
      <c r="D4" s="1"/>
      <c r="E4" s="1"/>
      <c r="F4" s="1"/>
      <c r="G4" s="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 t="s">
        <v>26</v>
      </c>
      <c r="N5" s="3" t="s">
        <v>27</v>
      </c>
      <c r="O5" s="3"/>
      <c r="P5" s="3" t="s">
        <v>20</v>
      </c>
      <c r="Q5" s="3" t="s">
        <v>21</v>
      </c>
      <c r="R5" s="3" t="s">
        <v>22</v>
      </c>
      <c r="S5" s="5" t="s">
        <v>28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0.00066</v>
      </c>
      <c r="E6" s="2">
        <v>0.00093</v>
      </c>
      <c r="F6" s="2">
        <v>0.001562</v>
      </c>
      <c r="G6" s="2">
        <v>0.002504</v>
      </c>
      <c r="H6" s="2">
        <v>0.005509</v>
      </c>
      <c r="I6" s="2">
        <v>0.01814</v>
      </c>
      <c r="J6" s="2">
        <v>0.04289</v>
      </c>
      <c r="K6" s="2">
        <v>0.07836</v>
      </c>
      <c r="L6" s="2">
        <v>0.1122</v>
      </c>
      <c r="M6" s="7">
        <f>(E6+I6)/2</f>
        <v>0.009535</v>
      </c>
      <c r="N6" s="7"/>
      <c r="O6" s="2" t="s">
        <v>16</v>
      </c>
      <c r="P6" s="2">
        <v>12.4231</v>
      </c>
      <c r="Q6" s="2">
        <v>47.48</v>
      </c>
      <c r="R6" s="2">
        <v>40.13</v>
      </c>
      <c r="S6" s="8" t="s">
        <v>29</v>
      </c>
      <c r="T6" s="9" t="s">
        <v>30</v>
      </c>
      <c r="U6" s="9" t="s">
        <v>31</v>
      </c>
      <c r="V6" s="9" t="s">
        <v>20</v>
      </c>
      <c r="W6" s="9" t="s">
        <v>32</v>
      </c>
      <c r="X6" s="10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10.565246355078358</v>
      </c>
      <c r="E7" s="2">
        <v>10.070481663328781</v>
      </c>
      <c r="F7" s="2">
        <v>9.322389831182194</v>
      </c>
      <c r="G7" s="2">
        <v>8.641549722391556</v>
      </c>
      <c r="H7" s="2">
        <v>7.503993821759084</v>
      </c>
      <c r="I7" s="2">
        <v>5.784681733908289</v>
      </c>
      <c r="J7" s="2">
        <v>4.543214873801255</v>
      </c>
      <c r="K7" s="2">
        <v>3.673738792169225</v>
      </c>
      <c r="L7" s="2">
        <v>3.155855418940657</v>
      </c>
      <c r="M7" s="7">
        <f aca="true" t="shared" si="0" ref="M7:M37">(E7+I7)/2</f>
        <v>7.9275816986185355</v>
      </c>
      <c r="N7" s="7">
        <f>(E7-I7)/2</f>
        <v>2.1428999647102462</v>
      </c>
      <c r="O7" s="2" t="s">
        <v>17</v>
      </c>
      <c r="P7" s="2"/>
      <c r="Q7" s="2"/>
      <c r="R7" s="2"/>
      <c r="S7" s="11" t="s">
        <v>0</v>
      </c>
      <c r="T7" s="12">
        <v>0.08333333333333333</v>
      </c>
      <c r="U7" s="12">
        <f>T7/3.2808</f>
        <v>0.02540030886775583</v>
      </c>
      <c r="V7" s="12">
        <v>12.4231</v>
      </c>
      <c r="W7" s="12">
        <v>47.48</v>
      </c>
      <c r="X7" s="13">
        <v>40.13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0.00062</v>
      </c>
      <c r="E8" s="2">
        <v>0.000819</v>
      </c>
      <c r="F8" s="2">
        <v>0.001194</v>
      </c>
      <c r="G8" s="2">
        <v>0.0020419999999999995</v>
      </c>
      <c r="H8" s="2">
        <v>0.003906</v>
      </c>
      <c r="I8" s="2">
        <v>0.009257999999999999</v>
      </c>
      <c r="J8" s="2">
        <v>0.01511</v>
      </c>
      <c r="K8" s="2">
        <v>0.019170000000000003</v>
      </c>
      <c r="L8" s="2">
        <v>0.03476</v>
      </c>
      <c r="M8" s="7">
        <f t="shared" si="0"/>
        <v>0.0050385</v>
      </c>
      <c r="N8" s="7"/>
      <c r="O8" s="2"/>
      <c r="P8" s="2">
        <v>3.1789</v>
      </c>
      <c r="Q8" s="2">
        <v>46.858999999999995</v>
      </c>
      <c r="R8" s="2">
        <v>49.83</v>
      </c>
      <c r="S8" s="11" t="s">
        <v>1</v>
      </c>
      <c r="T8" s="12">
        <v>1</v>
      </c>
      <c r="U8" s="12">
        <f aca="true" t="shared" si="1" ref="U8:U22">T8/3.2808</f>
        <v>0.30480370641307</v>
      </c>
      <c r="V8" s="12">
        <v>3.1789</v>
      </c>
      <c r="W8" s="12">
        <v>46.858999999999995</v>
      </c>
      <c r="X8" s="13">
        <v>49.83</v>
      </c>
      <c r="Z8" s="2"/>
      <c r="AA8" s="2"/>
      <c r="AB8" s="2"/>
      <c r="AC8" s="2"/>
    </row>
    <row r="9" spans="1:29" ht="12">
      <c r="A9" s="2"/>
      <c r="B9" s="2"/>
      <c r="C9" s="2"/>
      <c r="D9" s="2">
        <v>10.655444164049937</v>
      </c>
      <c r="E9" s="2">
        <v>10.253848927683165</v>
      </c>
      <c r="F9" s="2">
        <v>9.70998144805937</v>
      </c>
      <c r="G9" s="2">
        <v>8.935801418446374</v>
      </c>
      <c r="H9" s="2">
        <v>8.000092335437381</v>
      </c>
      <c r="I9" s="2">
        <v>6.755083722032284</v>
      </c>
      <c r="J9" s="2">
        <v>6.048352529271983</v>
      </c>
      <c r="K9" s="2">
        <v>5.705005852768661</v>
      </c>
      <c r="L9" s="2">
        <v>4.846428107622412</v>
      </c>
      <c r="M9" s="7">
        <f t="shared" si="0"/>
        <v>8.504466324857724</v>
      </c>
      <c r="N9" s="7">
        <f>(E9-I9)/2</f>
        <v>1.749382602825441</v>
      </c>
      <c r="O9" s="2"/>
      <c r="P9" s="2"/>
      <c r="Q9" s="2"/>
      <c r="R9" s="2"/>
      <c r="S9" s="11" t="s">
        <v>2</v>
      </c>
      <c r="T9" s="12">
        <v>2</v>
      </c>
      <c r="U9" s="12">
        <f t="shared" si="1"/>
        <v>0.60960741282614</v>
      </c>
      <c r="V9" s="12">
        <v>2.9753</v>
      </c>
      <c r="W9" s="12">
        <v>53.4</v>
      </c>
      <c r="X9" s="13">
        <v>43.65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0.000645</v>
      </c>
      <c r="E10" s="2">
        <v>0.000885</v>
      </c>
      <c r="F10" s="2">
        <v>0.001406</v>
      </c>
      <c r="G10" s="2">
        <v>0.002319</v>
      </c>
      <c r="H10" s="2">
        <v>0.004706000000000001</v>
      </c>
      <c r="I10" s="2">
        <v>0.0139</v>
      </c>
      <c r="J10" s="2">
        <v>0.01882</v>
      </c>
      <c r="K10" s="2">
        <v>0.0306</v>
      </c>
      <c r="L10" s="2">
        <v>0.049229999999999996</v>
      </c>
      <c r="M10" s="7">
        <f t="shared" si="0"/>
        <v>0.0073925</v>
      </c>
      <c r="N10" s="7"/>
      <c r="O10" s="2"/>
      <c r="P10" s="2">
        <v>2.9753</v>
      </c>
      <c r="Q10" s="2">
        <v>53.4</v>
      </c>
      <c r="R10" s="2">
        <v>43.65</v>
      </c>
      <c r="S10" s="11" t="s">
        <v>3</v>
      </c>
      <c r="T10" s="12">
        <v>3</v>
      </c>
      <c r="U10" s="12">
        <f t="shared" si="1"/>
        <v>0.9144111192392099</v>
      </c>
      <c r="V10" s="12">
        <v>7.744300000000001</v>
      </c>
      <c r="W10" s="12">
        <v>55.67</v>
      </c>
      <c r="X10" s="13">
        <v>36.46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10.598413219013558</v>
      </c>
      <c r="E11" s="2">
        <v>10.142034924353814</v>
      </c>
      <c r="F11" s="2">
        <v>9.47418769025164</v>
      </c>
      <c r="G11" s="2">
        <v>8.75228146467817</v>
      </c>
      <c r="H11" s="2">
        <v>7.731282964099877</v>
      </c>
      <c r="I11" s="2">
        <v>6.168771306825943</v>
      </c>
      <c r="J11" s="2">
        <v>5.731589561708275</v>
      </c>
      <c r="K11" s="2">
        <v>5.0303245368567975</v>
      </c>
      <c r="L11" s="2">
        <v>4.344318450201943</v>
      </c>
      <c r="M11" s="7">
        <f t="shared" si="0"/>
        <v>8.155403115589879</v>
      </c>
      <c r="N11" s="7">
        <f>(E11-I11)/2</f>
        <v>1.9866318087639354</v>
      </c>
      <c r="O11" s="2"/>
      <c r="P11" s="2"/>
      <c r="Q11" s="2"/>
      <c r="R11" s="2"/>
      <c r="S11" s="11" t="s">
        <v>4</v>
      </c>
      <c r="T11" s="12">
        <v>4</v>
      </c>
      <c r="U11" s="12">
        <f t="shared" si="1"/>
        <v>1.21921482565228</v>
      </c>
      <c r="V11" s="12">
        <v>13.90179</v>
      </c>
      <c r="W11" s="12">
        <v>54.52</v>
      </c>
      <c r="X11" s="13">
        <v>31.59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0.0006810000000000001</v>
      </c>
      <c r="E12" s="2">
        <v>0.000992</v>
      </c>
      <c r="F12" s="2">
        <v>0.001717</v>
      </c>
      <c r="G12" s="2">
        <v>0.002691</v>
      </c>
      <c r="H12" s="2">
        <v>0.006781</v>
      </c>
      <c r="I12" s="2">
        <v>0.02131</v>
      </c>
      <c r="J12" s="2">
        <v>0.03722</v>
      </c>
      <c r="K12" s="2">
        <v>0.05465</v>
      </c>
      <c r="L12" s="2">
        <v>0.09025</v>
      </c>
      <c r="M12" s="7">
        <f t="shared" si="0"/>
        <v>0.011151</v>
      </c>
      <c r="N12" s="7"/>
      <c r="O12" s="2"/>
      <c r="P12" s="2">
        <v>7.744300000000001</v>
      </c>
      <c r="Q12" s="2">
        <v>55.67</v>
      </c>
      <c r="R12" s="2">
        <v>36.46</v>
      </c>
      <c r="S12" s="11" t="s">
        <v>5</v>
      </c>
      <c r="T12" s="12">
        <v>5</v>
      </c>
      <c r="U12" s="12">
        <f t="shared" si="1"/>
        <v>1.5240185320653499</v>
      </c>
      <c r="V12" s="12">
        <v>25.4043</v>
      </c>
      <c r="W12" s="12">
        <v>60.9</v>
      </c>
      <c r="X12" s="13">
        <v>13.73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10.520057581312104</v>
      </c>
      <c r="E13" s="2">
        <v>9.977372258937299</v>
      </c>
      <c r="F13" s="2">
        <v>9.185894245322041</v>
      </c>
      <c r="G13" s="2">
        <v>8.537641893683757</v>
      </c>
      <c r="H13" s="2">
        <v>7.204286240111986</v>
      </c>
      <c r="I13" s="2">
        <v>5.552325596654109</v>
      </c>
      <c r="J13" s="2">
        <v>4.74777813437766</v>
      </c>
      <c r="K13" s="2">
        <v>4.193634693877545</v>
      </c>
      <c r="L13" s="2">
        <v>3.469929257774916</v>
      </c>
      <c r="M13" s="7">
        <f t="shared" si="0"/>
        <v>7.764848927795704</v>
      </c>
      <c r="N13" s="7">
        <f>(E13-I13)/2</f>
        <v>2.212523331141595</v>
      </c>
      <c r="O13" s="2"/>
      <c r="P13" s="2"/>
      <c r="Q13" s="2"/>
      <c r="R13" s="2"/>
      <c r="S13" s="11" t="s">
        <v>6</v>
      </c>
      <c r="T13" s="12">
        <v>6</v>
      </c>
      <c r="U13" s="12">
        <f t="shared" si="1"/>
        <v>1.8288222384784198</v>
      </c>
      <c r="V13" s="12">
        <v>65.059</v>
      </c>
      <c r="W13" s="12">
        <v>30.37</v>
      </c>
      <c r="X13" s="13">
        <v>4.55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0.0008159999999999999</v>
      </c>
      <c r="E14" s="2">
        <v>0.0012470000000000003</v>
      </c>
      <c r="F14" s="2">
        <v>0.001894</v>
      </c>
      <c r="G14" s="2">
        <v>0.002967</v>
      </c>
      <c r="H14" s="2">
        <v>0.01036</v>
      </c>
      <c r="I14" s="2">
        <v>0.03847999999999999</v>
      </c>
      <c r="J14" s="2">
        <v>0.0561</v>
      </c>
      <c r="K14" s="2">
        <v>0.0803</v>
      </c>
      <c r="L14" s="2">
        <v>0.1177</v>
      </c>
      <c r="M14" s="7">
        <f t="shared" si="0"/>
        <v>0.019863499999999996</v>
      </c>
      <c r="N14" s="7"/>
      <c r="O14" s="2"/>
      <c r="P14" s="2">
        <v>13.90179</v>
      </c>
      <c r="Q14" s="2">
        <v>54.52</v>
      </c>
      <c r="R14" s="2">
        <v>31.59</v>
      </c>
      <c r="S14" s="11" t="s">
        <v>7</v>
      </c>
      <c r="T14" s="12">
        <v>7</v>
      </c>
      <c r="U14" s="12">
        <f t="shared" si="1"/>
        <v>2.13362594489149</v>
      </c>
      <c r="V14" s="12">
        <v>13.20075</v>
      </c>
      <c r="W14" s="12">
        <v>46.54</v>
      </c>
      <c r="X14" s="13">
        <v>40.23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10.259143227352679</v>
      </c>
      <c r="E15" s="2">
        <v>9.647322819494503</v>
      </c>
      <c r="F15" s="2">
        <v>9.04434795385579</v>
      </c>
      <c r="G15" s="2">
        <v>8.396779357843908</v>
      </c>
      <c r="H15" s="2">
        <v>6.592832186750258</v>
      </c>
      <c r="I15" s="2">
        <v>4.69974739066677</v>
      </c>
      <c r="J15" s="2">
        <v>4.155855418940656</v>
      </c>
      <c r="K15" s="2">
        <v>3.638456202032135</v>
      </c>
      <c r="L15" s="2">
        <v>3.086813774511005</v>
      </c>
      <c r="M15" s="7">
        <f t="shared" si="0"/>
        <v>7.173535105080637</v>
      </c>
      <c r="N15" s="7">
        <f>(E15-I15)/2</f>
        <v>2.4737877144138665</v>
      </c>
      <c r="O15" s="2"/>
      <c r="P15" s="2"/>
      <c r="Q15" s="2"/>
      <c r="R15" s="2"/>
      <c r="S15" s="11" t="s">
        <v>8</v>
      </c>
      <c r="T15" s="12">
        <v>8</v>
      </c>
      <c r="U15" s="12">
        <f t="shared" si="1"/>
        <v>2.43842965130456</v>
      </c>
      <c r="V15" s="12">
        <v>8.7137</v>
      </c>
      <c r="W15" s="12">
        <v>55.52</v>
      </c>
      <c r="X15" s="13">
        <v>35.73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0.001327</v>
      </c>
      <c r="E16" s="2">
        <v>0.002577</v>
      </c>
      <c r="F16" s="2">
        <v>0.0049960000000000004</v>
      </c>
      <c r="G16" s="2">
        <v>0.0125</v>
      </c>
      <c r="H16" s="2">
        <v>0.03574</v>
      </c>
      <c r="I16" s="2">
        <v>0.06305</v>
      </c>
      <c r="J16" s="2">
        <v>0.07934</v>
      </c>
      <c r="K16" s="2">
        <v>0.09635</v>
      </c>
      <c r="L16" s="2">
        <v>0.1211</v>
      </c>
      <c r="M16" s="7">
        <f t="shared" si="0"/>
        <v>0.032813499999999995</v>
      </c>
      <c r="N16" s="7"/>
      <c r="O16" s="2"/>
      <c r="P16" s="2">
        <v>25.4043</v>
      </c>
      <c r="Q16" s="2">
        <v>60.9</v>
      </c>
      <c r="R16" s="2">
        <v>13.73</v>
      </c>
      <c r="S16" s="11" t="s">
        <v>9</v>
      </c>
      <c r="T16" s="12">
        <v>9</v>
      </c>
      <c r="U16" s="12">
        <f t="shared" si="1"/>
        <v>2.7432333577176298</v>
      </c>
      <c r="V16" s="12">
        <v>2.6447</v>
      </c>
      <c r="W16" s="12">
        <v>40.65</v>
      </c>
      <c r="X16" s="13">
        <v>56.69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9.557615913953981</v>
      </c>
      <c r="E17" s="2">
        <v>8.600091747464553</v>
      </c>
      <c r="F17" s="2">
        <v>7.6450108077162175</v>
      </c>
      <c r="G17" s="2">
        <v>6.321928094887362</v>
      </c>
      <c r="H17" s="2">
        <v>4.8063165553953215</v>
      </c>
      <c r="I17" s="2">
        <v>3.9873598192212296</v>
      </c>
      <c r="J17" s="2">
        <v>3.6558077922915313</v>
      </c>
      <c r="K17" s="2">
        <v>3.3755715232537287</v>
      </c>
      <c r="L17" s="2">
        <v>3.045729229855121</v>
      </c>
      <c r="M17" s="7">
        <f t="shared" si="0"/>
        <v>6.293725783342891</v>
      </c>
      <c r="N17" s="7">
        <f>(E17-I17)/2</f>
        <v>2.306365964121662</v>
      </c>
      <c r="O17" s="2"/>
      <c r="P17" s="2"/>
      <c r="Q17" s="2"/>
      <c r="R17" s="2"/>
      <c r="S17" s="11" t="s">
        <v>10</v>
      </c>
      <c r="T17" s="12">
        <v>11</v>
      </c>
      <c r="U17" s="12">
        <f t="shared" si="1"/>
        <v>3.3528407705437697</v>
      </c>
      <c r="V17" s="12">
        <v>10.9169</v>
      </c>
      <c r="W17" s="12">
        <v>52.67</v>
      </c>
      <c r="X17" s="13">
        <v>36.42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0.004515</v>
      </c>
      <c r="E18" s="2">
        <v>0.019</v>
      </c>
      <c r="F18" s="2">
        <v>0.03497</v>
      </c>
      <c r="G18" s="2">
        <v>0.04984</v>
      </c>
      <c r="H18" s="2">
        <v>0.07998</v>
      </c>
      <c r="I18" s="2">
        <v>0.1098</v>
      </c>
      <c r="J18" s="2">
        <v>0.1242</v>
      </c>
      <c r="K18" s="2">
        <v>0.138</v>
      </c>
      <c r="L18" s="2">
        <v>0.157</v>
      </c>
      <c r="M18" s="7">
        <f t="shared" si="0"/>
        <v>0.0644</v>
      </c>
      <c r="N18" s="7"/>
      <c r="O18" s="2"/>
      <c r="P18" s="2">
        <v>65.059</v>
      </c>
      <c r="Q18" s="2">
        <v>30.37</v>
      </c>
      <c r="R18" s="2">
        <v>4.55</v>
      </c>
      <c r="S18" s="11" t="s">
        <v>11</v>
      </c>
      <c r="T18" s="12">
        <v>12</v>
      </c>
      <c r="U18" s="12">
        <f t="shared" si="1"/>
        <v>3.6576444769568397</v>
      </c>
      <c r="V18" s="12">
        <v>14.910499999999999</v>
      </c>
      <c r="W18" s="12">
        <v>72.96</v>
      </c>
      <c r="X18" s="13">
        <v>12.15</v>
      </c>
      <c r="Z18" s="2"/>
      <c r="AA18" s="2"/>
      <c r="AB18" s="2"/>
      <c r="AC18" s="2"/>
    </row>
    <row r="19" spans="1:29" ht="12">
      <c r="A19" s="2"/>
      <c r="B19" s="2"/>
      <c r="C19" s="2"/>
      <c r="D19" s="2">
        <v>7.7910582969559545</v>
      </c>
      <c r="E19" s="2">
        <v>5.717856771218502</v>
      </c>
      <c r="F19" s="2">
        <v>4.837738393739095</v>
      </c>
      <c r="G19" s="2">
        <v>4.32655212141281</v>
      </c>
      <c r="H19" s="2">
        <v>3.644216908626683</v>
      </c>
      <c r="I19" s="2">
        <v>3.187050040544251</v>
      </c>
      <c r="J19" s="2">
        <v>3.009262921328968</v>
      </c>
      <c r="K19" s="2">
        <v>2.857259827883918</v>
      </c>
      <c r="L19" s="2">
        <v>2.67116353577046</v>
      </c>
      <c r="M19" s="7">
        <f t="shared" si="0"/>
        <v>4.452453405881377</v>
      </c>
      <c r="N19" s="7">
        <f>(E19-I19)/2</f>
        <v>1.2654033653371255</v>
      </c>
      <c r="O19" s="2"/>
      <c r="P19" s="2"/>
      <c r="Q19" s="2"/>
      <c r="R19" s="2"/>
      <c r="S19" s="11" t="s">
        <v>12</v>
      </c>
      <c r="T19" s="12">
        <v>13</v>
      </c>
      <c r="U19" s="12">
        <f t="shared" si="1"/>
        <v>3.9624481833699097</v>
      </c>
      <c r="V19" s="12">
        <v>6.800590000000001</v>
      </c>
      <c r="W19" s="12">
        <v>72.82</v>
      </c>
      <c r="X19" s="13">
        <v>20.46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0.000651</v>
      </c>
      <c r="E20" s="2">
        <v>0.000905</v>
      </c>
      <c r="F20" s="2">
        <v>0.001488</v>
      </c>
      <c r="G20" s="2">
        <v>0.002455</v>
      </c>
      <c r="H20" s="2">
        <v>0.005587</v>
      </c>
      <c r="I20" s="2">
        <v>0.02234</v>
      </c>
      <c r="J20" s="2">
        <v>0.05264</v>
      </c>
      <c r="K20" s="2">
        <v>0.08206</v>
      </c>
      <c r="L20" s="2">
        <v>0.1223</v>
      </c>
      <c r="M20" s="7">
        <f t="shared" si="0"/>
        <v>0.0116225</v>
      </c>
      <c r="N20" s="7"/>
      <c r="O20" s="2"/>
      <c r="P20" s="2">
        <v>13.20075</v>
      </c>
      <c r="Q20" s="2">
        <v>46.54</v>
      </c>
      <c r="R20" s="2">
        <v>40.23</v>
      </c>
      <c r="S20" s="11" t="s">
        <v>13</v>
      </c>
      <c r="T20" s="12">
        <v>14</v>
      </c>
      <c r="U20" s="12">
        <f t="shared" si="1"/>
        <v>4.26725188978298</v>
      </c>
      <c r="V20" s="12">
        <v>11.528299999999998</v>
      </c>
      <c r="W20" s="12">
        <v>69.92</v>
      </c>
      <c r="X20" s="13">
        <v>18.68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10.58505483615854</v>
      </c>
      <c r="E21" s="2">
        <v>10.109794587353607</v>
      </c>
      <c r="F21" s="2">
        <v>9.392409758216143</v>
      </c>
      <c r="G21" s="2">
        <v>8.670061260122118</v>
      </c>
      <c r="H21" s="2">
        <v>7.483710464370146</v>
      </c>
      <c r="I21" s="2">
        <v>5.484227003953497</v>
      </c>
      <c r="J21" s="2">
        <v>4.24769670070157</v>
      </c>
      <c r="K21" s="2">
        <v>3.607177035544277</v>
      </c>
      <c r="L21" s="2">
        <v>3.031503691022063</v>
      </c>
      <c r="M21" s="7">
        <f t="shared" si="0"/>
        <v>7.797010795653552</v>
      </c>
      <c r="N21" s="7">
        <f>(E21-I21)/2</f>
        <v>2.312783791700055</v>
      </c>
      <c r="O21" s="2"/>
      <c r="P21" s="2"/>
      <c r="Q21" s="2"/>
      <c r="R21" s="2"/>
      <c r="S21" s="11" t="s">
        <v>14</v>
      </c>
      <c r="T21" s="12">
        <v>16</v>
      </c>
      <c r="U21" s="12">
        <f t="shared" si="1"/>
        <v>4.87685930260912</v>
      </c>
      <c r="V21" s="12">
        <v>8.972100000000001</v>
      </c>
      <c r="W21" s="12">
        <v>57.58</v>
      </c>
      <c r="X21" s="13">
        <v>33.4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B22/3.2808</f>
        <v>2.43842965130456</v>
      </c>
      <c r="D22" s="2">
        <v>0.000673</v>
      </c>
      <c r="E22" s="2">
        <v>0.000966</v>
      </c>
      <c r="F22" s="2">
        <v>0.001662</v>
      </c>
      <c r="G22" s="2">
        <v>0.00269</v>
      </c>
      <c r="H22" s="2">
        <v>0.007432</v>
      </c>
      <c r="I22" s="2">
        <v>0.02061</v>
      </c>
      <c r="J22" s="2">
        <v>0.03354</v>
      </c>
      <c r="K22" s="2">
        <v>0.05517</v>
      </c>
      <c r="L22" s="2">
        <v>0.1207</v>
      </c>
      <c r="M22" s="7">
        <f t="shared" si="0"/>
        <v>0.010788</v>
      </c>
      <c r="N22" s="7"/>
      <c r="O22" s="2"/>
      <c r="P22" s="2">
        <v>8.7137</v>
      </c>
      <c r="Q22" s="2">
        <v>55.52</v>
      </c>
      <c r="R22" s="2">
        <v>35.73</v>
      </c>
      <c r="S22" s="14" t="s">
        <v>15</v>
      </c>
      <c r="T22" s="15">
        <v>17</v>
      </c>
      <c r="U22" s="15">
        <f t="shared" si="1"/>
        <v>5.18166300902219</v>
      </c>
      <c r="V22" s="15">
        <v>7.58027</v>
      </c>
      <c r="W22" s="15">
        <v>54.91</v>
      </c>
      <c r="X22" s="16">
        <v>37.51</v>
      </c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10.537105874713857</v>
      </c>
      <c r="E23" s="2">
        <v>10.0156891904884</v>
      </c>
      <c r="F23" s="2">
        <v>9.232863902553829</v>
      </c>
      <c r="G23" s="2">
        <v>8.538178111880189</v>
      </c>
      <c r="H23" s="2">
        <v>7.072033782941521</v>
      </c>
      <c r="I23" s="2">
        <v>5.600511684897556</v>
      </c>
      <c r="J23" s="2">
        <v>4.897973500872466</v>
      </c>
      <c r="K23" s="2">
        <v>4.179972209303719</v>
      </c>
      <c r="L23" s="2">
        <v>3.050502418794428</v>
      </c>
      <c r="M23" s="7">
        <f t="shared" si="0"/>
        <v>7.808100437692978</v>
      </c>
      <c r="N23" s="7">
        <f>(E23-I23)/2</f>
        <v>2.2075887527954223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0.00058</v>
      </c>
      <c r="E24" s="2">
        <v>0.000727</v>
      </c>
      <c r="F24" s="2">
        <v>0.00095</v>
      </c>
      <c r="G24" s="2">
        <v>0.001641</v>
      </c>
      <c r="H24" s="2">
        <v>0.003387</v>
      </c>
      <c r="I24" s="2">
        <v>0.006948</v>
      </c>
      <c r="J24" s="2">
        <v>0.01062</v>
      </c>
      <c r="K24" s="2">
        <v>0.01547</v>
      </c>
      <c r="L24" s="2">
        <v>0.01913</v>
      </c>
      <c r="M24" s="7">
        <f t="shared" si="0"/>
        <v>0.0038375</v>
      </c>
      <c r="N24" s="7"/>
      <c r="O24" s="2"/>
      <c r="P24" s="2">
        <v>2.6447</v>
      </c>
      <c r="Q24" s="2">
        <v>40.65</v>
      </c>
      <c r="R24" s="2">
        <v>56.69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10.751659479309241</v>
      </c>
      <c r="E25" s="2">
        <v>10.42575701540458</v>
      </c>
      <c r="F25" s="2">
        <v>10.039784866105865</v>
      </c>
      <c r="G25" s="2">
        <v>9.251209045810462</v>
      </c>
      <c r="H25" s="2">
        <v>8.205776297830019</v>
      </c>
      <c r="I25" s="2">
        <v>7.169186530613781</v>
      </c>
      <c r="J25" s="2">
        <v>6.5570724236326585</v>
      </c>
      <c r="K25" s="2">
        <v>6.014382992987777</v>
      </c>
      <c r="L25" s="2">
        <v>5.7080193160907</v>
      </c>
      <c r="M25" s="7">
        <f t="shared" si="0"/>
        <v>8.79747177300918</v>
      </c>
      <c r="N25" s="7">
        <f>(E25-I25)/2</f>
        <v>1.6282852423953993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B26/3.2808</f>
        <v>3.3528407705437697</v>
      </c>
      <c r="D26" s="2">
        <v>0.0006770000000000001</v>
      </c>
      <c r="E26" s="2">
        <v>0.000978</v>
      </c>
      <c r="F26" s="2">
        <v>0.001664</v>
      </c>
      <c r="G26" s="2">
        <v>0.002653</v>
      </c>
      <c r="H26" s="2">
        <v>0.006799</v>
      </c>
      <c r="I26" s="2">
        <v>0.01828</v>
      </c>
      <c r="J26" s="2">
        <v>0.03403</v>
      </c>
      <c r="K26" s="2">
        <v>0.07669</v>
      </c>
      <c r="L26" s="2">
        <v>0.1337</v>
      </c>
      <c r="M26" s="7">
        <f t="shared" si="0"/>
        <v>0.009629</v>
      </c>
      <c r="N26" s="7"/>
      <c r="O26" s="2"/>
      <c r="P26" s="2">
        <v>10.9169</v>
      </c>
      <c r="Q26" s="2">
        <v>52.67</v>
      </c>
      <c r="R26" s="2">
        <v>36.42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10.528556545749177</v>
      </c>
      <c r="E27" s="2">
        <v>9.99787791437194</v>
      </c>
      <c r="F27" s="2">
        <v>9.231128851183083</v>
      </c>
      <c r="G27" s="2">
        <v>8.55815960909548</v>
      </c>
      <c r="H27" s="2">
        <v>7.20046171493614</v>
      </c>
      <c r="I27" s="2">
        <v>5.773590119378742</v>
      </c>
      <c r="J27" s="2">
        <v>4.877049038471804</v>
      </c>
      <c r="K27" s="2">
        <v>3.7048177201426022</v>
      </c>
      <c r="L27" s="2">
        <v>2.9029286294560963</v>
      </c>
      <c r="M27" s="7">
        <f t="shared" si="0"/>
        <v>7.885734016875341</v>
      </c>
      <c r="N27" s="7">
        <f>(E27-I27)/2</f>
        <v>2.1121438974965994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B28/3.2808</f>
        <v>3.6576444769568397</v>
      </c>
      <c r="D28" s="2">
        <v>0.0014910000000000001</v>
      </c>
      <c r="E28" s="2">
        <v>0.002992</v>
      </c>
      <c r="F28" s="2">
        <v>0.006163</v>
      </c>
      <c r="G28" s="2">
        <v>0.01329</v>
      </c>
      <c r="H28" s="2">
        <v>0.02809</v>
      </c>
      <c r="I28" s="2">
        <v>0.045770000000000005</v>
      </c>
      <c r="J28" s="2">
        <v>0.05966</v>
      </c>
      <c r="K28" s="2">
        <v>0.08503</v>
      </c>
      <c r="L28" s="2">
        <v>0.1335</v>
      </c>
      <c r="M28" s="7">
        <f t="shared" si="0"/>
        <v>0.024381000000000003</v>
      </c>
      <c r="N28" s="7"/>
      <c r="O28" s="2"/>
      <c r="P28" s="2">
        <v>14.910499999999999</v>
      </c>
      <c r="Q28" s="2">
        <v>72.96</v>
      </c>
      <c r="R28" s="2">
        <v>12.15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9.389504027040731</v>
      </c>
      <c r="E29" s="2">
        <v>8.384674109436537</v>
      </c>
      <c r="F29" s="2">
        <v>7.342151493555566</v>
      </c>
      <c r="G29" s="2">
        <v>6.233515085160637</v>
      </c>
      <c r="H29" s="2">
        <v>5.153799565310414</v>
      </c>
      <c r="I29" s="2">
        <v>4.44945389783615</v>
      </c>
      <c r="J29" s="2">
        <v>4.0670922121016</v>
      </c>
      <c r="K29" s="2">
        <v>3.555884251874667</v>
      </c>
      <c r="L29" s="2">
        <v>2.905088352974533</v>
      </c>
      <c r="M29" s="7">
        <f t="shared" si="0"/>
        <v>6.4170640036363435</v>
      </c>
      <c r="N29" s="7">
        <f>(E29-I29)/2</f>
        <v>1.9676101058001931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B30/3.2808</f>
        <v>3.9624481833699097</v>
      </c>
      <c r="D30" s="2">
        <v>0.000872</v>
      </c>
      <c r="E30" s="2">
        <v>0.001846</v>
      </c>
      <c r="F30" s="2">
        <v>0.0030299999999999997</v>
      </c>
      <c r="G30" s="2">
        <v>0.004956</v>
      </c>
      <c r="H30" s="2">
        <v>0.01231</v>
      </c>
      <c r="I30" s="2">
        <v>0.02109</v>
      </c>
      <c r="J30" s="2">
        <v>0.03095</v>
      </c>
      <c r="K30" s="2">
        <v>0.04504</v>
      </c>
      <c r="L30" s="2">
        <v>0.09542</v>
      </c>
      <c r="M30" s="7">
        <f t="shared" si="0"/>
        <v>0.011468</v>
      </c>
      <c r="N30" s="7"/>
      <c r="O30" s="2"/>
      <c r="P30" s="2">
        <v>6.800590000000001</v>
      </c>
      <c r="Q30" s="2">
        <v>72.82</v>
      </c>
      <c r="R30" s="2">
        <v>20.46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10.163384244547247</v>
      </c>
      <c r="E31" s="2">
        <v>9.0813817316784</v>
      </c>
      <c r="F31" s="2">
        <v>8.36646649096386</v>
      </c>
      <c r="G31" s="2">
        <v>7.656608097183572</v>
      </c>
      <c r="H31" s="2">
        <v>6.344025427952355</v>
      </c>
      <c r="I31" s="2">
        <v>5.56729709464312</v>
      </c>
      <c r="J31" s="2">
        <v>5.013916780335185</v>
      </c>
      <c r="K31" s="2">
        <v>4.472649362356583</v>
      </c>
      <c r="L31" s="2">
        <v>3.3895645034525064</v>
      </c>
      <c r="M31" s="7">
        <f t="shared" si="0"/>
        <v>7.32433941316076</v>
      </c>
      <c r="N31" s="7">
        <f>(E31-I31)/2</f>
        <v>1.75704231851764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B32/3.2808</f>
        <v>4.26725188978298</v>
      </c>
      <c r="D32" s="2">
        <v>0.0011080000000000003</v>
      </c>
      <c r="E32" s="2">
        <v>0.001925</v>
      </c>
      <c r="F32" s="2">
        <v>0.003203</v>
      </c>
      <c r="G32" s="2">
        <v>0.005939</v>
      </c>
      <c r="H32" s="2">
        <v>0.01563</v>
      </c>
      <c r="I32" s="2">
        <v>0.02967</v>
      </c>
      <c r="J32" s="2">
        <v>0.0441</v>
      </c>
      <c r="K32" s="2">
        <v>0.07572</v>
      </c>
      <c r="L32" s="2">
        <v>0.1431</v>
      </c>
      <c r="M32" s="7">
        <f t="shared" si="0"/>
        <v>0.0157975</v>
      </c>
      <c r="N32" s="7"/>
      <c r="O32" s="2"/>
      <c r="P32" s="2">
        <v>11.528299999999998</v>
      </c>
      <c r="Q32" s="2">
        <v>69.92</v>
      </c>
      <c r="R32" s="2">
        <v>18.68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9.817826403274987</v>
      </c>
      <c r="E33" s="2">
        <v>9.020925838854549</v>
      </c>
      <c r="F33" s="2">
        <v>8.28636048654949</v>
      </c>
      <c r="G33" s="2">
        <v>7.3955642520356255</v>
      </c>
      <c r="H33" s="2">
        <v>5.999538411437148</v>
      </c>
      <c r="I33" s="2">
        <v>5.074851262956545</v>
      </c>
      <c r="J33" s="2">
        <v>4.503077533991929</v>
      </c>
      <c r="K33" s="2">
        <v>3.7231817787331067</v>
      </c>
      <c r="L33" s="2">
        <v>2.8049044228227817</v>
      </c>
      <c r="M33" s="7">
        <f t="shared" si="0"/>
        <v>7.047888550905547</v>
      </c>
      <c r="N33" s="7">
        <f>(E33-I33)/2</f>
        <v>1.9730372879490017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B34/3.2808</f>
        <v>4.87685930260912</v>
      </c>
      <c r="D34" s="2">
        <v>0.0006969999999999999</v>
      </c>
      <c r="E34" s="2">
        <v>0.001044</v>
      </c>
      <c r="F34" s="2">
        <v>0.001846</v>
      </c>
      <c r="G34" s="2">
        <v>0.002883</v>
      </c>
      <c r="H34" s="2">
        <v>0.008574</v>
      </c>
      <c r="I34" s="2">
        <v>0.02085</v>
      </c>
      <c r="J34" s="2">
        <v>0.03286</v>
      </c>
      <c r="K34" s="2">
        <v>0.0563</v>
      </c>
      <c r="L34" s="2">
        <v>0.1204</v>
      </c>
      <c r="M34" s="7">
        <f t="shared" si="0"/>
        <v>0.010947</v>
      </c>
      <c r="N34" s="7"/>
      <c r="O34" s="2"/>
      <c r="P34" s="2">
        <v>8.972100000000001</v>
      </c>
      <c r="Q34" s="2">
        <v>57.58</v>
      </c>
      <c r="R34" s="2">
        <v>33.4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10.486553723455751</v>
      </c>
      <c r="E35" s="2">
        <v>9.903662572754289</v>
      </c>
      <c r="F35" s="2">
        <v>9.0813817316784</v>
      </c>
      <c r="G35" s="2">
        <v>8.438213447829268</v>
      </c>
      <c r="H35" s="2">
        <v>6.865815867507202</v>
      </c>
      <c r="I35" s="2">
        <v>5.583808806104786</v>
      </c>
      <c r="J35" s="2">
        <v>4.927523709486738</v>
      </c>
      <c r="K35" s="2">
        <v>4.15072126746922</v>
      </c>
      <c r="L35" s="2">
        <v>3.0540927027897475</v>
      </c>
      <c r="M35" s="7">
        <f t="shared" si="0"/>
        <v>7.7437356894295375</v>
      </c>
      <c r="N35" s="7">
        <f>(E35-I35)/2</f>
        <v>2.1599268833247516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17</v>
      </c>
      <c r="C36" s="2">
        <f>B36/3.2808</f>
        <v>5.18166300902219</v>
      </c>
      <c r="D36" s="2">
        <v>0.000653</v>
      </c>
      <c r="E36" s="2">
        <v>0.00091</v>
      </c>
      <c r="F36" s="2">
        <v>0.001514</v>
      </c>
      <c r="G36" s="2">
        <v>0.002547</v>
      </c>
      <c r="H36" s="2">
        <v>0.006515</v>
      </c>
      <c r="I36" s="2">
        <v>0.01697</v>
      </c>
      <c r="J36" s="2">
        <v>0.0266</v>
      </c>
      <c r="K36" s="2">
        <v>0.04072</v>
      </c>
      <c r="L36" s="2">
        <v>0.1186</v>
      </c>
      <c r="M36" s="7">
        <f t="shared" si="0"/>
        <v>0.00894</v>
      </c>
      <c r="N36" s="7"/>
      <c r="O36" s="2"/>
      <c r="P36" s="2">
        <v>7.58027</v>
      </c>
      <c r="Q36" s="2">
        <v>54.91</v>
      </c>
      <c r="R36" s="2">
        <v>37.51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10.580629387777742</v>
      </c>
      <c r="E37" s="2">
        <v>10.101845834238116</v>
      </c>
      <c r="F37" s="2">
        <v>9.367419079338442</v>
      </c>
      <c r="G37" s="2">
        <v>8.61698532504998</v>
      </c>
      <c r="H37" s="2">
        <v>7.262019105868678</v>
      </c>
      <c r="I37" s="2">
        <v>5.8808696248941486</v>
      </c>
      <c r="J37" s="2">
        <v>5.23242994404826</v>
      </c>
      <c r="K37" s="2">
        <v>4.618118628361117</v>
      </c>
      <c r="L37" s="2">
        <v>3.075824085003446</v>
      </c>
      <c r="M37" s="7">
        <f t="shared" si="0"/>
        <v>7.991357729566133</v>
      </c>
      <c r="N37" s="7">
        <f>(E37-I37)/2</f>
        <v>2.1104881046719837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2000-08-10T23:23:34Z</dcterms:created>
  <dcterms:modified xsi:type="dcterms:W3CDTF">2001-01-22T19:26:19Z</dcterms:modified>
  <cp:category/>
  <cp:version/>
  <cp:contentType/>
  <cp:contentStatus/>
</cp:coreProperties>
</file>