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<sst xmlns="http://schemas.openxmlformats.org/spreadsheetml/2006/main" count="53" uniqueCount="34">
  <si>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221-000-002</t>
  </si>
  <si>
    <t>221-011-013</t>
  </si>
  <si>
    <t>221-023-025</t>
  </si>
  <si>
    <t>221-035-037</t>
  </si>
  <si>
    <t>221-047-049</t>
  </si>
  <si>
    <t>221-059-061</t>
  </si>
  <si>
    <t>221-071-073</t>
  </si>
  <si>
    <t>221-083-085</t>
  </si>
  <si>
    <t>221-095-097</t>
  </si>
  <si>
    <t>221-107-109</t>
  </si>
  <si>
    <t>221-119-121</t>
  </si>
  <si>
    <t>221-131-133</t>
  </si>
  <si>
    <t>221-143-145</t>
  </si>
  <si>
    <t>221-155-157</t>
  </si>
  <si>
    <t>221-167-169</t>
  </si>
  <si>
    <t>221-179-181</t>
  </si>
  <si>
    <t>221-191-193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</si>
  <si>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</si>
  <si>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</si>
  <si>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</si>
  <si>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</si>
  <si>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</si>
  <si>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</si>
  <si>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</si>
  <si>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</si>
  <si>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</si>
  <si>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</si>
  <si>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</si>
  <si>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</si>
  <si>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</si>
  <si>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</si>
  <si>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</si>
  <si>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</si>
  <si>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BSS00_221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</si>
</sst>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59019848"/>
        <c:axId val="61416585"/>
      </c:scatterChart>
      <c:valAx>
        <c:axId val="5901984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416585"/>
        <c:crosses val="autoZero"/>
        <c:crossBetween val="midCat"/>
        <c:dispUnits/>
        <c:majorUnit val="10"/>
        <c:minorUnit val="5"/>
      </c:valAx>
      <c:valAx>
        <c:axId val="6141658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01984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15878354"/>
        <c:axId val="8687459"/>
      </c:scatterChart>
      <c:valAx>
        <c:axId val="158783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687459"/>
        <c:crosses val="autoZero"/>
        <c:crossBetween val="midCat"/>
        <c:dispUnits/>
        <c:majorUnit val="10"/>
        <c:minorUnit val="5"/>
      </c:valAx>
      <c:valAx>
        <c:axId val="86874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8783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39</xdr:row>
      <xdr:rowOff>104775</xdr:rowOff>
    </xdr:from>
    <xdr:to>
      <xdr:col>19</xdr:col>
      <xdr:colOff>466725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2809875" y="6076950"/>
        <a:ext cx="5267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76200</xdr:rowOff>
    </xdr:from>
    <xdr:to>
      <xdr:col>12</xdr:col>
      <xdr:colOff>161925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85725" y="6048375"/>
        <a:ext cx="44577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5.421875" style="0" customWidth="1"/>
    <col min="3" max="3" width="5.00390625" style="0" customWidth="1"/>
    <col min="4" max="5" width="5.7109375" style="0" bestFit="1" customWidth="1"/>
    <col min="6" max="12" width="4.8515625" style="0" bestFit="1" customWidth="1"/>
    <col min="13" max="13" width="3.7109375" style="0" customWidth="1"/>
    <col min="14" max="15" width="8.2812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33</v>
      </c>
      <c r="B4" s="1"/>
      <c r="C4" s="1"/>
      <c r="D4" s="1"/>
      <c r="E4" s="1"/>
      <c r="F4" s="1"/>
      <c r="G4" s="16" t="s">
        <v>32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3" t="s">
        <v>21</v>
      </c>
      <c r="Q5" s="3" t="s">
        <v>22</v>
      </c>
      <c r="R5" s="3" t="s">
        <v>23</v>
      </c>
      <c r="S5" s="5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0.000984</v>
      </c>
      <c r="E6" s="2">
        <v>0.001694</v>
      </c>
      <c r="F6" s="2">
        <v>0.0027799999999999995</v>
      </c>
      <c r="G6" s="2">
        <v>0.005181</v>
      </c>
      <c r="H6" s="2">
        <v>0.02409</v>
      </c>
      <c r="I6" s="2">
        <v>0.0744</v>
      </c>
      <c r="J6" s="2">
        <v>0.1172</v>
      </c>
      <c r="K6" s="2">
        <v>0.1651</v>
      </c>
      <c r="L6" s="2">
        <v>0.2261</v>
      </c>
      <c r="M6" s="2" t="s">
        <v>17</v>
      </c>
      <c r="N6" s="6">
        <f>(F6+J6)/2</f>
        <v>0.05999</v>
      </c>
      <c r="O6" s="6"/>
      <c r="P6" s="2">
        <v>28.61939</v>
      </c>
      <c r="Q6" s="2">
        <v>50.4</v>
      </c>
      <c r="R6" s="2">
        <v>20.95</v>
      </c>
      <c r="S6" s="8" t="s">
        <v>26</v>
      </c>
      <c r="T6" s="9" t="s">
        <v>27</v>
      </c>
      <c r="U6" s="9" t="s">
        <v>28</v>
      </c>
      <c r="V6" s="9" t="s">
        <v>21</v>
      </c>
      <c r="W6" s="9" t="s">
        <v>29</v>
      </c>
      <c r="X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9.989054063984934</v>
      </c>
      <c r="E7" s="2">
        <v>9.205350409991976</v>
      </c>
      <c r="F7" s="2">
        <v>8.490699401713306</v>
      </c>
      <c r="G7" s="2">
        <v>7.592553701074094</v>
      </c>
      <c r="H7" s="2">
        <v>5.375421796198341</v>
      </c>
      <c r="I7" s="2">
        <v>3.7485535684414186</v>
      </c>
      <c r="J7" s="2">
        <v>3.0929555251272016</v>
      </c>
      <c r="K7" s="2">
        <v>2.5985879746361915</v>
      </c>
      <c r="L7" s="2">
        <v>2.1449671027979202</v>
      </c>
      <c r="M7" s="2" t="s">
        <v>18</v>
      </c>
      <c r="N7" s="6">
        <f aca="true" t="shared" si="0" ref="N7:N39">(F7+J7)/2</f>
        <v>5.791827463420254</v>
      </c>
      <c r="O7" s="6">
        <f>(F7-J7)/2</f>
        <v>2.6988719382930517</v>
      </c>
      <c r="P7" s="2"/>
      <c r="Q7" s="2"/>
      <c r="R7" s="2"/>
      <c r="S7" s="11" t="s">
        <v>0</v>
      </c>
      <c r="T7" s="7">
        <v>0.08333333333333333</v>
      </c>
      <c r="U7" s="7">
        <f aca="true" t="shared" si="1" ref="U7:U23">T7/3.2808</f>
        <v>0.02540030886775583</v>
      </c>
      <c r="V7" s="7">
        <v>28.61939</v>
      </c>
      <c r="W7" s="7">
        <v>50.4</v>
      </c>
      <c r="X7" s="12">
        <v>20.95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0.001389</v>
      </c>
      <c r="E8" s="2">
        <v>0.002766</v>
      </c>
      <c r="F8" s="2">
        <v>0.005622</v>
      </c>
      <c r="G8" s="2">
        <v>0.0132</v>
      </c>
      <c r="H8" s="2">
        <v>0.03729</v>
      </c>
      <c r="I8" s="2">
        <v>0.1078</v>
      </c>
      <c r="J8" s="2">
        <v>0.158</v>
      </c>
      <c r="K8" s="2">
        <v>0.1996</v>
      </c>
      <c r="L8" s="2">
        <v>0.2499</v>
      </c>
      <c r="M8" s="2"/>
      <c r="N8" s="6">
        <f t="shared" si="0"/>
        <v>0.081811</v>
      </c>
      <c r="O8" s="6"/>
      <c r="P8" s="2">
        <v>35.286</v>
      </c>
      <c r="Q8" s="2">
        <v>51.78</v>
      </c>
      <c r="R8" s="2">
        <v>12.89</v>
      </c>
      <c r="S8" s="11" t="s">
        <v>1</v>
      </c>
      <c r="T8" s="7">
        <v>1</v>
      </c>
      <c r="U8" s="7">
        <f t="shared" si="1"/>
        <v>0.30480370641307</v>
      </c>
      <c r="V8" s="7">
        <v>35.286</v>
      </c>
      <c r="W8" s="7">
        <v>51.78</v>
      </c>
      <c r="X8" s="12">
        <v>12.89</v>
      </c>
      <c r="Z8" s="2"/>
      <c r="AA8" s="2"/>
      <c r="AB8" s="2"/>
      <c r="AC8" s="2"/>
    </row>
    <row r="9" spans="1:29" ht="12">
      <c r="A9" s="2"/>
      <c r="B9" s="2"/>
      <c r="C9" s="2"/>
      <c r="D9" s="2">
        <v>9.491737685342782</v>
      </c>
      <c r="E9" s="2">
        <v>8.49798312817368</v>
      </c>
      <c r="F9" s="2">
        <v>7.474700830943831</v>
      </c>
      <c r="G9" s="2">
        <v>6.243318260190996</v>
      </c>
      <c r="H9" s="2">
        <v>4.745067392663171</v>
      </c>
      <c r="I9" s="2">
        <v>3.213570916796944</v>
      </c>
      <c r="J9" s="2">
        <v>2.662003536484984</v>
      </c>
      <c r="K9" s="2">
        <v>2.324816374212189</v>
      </c>
      <c r="L9" s="2">
        <v>2.0005771934627457</v>
      </c>
      <c r="M9" s="2"/>
      <c r="N9" s="6">
        <f t="shared" si="0"/>
        <v>5.068352183714408</v>
      </c>
      <c r="O9" s="6">
        <f>(F9-J9)/2</f>
        <v>2.4063486472294238</v>
      </c>
      <c r="P9" s="2"/>
      <c r="Q9" s="2"/>
      <c r="R9" s="2"/>
      <c r="S9" s="11" t="s">
        <v>2</v>
      </c>
      <c r="T9" s="7">
        <v>2</v>
      </c>
      <c r="U9" s="7">
        <f t="shared" si="1"/>
        <v>0.60960741282614</v>
      </c>
      <c r="V9" s="7">
        <v>31.7881</v>
      </c>
      <c r="W9" s="7">
        <v>53.51</v>
      </c>
      <c r="X9" s="12">
        <v>14.71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0.0012290000000000003</v>
      </c>
      <c r="E10" s="2">
        <v>0.0023530000000000005</v>
      </c>
      <c r="F10" s="2">
        <v>0.004472000000000001</v>
      </c>
      <c r="G10" s="2">
        <v>0.01173</v>
      </c>
      <c r="H10" s="2">
        <v>0.03582</v>
      </c>
      <c r="I10" s="2">
        <v>0.08319</v>
      </c>
      <c r="J10" s="2">
        <v>0.1246</v>
      </c>
      <c r="K10" s="2">
        <v>0.1614</v>
      </c>
      <c r="L10" s="2">
        <v>0.2098</v>
      </c>
      <c r="M10" s="2"/>
      <c r="N10" s="6">
        <f t="shared" si="0"/>
        <v>0.064536</v>
      </c>
      <c r="O10" s="6"/>
      <c r="P10" s="2">
        <v>31.7881</v>
      </c>
      <c r="Q10" s="2">
        <v>53.51</v>
      </c>
      <c r="R10" s="2">
        <v>14.71</v>
      </c>
      <c r="S10" s="11" t="s">
        <v>3</v>
      </c>
      <c r="T10" s="7">
        <v>3</v>
      </c>
      <c r="U10" s="7">
        <f t="shared" si="1"/>
        <v>0.9144111192392099</v>
      </c>
      <c r="V10" s="7">
        <v>28.306086999999998</v>
      </c>
      <c r="W10" s="7">
        <v>51.86</v>
      </c>
      <c r="X10" s="12">
        <v>19.83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9.668299368951512</v>
      </c>
      <c r="E11" s="2">
        <v>8.731282964099876</v>
      </c>
      <c r="F11" s="2">
        <v>7.804864096480984</v>
      </c>
      <c r="G11" s="2">
        <v>6.413653176408303</v>
      </c>
      <c r="H11" s="2">
        <v>4.80309085245085</v>
      </c>
      <c r="I11" s="2">
        <v>3.5874460726761765</v>
      </c>
      <c r="J11" s="2">
        <v>3.0046240265254474</v>
      </c>
      <c r="K11" s="2">
        <v>2.6312875162716693</v>
      </c>
      <c r="L11" s="2">
        <v>2.252913416972182</v>
      </c>
      <c r="M11" s="2"/>
      <c r="N11" s="6">
        <f t="shared" si="0"/>
        <v>5.404744061503216</v>
      </c>
      <c r="O11" s="6">
        <f>(F11-J11)/2</f>
        <v>2.4001200349777685</v>
      </c>
      <c r="P11" s="2"/>
      <c r="Q11" s="2"/>
      <c r="R11" s="2"/>
      <c r="S11" s="11" t="s">
        <v>4</v>
      </c>
      <c r="T11" s="7">
        <v>4</v>
      </c>
      <c r="U11" s="7">
        <f t="shared" si="1"/>
        <v>1.21921482565228</v>
      </c>
      <c r="V11" s="7">
        <v>30.479480000000002</v>
      </c>
      <c r="W11" s="7">
        <v>49.63</v>
      </c>
      <c r="X11" s="12">
        <v>19.88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0.00098</v>
      </c>
      <c r="E12" s="2">
        <v>0.001711</v>
      </c>
      <c r="F12" s="2">
        <v>0.002915</v>
      </c>
      <c r="G12" s="2">
        <v>0.005908</v>
      </c>
      <c r="H12" s="2">
        <v>0.02917</v>
      </c>
      <c r="I12" s="2">
        <v>0.07099</v>
      </c>
      <c r="J12" s="2">
        <v>0.1058</v>
      </c>
      <c r="K12" s="2">
        <v>0.1438</v>
      </c>
      <c r="L12" s="2">
        <v>0.2</v>
      </c>
      <c r="M12" s="2"/>
      <c r="N12" s="6">
        <f t="shared" si="0"/>
        <v>0.0543575</v>
      </c>
      <c r="O12" s="6"/>
      <c r="P12" s="2">
        <v>28.306086999999998</v>
      </c>
      <c r="Q12" s="2">
        <v>51.86</v>
      </c>
      <c r="R12" s="2">
        <v>19.83</v>
      </c>
      <c r="S12" s="11" t="s">
        <v>5</v>
      </c>
      <c r="T12" s="7">
        <v>5</v>
      </c>
      <c r="U12" s="7">
        <f t="shared" si="1"/>
        <v>1.5240185320653499</v>
      </c>
      <c r="V12" s="7">
        <v>6.39</v>
      </c>
      <c r="W12" s="7">
        <v>65.86</v>
      </c>
      <c r="X12" s="12">
        <v>27.71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9.994930630321603</v>
      </c>
      <c r="E13" s="2">
        <v>9.19094452483476</v>
      </c>
      <c r="F13" s="2">
        <v>8.422288401236315</v>
      </c>
      <c r="G13" s="2">
        <v>7.403114458559385</v>
      </c>
      <c r="H13" s="2">
        <v>5.099370803538634</v>
      </c>
      <c r="I13" s="2">
        <v>3.8162403759529924</v>
      </c>
      <c r="J13" s="2">
        <v>3.2405884674354235</v>
      </c>
      <c r="K13" s="2">
        <v>2.7978644191101516</v>
      </c>
      <c r="L13" s="2">
        <v>2.321928094887362</v>
      </c>
      <c r="M13" s="2"/>
      <c r="N13" s="6">
        <f t="shared" si="0"/>
        <v>5.831438434335869</v>
      </c>
      <c r="O13" s="6">
        <f>(F13-J13)/2</f>
        <v>2.590849966900446</v>
      </c>
      <c r="P13" s="2"/>
      <c r="Q13" s="2"/>
      <c r="R13" s="2"/>
      <c r="S13" s="11" t="s">
        <v>6</v>
      </c>
      <c r="T13" s="7">
        <v>6</v>
      </c>
      <c r="U13" s="7">
        <f t="shared" si="1"/>
        <v>1.8288222384784198</v>
      </c>
      <c r="V13" s="7">
        <v>2.92</v>
      </c>
      <c r="W13" s="7">
        <v>53.76</v>
      </c>
      <c r="X13" s="12">
        <v>43.3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0.000969</v>
      </c>
      <c r="E14" s="2">
        <v>0.001681</v>
      </c>
      <c r="F14" s="2">
        <v>0.00289</v>
      </c>
      <c r="G14" s="2">
        <v>0.005894999999999999</v>
      </c>
      <c r="H14" s="2">
        <v>0.02959</v>
      </c>
      <c r="I14" s="2">
        <v>0.07809</v>
      </c>
      <c r="J14" s="2">
        <v>0.1152</v>
      </c>
      <c r="K14" s="2">
        <v>0.1543</v>
      </c>
      <c r="L14" s="2">
        <v>0.2117</v>
      </c>
      <c r="M14" s="2"/>
      <c r="N14" s="6">
        <f t="shared" si="0"/>
        <v>0.059045</v>
      </c>
      <c r="O14" s="6"/>
      <c r="P14" s="2">
        <v>30.479480000000002</v>
      </c>
      <c r="Q14" s="2">
        <v>49.63</v>
      </c>
      <c r="R14" s="2">
        <v>19.88</v>
      </c>
      <c r="S14" s="11" t="s">
        <v>7</v>
      </c>
      <c r="T14" s="7">
        <v>7</v>
      </c>
      <c r="U14" s="7">
        <f t="shared" si="1"/>
        <v>2.13362594489149</v>
      </c>
      <c r="V14" s="7">
        <v>7.01672</v>
      </c>
      <c r="W14" s="7">
        <v>63.5</v>
      </c>
      <c r="X14" s="12">
        <v>29.6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10.011215713909094</v>
      </c>
      <c r="E15" s="2">
        <v>9.216464560088006</v>
      </c>
      <c r="F15" s="2">
        <v>8.434714791936134</v>
      </c>
      <c r="G15" s="2">
        <v>7.406292471457049</v>
      </c>
      <c r="H15" s="2">
        <v>5.078746493242891</v>
      </c>
      <c r="I15" s="2">
        <v>3.6787183773115433</v>
      </c>
      <c r="J15" s="2">
        <v>3.117787378107137</v>
      </c>
      <c r="K15" s="2">
        <v>2.6961900329787145</v>
      </c>
      <c r="L15" s="2">
        <v>2.23990682554186</v>
      </c>
      <c r="M15" s="2"/>
      <c r="N15" s="6">
        <f t="shared" si="0"/>
        <v>5.776251085021635</v>
      </c>
      <c r="O15" s="6">
        <f>(F15-J15)/2</f>
        <v>2.6584637069144987</v>
      </c>
      <c r="P15" s="2"/>
      <c r="Q15" s="2"/>
      <c r="R15" s="2"/>
      <c r="S15" s="11" t="s">
        <v>8</v>
      </c>
      <c r="T15" s="7">
        <v>8</v>
      </c>
      <c r="U15" s="7">
        <f t="shared" si="1"/>
        <v>2.43842965130456</v>
      </c>
      <c r="V15" s="7">
        <v>6.7871999999999995</v>
      </c>
      <c r="W15" s="7">
        <v>64.63</v>
      </c>
      <c r="X15" s="12">
        <v>28.62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0.000721</v>
      </c>
      <c r="E16" s="2">
        <v>0.001172</v>
      </c>
      <c r="F16" s="2">
        <v>0.002217</v>
      </c>
      <c r="G16" s="2">
        <v>0.003467</v>
      </c>
      <c r="H16" s="2">
        <v>0.01411</v>
      </c>
      <c r="I16" s="2">
        <v>0.03222</v>
      </c>
      <c r="J16" s="2">
        <v>0.04196</v>
      </c>
      <c r="K16" s="2">
        <v>0.0536</v>
      </c>
      <c r="L16" s="2">
        <v>0.06873</v>
      </c>
      <c r="M16" s="2"/>
      <c r="N16" s="6">
        <f t="shared" si="0"/>
        <v>0.022088499999999997</v>
      </c>
      <c r="O16" s="6"/>
      <c r="P16" s="2">
        <v>6.39</v>
      </c>
      <c r="Q16" s="2">
        <v>65.86</v>
      </c>
      <c r="R16" s="2">
        <v>27.71</v>
      </c>
      <c r="S16" s="11" t="s">
        <v>9</v>
      </c>
      <c r="T16" s="7">
        <v>9</v>
      </c>
      <c r="U16" s="7">
        <f t="shared" si="1"/>
        <v>2.7432333577176298</v>
      </c>
      <c r="V16" s="7">
        <v>6.4019</v>
      </c>
      <c r="W16" s="7">
        <v>66.4</v>
      </c>
      <c r="X16" s="12">
        <v>27.24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10.437713120083352</v>
      </c>
      <c r="E17" s="2">
        <v>9.736811714901926</v>
      </c>
      <c r="F17" s="2">
        <v>8.817175514456867</v>
      </c>
      <c r="G17" s="2">
        <v>8.17209644812134</v>
      </c>
      <c r="H17" s="2">
        <v>6.147138201839548</v>
      </c>
      <c r="I17" s="2">
        <v>4.955899695730243</v>
      </c>
      <c r="J17" s="2">
        <v>4.574841511859544</v>
      </c>
      <c r="K17" s="2">
        <v>4.2216231890916776</v>
      </c>
      <c r="L17" s="2">
        <v>3.8629162304109808</v>
      </c>
      <c r="M17" s="2"/>
      <c r="N17" s="6">
        <f t="shared" si="0"/>
        <v>6.696008513158206</v>
      </c>
      <c r="O17" s="6">
        <f>(F17-J17)/2</f>
        <v>2.1211670012986614</v>
      </c>
      <c r="P17" s="2"/>
      <c r="Q17" s="2"/>
      <c r="R17" s="2"/>
      <c r="S17" s="11" t="s">
        <v>10</v>
      </c>
      <c r="T17" s="7">
        <v>10</v>
      </c>
      <c r="U17" s="7">
        <f t="shared" si="1"/>
        <v>3.0480370641306997</v>
      </c>
      <c r="V17" s="7">
        <v>6.5062999999999995</v>
      </c>
      <c r="W17" s="7">
        <v>41.71</v>
      </c>
      <c r="X17" s="12">
        <v>51.81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0.000619</v>
      </c>
      <c r="E18" s="2">
        <v>0.000819</v>
      </c>
      <c r="F18" s="2">
        <v>0.001218</v>
      </c>
      <c r="G18" s="2">
        <v>0.0022120000000000004</v>
      </c>
      <c r="H18" s="2">
        <v>0.004941</v>
      </c>
      <c r="I18" s="2">
        <v>0.01663</v>
      </c>
      <c r="J18" s="2">
        <v>0.02712</v>
      </c>
      <c r="K18" s="2">
        <v>0.03656</v>
      </c>
      <c r="L18" s="2">
        <v>0.05363</v>
      </c>
      <c r="M18" s="2"/>
      <c r="N18" s="6">
        <f t="shared" si="0"/>
        <v>0.014169</v>
      </c>
      <c r="O18" s="6"/>
      <c r="P18" s="2">
        <v>2.92</v>
      </c>
      <c r="Q18" s="2">
        <v>53.76</v>
      </c>
      <c r="R18" s="2">
        <v>43.3</v>
      </c>
      <c r="S18" s="11" t="s">
        <v>11</v>
      </c>
      <c r="T18" s="7">
        <v>11</v>
      </c>
      <c r="U18" s="7">
        <f t="shared" si="1"/>
        <v>3.3528407705437697</v>
      </c>
      <c r="V18" s="7">
        <v>14.17</v>
      </c>
      <c r="W18" s="7">
        <v>52.83</v>
      </c>
      <c r="X18" s="12">
        <v>32.95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10.65777297010991</v>
      </c>
      <c r="E19" s="2">
        <v>10.253848927683165</v>
      </c>
      <c r="F19" s="2">
        <v>9.681270151417841</v>
      </c>
      <c r="G19" s="2">
        <v>8.820432899089468</v>
      </c>
      <c r="H19" s="2">
        <v>7.660981228876663</v>
      </c>
      <c r="I19" s="2">
        <v>5.910068021149542</v>
      </c>
      <c r="J19" s="2">
        <v>5.204499011300468</v>
      </c>
      <c r="K19" s="2">
        <v>4.773590119378742</v>
      </c>
      <c r="L19" s="2">
        <v>4.220815936413213</v>
      </c>
      <c r="M19" s="2"/>
      <c r="N19" s="6">
        <f t="shared" si="0"/>
        <v>7.442884581359155</v>
      </c>
      <c r="O19" s="6">
        <f>(F19-J19)/2</f>
        <v>2.2383855700586865</v>
      </c>
      <c r="P19" s="2"/>
      <c r="Q19" s="2"/>
      <c r="R19" s="2"/>
      <c r="S19" s="11" t="s">
        <v>12</v>
      </c>
      <c r="T19" s="7">
        <v>12</v>
      </c>
      <c r="U19" s="7">
        <f t="shared" si="1"/>
        <v>3.6576444769568397</v>
      </c>
      <c r="V19" s="7">
        <v>10.973099999999999</v>
      </c>
      <c r="W19" s="7">
        <v>51.99</v>
      </c>
      <c r="X19" s="12">
        <v>37.1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0.000714</v>
      </c>
      <c r="E20" s="2">
        <v>0.0011359999999999999</v>
      </c>
      <c r="F20" s="2">
        <v>0.002094</v>
      </c>
      <c r="G20" s="2">
        <v>0.0032400000000000003</v>
      </c>
      <c r="H20" s="2">
        <v>0.01276</v>
      </c>
      <c r="I20" s="2">
        <v>0.03293</v>
      </c>
      <c r="J20" s="2">
        <v>0.04394</v>
      </c>
      <c r="K20" s="2">
        <v>0.05533</v>
      </c>
      <c r="L20" s="2">
        <v>0.07138</v>
      </c>
      <c r="M20" s="2"/>
      <c r="N20" s="6">
        <f t="shared" si="0"/>
        <v>0.023017</v>
      </c>
      <c r="O20" s="6"/>
      <c r="P20" s="2">
        <v>7.01672</v>
      </c>
      <c r="Q20" s="2">
        <v>63.5</v>
      </c>
      <c r="R20" s="2">
        <v>29.6</v>
      </c>
      <c r="S20" s="11" t="s">
        <v>13</v>
      </c>
      <c r="T20" s="7">
        <v>13</v>
      </c>
      <c r="U20" s="7">
        <f t="shared" si="1"/>
        <v>3.9624481833699097</v>
      </c>
      <c r="V20" s="7">
        <v>7.16</v>
      </c>
      <c r="W20" s="7">
        <v>57.67</v>
      </c>
      <c r="X20" s="12">
        <v>35.21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10.451788305295075</v>
      </c>
      <c r="E21" s="2">
        <v>9.781821449819493</v>
      </c>
      <c r="F21" s="2">
        <v>8.899522842393367</v>
      </c>
      <c r="G21" s="2">
        <v>8.269790471552186</v>
      </c>
      <c r="H21" s="2">
        <v>6.292227860671943</v>
      </c>
      <c r="I21" s="2">
        <v>4.9244536778414645</v>
      </c>
      <c r="J21" s="2">
        <v>4.508321320013535</v>
      </c>
      <c r="K21" s="2">
        <v>4.1757942659939875</v>
      </c>
      <c r="L21" s="2">
        <v>3.808336288387789</v>
      </c>
      <c r="M21" s="2"/>
      <c r="N21" s="6">
        <f t="shared" si="0"/>
        <v>6.7039220812034515</v>
      </c>
      <c r="O21" s="6">
        <f>(F21-J21)/2</f>
        <v>2.1956007611899158</v>
      </c>
      <c r="P21" s="2"/>
      <c r="Q21" s="2"/>
      <c r="R21" s="2"/>
      <c r="S21" s="11" t="s">
        <v>14</v>
      </c>
      <c r="T21" s="7">
        <v>14</v>
      </c>
      <c r="U21" s="7">
        <f t="shared" si="1"/>
        <v>4.26725188978298</v>
      </c>
      <c r="V21" s="7">
        <v>50.358999999999995</v>
      </c>
      <c r="W21" s="7">
        <v>39.73</v>
      </c>
      <c r="X21" s="12">
        <v>9.92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0.000704</v>
      </c>
      <c r="E22" s="2">
        <v>0.00115</v>
      </c>
      <c r="F22" s="2">
        <v>0.002165</v>
      </c>
      <c r="G22" s="2">
        <v>0.003343</v>
      </c>
      <c r="H22" s="2">
        <v>0.01336</v>
      </c>
      <c r="I22" s="2">
        <v>0.03312</v>
      </c>
      <c r="J22" s="2">
        <v>0.04383</v>
      </c>
      <c r="K22" s="2">
        <v>0.05501</v>
      </c>
      <c r="L22" s="2">
        <v>0.06958</v>
      </c>
      <c r="M22" s="2"/>
      <c r="N22" s="6">
        <f t="shared" si="0"/>
        <v>0.0229975</v>
      </c>
      <c r="O22" s="6"/>
      <c r="P22" s="2">
        <v>6.7871999999999995</v>
      </c>
      <c r="Q22" s="2">
        <v>64.63</v>
      </c>
      <c r="R22" s="2">
        <v>28.62</v>
      </c>
      <c r="S22" s="11" t="s">
        <v>15</v>
      </c>
      <c r="T22" s="7">
        <v>15</v>
      </c>
      <c r="U22" s="7">
        <f t="shared" si="1"/>
        <v>4.57205559619605</v>
      </c>
      <c r="V22" s="7">
        <v>18.24</v>
      </c>
      <c r="W22" s="7">
        <v>44.75</v>
      </c>
      <c r="X22" s="12">
        <v>36.98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10.472136950686878</v>
      </c>
      <c r="E23" s="2">
        <v>9.764150423492437</v>
      </c>
      <c r="F23" s="2">
        <v>8.851417259710088</v>
      </c>
      <c r="G23" s="2">
        <v>8.224640929706771</v>
      </c>
      <c r="H23" s="2">
        <v>6.225936181962759</v>
      </c>
      <c r="I23" s="2">
        <v>4.916153516937487</v>
      </c>
      <c r="J23" s="2">
        <v>4.511937510912158</v>
      </c>
      <c r="K23" s="2">
        <v>4.184162286791484</v>
      </c>
      <c r="L23" s="2">
        <v>3.8451835108169212</v>
      </c>
      <c r="M23" s="2"/>
      <c r="N23" s="6">
        <f t="shared" si="0"/>
        <v>6.681677385311122</v>
      </c>
      <c r="O23" s="6">
        <f>(F23-J23)/2</f>
        <v>2.169739874398965</v>
      </c>
      <c r="P23" s="2"/>
      <c r="Q23" s="2"/>
      <c r="R23" s="2"/>
      <c r="S23" s="13" t="s">
        <v>16</v>
      </c>
      <c r="T23" s="14">
        <v>16</v>
      </c>
      <c r="U23" s="14">
        <f t="shared" si="1"/>
        <v>4.87685930260912</v>
      </c>
      <c r="V23" s="14">
        <v>3.055</v>
      </c>
      <c r="W23" s="14">
        <v>49.3</v>
      </c>
      <c r="X23" s="15">
        <v>47.58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0.000706</v>
      </c>
      <c r="E24" s="2">
        <v>0.001187</v>
      </c>
      <c r="F24" s="2">
        <v>0.002245</v>
      </c>
      <c r="G24" s="2">
        <v>0.003514</v>
      </c>
      <c r="H24" s="2">
        <v>0.01411</v>
      </c>
      <c r="I24" s="2">
        <v>0.03395</v>
      </c>
      <c r="J24" s="2">
        <v>0.044590000000000005</v>
      </c>
      <c r="K24" s="2">
        <v>0.05475</v>
      </c>
      <c r="L24" s="2">
        <v>0.06751</v>
      </c>
      <c r="M24" s="2"/>
      <c r="N24" s="6">
        <f t="shared" si="0"/>
        <v>0.0234175</v>
      </c>
      <c r="O24" s="6"/>
      <c r="P24" s="2">
        <v>6.4019</v>
      </c>
      <c r="Q24" s="2">
        <v>66.4</v>
      </c>
      <c r="R24" s="2">
        <v>27.24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10.468044196052993</v>
      </c>
      <c r="E25" s="2">
        <v>9.718464349682268</v>
      </c>
      <c r="F25" s="2">
        <v>8.799068839695666</v>
      </c>
      <c r="G25" s="2">
        <v>8.152670093315798</v>
      </c>
      <c r="H25" s="2">
        <v>6.147138201839548</v>
      </c>
      <c r="I25" s="2">
        <v>4.880444615304718</v>
      </c>
      <c r="J25" s="2">
        <v>4.487135990122907</v>
      </c>
      <c r="K25" s="2">
        <v>4.190997225060913</v>
      </c>
      <c r="L25" s="2">
        <v>3.8887549708430873</v>
      </c>
      <c r="M25" s="2"/>
      <c r="N25" s="6">
        <f t="shared" si="0"/>
        <v>6.643102414909286</v>
      </c>
      <c r="O25" s="6">
        <f>(F25-J25)/2</f>
        <v>2.1559664247863797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0.000636</v>
      </c>
      <c r="E26" s="2">
        <v>0.000839</v>
      </c>
      <c r="F26" s="2">
        <v>0.0011359999999999999</v>
      </c>
      <c r="G26" s="2">
        <v>0.001739</v>
      </c>
      <c r="H26" s="2">
        <v>0.003728</v>
      </c>
      <c r="I26" s="2">
        <v>0.010369999999999999</v>
      </c>
      <c r="J26" s="2">
        <v>0.0182</v>
      </c>
      <c r="K26" s="2">
        <v>0.037270000000000005</v>
      </c>
      <c r="L26" s="2">
        <v>0.0988</v>
      </c>
      <c r="M26" s="2"/>
      <c r="N26" s="6">
        <f t="shared" si="0"/>
        <v>0.009668</v>
      </c>
      <c r="O26" s="6"/>
      <c r="P26" s="2">
        <v>6.5062999999999995</v>
      </c>
      <c r="Q26" s="2">
        <v>41.71</v>
      </c>
      <c r="R26" s="2">
        <v>51.81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10.61868561403982</v>
      </c>
      <c r="E27" s="2">
        <v>10.21904156888435</v>
      </c>
      <c r="F27" s="2">
        <v>9.781821449819493</v>
      </c>
      <c r="G27" s="2">
        <v>9.167526352017587</v>
      </c>
      <c r="H27" s="2">
        <v>8.067382424669894</v>
      </c>
      <c r="I27" s="2">
        <v>6.5914402956235865</v>
      </c>
      <c r="J27" s="2">
        <v>5.779917739350753</v>
      </c>
      <c r="K27" s="2">
        <v>4.745841370707962</v>
      </c>
      <c r="L27" s="2">
        <v>3.3393451479647718</v>
      </c>
      <c r="M27" s="2"/>
      <c r="N27" s="6">
        <f t="shared" si="0"/>
        <v>7.780869594585123</v>
      </c>
      <c r="O27" s="6">
        <f>(F27-J27)/2</f>
        <v>2.0009518552343697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0.000676</v>
      </c>
      <c r="E28" s="2">
        <v>0.000996</v>
      </c>
      <c r="F28" s="2">
        <v>0.00182</v>
      </c>
      <c r="G28" s="2">
        <v>0.0028849999999999995</v>
      </c>
      <c r="H28" s="2">
        <v>0.01108</v>
      </c>
      <c r="I28" s="2">
        <v>0.03572999999999999</v>
      </c>
      <c r="J28" s="2">
        <v>0.05616</v>
      </c>
      <c r="K28" s="2">
        <v>0.1144</v>
      </c>
      <c r="L28" s="2">
        <v>0.1971</v>
      </c>
      <c r="M28" s="2"/>
      <c r="N28" s="6">
        <f t="shared" si="0"/>
        <v>0.028990000000000002</v>
      </c>
      <c r="O28" s="6"/>
      <c r="P28" s="2">
        <v>14.17</v>
      </c>
      <c r="Q28" s="2">
        <v>52.83</v>
      </c>
      <c r="R28" s="2">
        <v>32.95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10.53068913304199</v>
      </c>
      <c r="E29" s="2">
        <v>9.971566637256094</v>
      </c>
      <c r="F29" s="2">
        <v>9.101845834238116</v>
      </c>
      <c r="G29" s="2">
        <v>8.43721296579133</v>
      </c>
      <c r="H29" s="2">
        <v>6.495898308387623</v>
      </c>
      <c r="I29" s="2">
        <v>4.806720275851542</v>
      </c>
      <c r="J29" s="2">
        <v>4.1543132541322505</v>
      </c>
      <c r="K29" s="2">
        <v>3.12784104277106</v>
      </c>
      <c r="L29" s="2">
        <v>2.343000318505964</v>
      </c>
      <c r="M29" s="2"/>
      <c r="N29" s="6">
        <f t="shared" si="0"/>
        <v>6.628079544185184</v>
      </c>
      <c r="O29" s="6">
        <f>(F29-J29)/2</f>
        <v>2.4737662900529327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0.000717</v>
      </c>
      <c r="E30" s="2">
        <v>0.0010209999999999998</v>
      </c>
      <c r="F30" s="2">
        <v>0.0015149999999999999</v>
      </c>
      <c r="G30" s="2">
        <v>0.002436</v>
      </c>
      <c r="H30" s="2">
        <v>0.00678</v>
      </c>
      <c r="I30" s="2">
        <v>0.022</v>
      </c>
      <c r="J30" s="2">
        <v>0.04017</v>
      </c>
      <c r="K30" s="2">
        <v>0.07047</v>
      </c>
      <c r="L30" s="2">
        <v>0.1384</v>
      </c>
      <c r="M30" s="2"/>
      <c r="N30" s="6">
        <f t="shared" si="0"/>
        <v>0.0208425</v>
      </c>
      <c r="O30" s="6"/>
      <c r="P30" s="2">
        <v>10.973099999999999</v>
      </c>
      <c r="Q30" s="2">
        <v>51.99</v>
      </c>
      <c r="R30" s="2">
        <v>37.1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10.44573926062227</v>
      </c>
      <c r="E31" s="2">
        <v>9.935801418446372</v>
      </c>
      <c r="F31" s="2">
        <v>9.36646649096386</v>
      </c>
      <c r="G31" s="2">
        <v>8.681270151417841</v>
      </c>
      <c r="H31" s="2">
        <v>7.204499011300468</v>
      </c>
      <c r="I31" s="2">
        <v>5.50635266602479</v>
      </c>
      <c r="J31" s="2">
        <v>4.637737728391346</v>
      </c>
      <c r="K31" s="2">
        <v>3.8268469757034587</v>
      </c>
      <c r="L31" s="2">
        <v>2.853084151912725</v>
      </c>
      <c r="M31" s="2"/>
      <c r="N31" s="6">
        <f t="shared" si="0"/>
        <v>7.002102109677603</v>
      </c>
      <c r="O31" s="6">
        <f>(F31-J31)/2</f>
        <v>2.3643643812862574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0.000652</v>
      </c>
      <c r="E32" s="2">
        <v>0.000913</v>
      </c>
      <c r="F32" s="2">
        <v>0.001601</v>
      </c>
      <c r="G32" s="2">
        <v>0.002705</v>
      </c>
      <c r="H32" s="2">
        <v>0.008039999999999999</v>
      </c>
      <c r="I32" s="2">
        <v>0.02146</v>
      </c>
      <c r="J32" s="2">
        <v>0.03375</v>
      </c>
      <c r="K32" s="2">
        <v>0.05029</v>
      </c>
      <c r="L32" s="2">
        <v>0.1068</v>
      </c>
      <c r="M32" s="2"/>
      <c r="N32" s="6">
        <f t="shared" si="0"/>
        <v>0.0176755</v>
      </c>
      <c r="O32" s="6"/>
      <c r="P32" s="2">
        <v>7.16</v>
      </c>
      <c r="Q32" s="2">
        <v>57.67</v>
      </c>
      <c r="R32" s="2">
        <v>35.21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10.582840415093097</v>
      </c>
      <c r="E33" s="2">
        <v>10.097097519339952</v>
      </c>
      <c r="F33" s="2">
        <v>9.286810976807917</v>
      </c>
      <c r="G33" s="2">
        <v>8.530155690609996</v>
      </c>
      <c r="H33" s="2">
        <v>6.958588783257883</v>
      </c>
      <c r="I33" s="2">
        <v>5.54220611368029</v>
      </c>
      <c r="J33" s="2">
        <v>4.888968687611256</v>
      </c>
      <c r="K33" s="2">
        <v>4.313584636358027</v>
      </c>
      <c r="L33" s="2">
        <v>3.227016447861896</v>
      </c>
      <c r="M33" s="2"/>
      <c r="N33" s="6">
        <f t="shared" si="0"/>
        <v>7.087889832209587</v>
      </c>
      <c r="O33" s="6">
        <f>(F33-J33)/2</f>
        <v>2.1989211445983305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0.001906</v>
      </c>
      <c r="E34" s="2">
        <v>0.00394</v>
      </c>
      <c r="F34" s="2">
        <v>0.01055</v>
      </c>
      <c r="G34" s="2">
        <v>0.02936</v>
      </c>
      <c r="H34" s="2">
        <v>0.06287</v>
      </c>
      <c r="I34" s="2">
        <v>0.09274</v>
      </c>
      <c r="J34" s="2">
        <v>0.109</v>
      </c>
      <c r="K34" s="2">
        <v>0.1262</v>
      </c>
      <c r="L34" s="2">
        <v>0.156</v>
      </c>
      <c r="M34" s="2"/>
      <c r="N34" s="6">
        <f t="shared" si="0"/>
        <v>0.059775</v>
      </c>
      <c r="O34" s="6"/>
      <c r="P34" s="2">
        <v>50.358999999999995</v>
      </c>
      <c r="Q34" s="2">
        <v>39.73</v>
      </c>
      <c r="R34" s="2">
        <v>9.92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9.035236165414233</v>
      </c>
      <c r="E35" s="2">
        <v>7.987588654980436</v>
      </c>
      <c r="F35" s="2">
        <v>6.566613190842264</v>
      </c>
      <c r="G35" s="2">
        <v>5.090004221593599</v>
      </c>
      <c r="H35" s="2">
        <v>3.991484426658354</v>
      </c>
      <c r="I35" s="2">
        <v>3.430664463062286</v>
      </c>
      <c r="J35" s="2">
        <v>3.197599959885161</v>
      </c>
      <c r="K35" s="2">
        <v>2.9862161845669</v>
      </c>
      <c r="L35" s="2">
        <v>2.6803820657998387</v>
      </c>
      <c r="M35" s="2"/>
      <c r="N35" s="6">
        <f t="shared" si="0"/>
        <v>4.8821065753637125</v>
      </c>
      <c r="O35" s="6">
        <f>(F35-J35)/2</f>
        <v>1.6845066154785515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0.000664</v>
      </c>
      <c r="E36" s="2">
        <v>0.000936</v>
      </c>
      <c r="F36" s="2">
        <v>0.001588</v>
      </c>
      <c r="G36" s="2">
        <v>0.0026070000000000004</v>
      </c>
      <c r="H36" s="2">
        <v>0.00721</v>
      </c>
      <c r="I36" s="2">
        <v>0.03792</v>
      </c>
      <c r="J36" s="2">
        <v>0.0732</v>
      </c>
      <c r="K36" s="2">
        <v>0.1123</v>
      </c>
      <c r="L36" s="2">
        <v>0.1945</v>
      </c>
      <c r="M36" s="2"/>
      <c r="N36" s="6">
        <f t="shared" si="0"/>
        <v>0.037394000000000004</v>
      </c>
      <c r="O36" s="6"/>
      <c r="P36" s="2">
        <v>18.24</v>
      </c>
      <c r="Q36" s="2">
        <v>44.75</v>
      </c>
      <c r="R36" s="2">
        <v>36.98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10.556529137977249</v>
      </c>
      <c r="E37" s="2">
        <v>10.06120384974077</v>
      </c>
      <c r="F37" s="2">
        <v>9.298573372181217</v>
      </c>
      <c r="G37" s="2">
        <v>8.583393701788617</v>
      </c>
      <c r="H37" s="2">
        <v>7.115785025195989</v>
      </c>
      <c r="I37" s="2">
        <v>4.720897225538553</v>
      </c>
      <c r="J37" s="2">
        <v>3.772012541265407</v>
      </c>
      <c r="K37" s="2">
        <v>3.1545701671488486</v>
      </c>
      <c r="L37" s="2">
        <v>2.362157939675895</v>
      </c>
      <c r="M37" s="2"/>
      <c r="N37" s="6">
        <f t="shared" si="0"/>
        <v>6.535292956723312</v>
      </c>
      <c r="O37" s="6">
        <f>(F37-J37)/2</f>
        <v>2.763280415457905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0.000604</v>
      </c>
      <c r="E38" s="2">
        <v>0.000779</v>
      </c>
      <c r="F38" s="2">
        <v>0.001086</v>
      </c>
      <c r="G38" s="2">
        <v>0.001998</v>
      </c>
      <c r="H38" s="2">
        <v>0.00418</v>
      </c>
      <c r="I38" s="2">
        <v>0.01405</v>
      </c>
      <c r="J38" s="2">
        <v>0.01946</v>
      </c>
      <c r="K38" s="2">
        <v>0.03277000000000001</v>
      </c>
      <c r="L38" s="2">
        <v>0.05249</v>
      </c>
      <c r="M38" s="2"/>
      <c r="N38" s="6">
        <f t="shared" si="0"/>
        <v>0.010273000000000001</v>
      </c>
      <c r="O38" s="6"/>
      <c r="P38" s="2">
        <v>3.055</v>
      </c>
      <c r="Q38" s="2">
        <v>49.3</v>
      </c>
      <c r="R38" s="2">
        <v>47.58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10.693163829999095</v>
      </c>
      <c r="E39" s="2">
        <v>10.326089051262507</v>
      </c>
      <c r="F39" s="2">
        <v>9.846760181519812</v>
      </c>
      <c r="G39" s="2">
        <v>8.967227701531757</v>
      </c>
      <c r="H39" s="2">
        <v>7.90228134235593</v>
      </c>
      <c r="I39" s="2">
        <v>6.153286059328524</v>
      </c>
      <c r="J39" s="2">
        <v>5.6833444796557</v>
      </c>
      <c r="K39" s="2">
        <v>4.931480516894052</v>
      </c>
      <c r="L39" s="2">
        <v>4.251813592226034</v>
      </c>
      <c r="M39" s="2"/>
      <c r="N39" s="6">
        <f t="shared" si="0"/>
        <v>7.765052330587756</v>
      </c>
      <c r="O39" s="6">
        <f>(F39-J39)/2</f>
        <v>2.081707850932056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2000-08-24T19:28:10Z</dcterms:created>
  <dcterms:modified xsi:type="dcterms:W3CDTF">2000-08-24T19:28:11Z</dcterms:modified>
  <cp:category/>
  <cp:version/>
  <cp:contentType/>
  <cp:contentStatus/>
</cp:coreProperties>
</file>