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<sst xmlns="http://schemas.openxmlformats.org/spreadsheetml/2006/main" count="45" uniqueCount="30">
  <si>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227-000-002</t>
  </si>
  <si>
    <t>227-011-013</t>
  </si>
  <si>
    <t>227-023-025</t>
  </si>
  <si>
    <t>227-035-037</t>
  </si>
  <si>
    <t>227-047-049</t>
  </si>
  <si>
    <t>227-059-061</t>
  </si>
  <si>
    <t>227-071-073</t>
  </si>
  <si>
    <t>227-083-085</t>
  </si>
  <si>
    <t>227-095-097</t>
  </si>
  <si>
    <t>227-107-109</t>
  </si>
  <si>
    <t>227-119-121</t>
  </si>
  <si>
    <t>227-131-133</t>
  </si>
  <si>
    <t>227-143-145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</si>
  <si>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</si>
  <si>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</si>
  <si>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</si>
  <si>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</si>
  <si>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</si>
  <si>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</si>
  <si>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</si>
  <si>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</si>
  <si>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</si>
  <si>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</si>
  <si>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</si>
  <si>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</si>
  <si>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</si>
  <si>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</si>
  <si>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BSS00_227grain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</si>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</sst>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Bss00-227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175"/>
          <c:w val="0.917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8.373</c:v>
                </c:pt>
                <c:pt idx="1">
                  <c:v>13.532</c:v>
                </c:pt>
                <c:pt idx="2">
                  <c:v>12.94069</c:v>
                </c:pt>
                <c:pt idx="3">
                  <c:v>3.1816</c:v>
                </c:pt>
                <c:pt idx="4">
                  <c:v>7.34</c:v>
                </c:pt>
                <c:pt idx="5">
                  <c:v>24.345</c:v>
                </c:pt>
                <c:pt idx="6">
                  <c:v>11.489799999999999</c:v>
                </c:pt>
                <c:pt idx="7">
                  <c:v>0.5596000000000001</c:v>
                </c:pt>
                <c:pt idx="8">
                  <c:v>96.68539</c:v>
                </c:pt>
                <c:pt idx="9">
                  <c:v>22.2</c:v>
                </c:pt>
                <c:pt idx="10">
                  <c:v>76.783136</c:v>
                </c:pt>
                <c:pt idx="11">
                  <c:v>81.16</c:v>
                </c:pt>
                <c:pt idx="12">
                  <c:v>80.95</c:v>
                </c:pt>
              </c:numCache>
            </c:numRef>
          </c:xVal>
          <c:yVal>
            <c:numRef>
              <c:f>DATATABLE!$T$7:$T$19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64131868"/>
        <c:axId val="40315901"/>
      </c:scatterChart>
      <c:valAx>
        <c:axId val="6413186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315901"/>
        <c:crosses val="autoZero"/>
        <c:crossBetween val="midCat"/>
        <c:dispUnits/>
        <c:majorUnit val="10"/>
        <c:minorUnit val="5"/>
      </c:valAx>
      <c:valAx>
        <c:axId val="403159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1318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Bss00-227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025"/>
          <c:w val="0.902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8.373</c:v>
                </c:pt>
                <c:pt idx="1">
                  <c:v>13.532</c:v>
                </c:pt>
                <c:pt idx="2">
                  <c:v>12.94069</c:v>
                </c:pt>
                <c:pt idx="3">
                  <c:v>3.1816</c:v>
                </c:pt>
                <c:pt idx="4">
                  <c:v>7.34</c:v>
                </c:pt>
                <c:pt idx="5">
                  <c:v>24.345</c:v>
                </c:pt>
                <c:pt idx="6">
                  <c:v>11.489799999999999</c:v>
                </c:pt>
                <c:pt idx="7">
                  <c:v>0.5596000000000001</c:v>
                </c:pt>
                <c:pt idx="8">
                  <c:v>96.68539</c:v>
                </c:pt>
                <c:pt idx="9">
                  <c:v>22.2</c:v>
                </c:pt>
                <c:pt idx="10">
                  <c:v>76.783136</c:v>
                </c:pt>
                <c:pt idx="11">
                  <c:v>81.16</c:v>
                </c:pt>
                <c:pt idx="12">
                  <c:v>80.95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</c:numCache>
            </c:numRef>
          </c:yVal>
          <c:smooth val="0"/>
        </c:ser>
        <c:axId val="27298790"/>
        <c:axId val="44362519"/>
      </c:scatterChart>
      <c:valAx>
        <c:axId val="272987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4362519"/>
        <c:crosses val="autoZero"/>
        <c:crossBetween val="midCat"/>
        <c:dispUnits/>
        <c:majorUnit val="10"/>
        <c:minorUnit val="5"/>
      </c:valAx>
      <c:valAx>
        <c:axId val="443625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29879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0</xdr:rowOff>
    </xdr:from>
    <xdr:to>
      <xdr:col>7</xdr:col>
      <xdr:colOff>66675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38100" y="4905375"/>
        <a:ext cx="3486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32</xdr:row>
      <xdr:rowOff>9525</xdr:rowOff>
    </xdr:from>
    <xdr:to>
      <xdr:col>16</xdr:col>
      <xdr:colOff>66675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3629025" y="4914900"/>
        <a:ext cx="33147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4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4" width="8.421875" style="0" customWidth="1"/>
    <col min="15" max="15" width="8.8515625" style="0" customWidth="1"/>
    <col min="16" max="16" width="6.28125" style="0" customWidth="1"/>
    <col min="17" max="18" width="5.28125" style="0" bestFit="1" customWidth="1"/>
    <col min="19" max="19" width="8.8515625" style="0" customWidth="1"/>
    <col min="20" max="20" width="7.28125" style="0" customWidth="1"/>
    <col min="21" max="21" width="7.421875" style="0" customWidth="1"/>
    <col min="22" max="22" width="6.140625" style="0" customWidth="1"/>
    <col min="23" max="23" width="6.421875" style="0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27</v>
      </c>
      <c r="B4" s="1"/>
      <c r="C4" s="1"/>
      <c r="D4" s="1"/>
      <c r="E4" s="1"/>
      <c r="F4" s="6" t="s">
        <v>26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3" t="s">
        <v>17</v>
      </c>
      <c r="Q5" s="3" t="s">
        <v>18</v>
      </c>
      <c r="R5" s="3" t="s">
        <v>19</v>
      </c>
      <c r="S5" s="5" t="s">
        <v>21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0.0013959999999999999</v>
      </c>
      <c r="E6" s="2">
        <v>0.002842</v>
      </c>
      <c r="F6" s="2">
        <v>0.004091</v>
      </c>
      <c r="G6" s="2">
        <v>0.006362</v>
      </c>
      <c r="H6" s="2">
        <v>0.01693</v>
      </c>
      <c r="I6" s="2">
        <v>0.03797</v>
      </c>
      <c r="J6" s="2">
        <v>0.04954</v>
      </c>
      <c r="K6" s="2">
        <v>0.05916</v>
      </c>
      <c r="L6" s="2">
        <v>0.07287</v>
      </c>
      <c r="M6" s="2" t="s">
        <v>13</v>
      </c>
      <c r="N6" s="7">
        <f>(F6+J6)/2</f>
        <v>0.0268155</v>
      </c>
      <c r="O6" s="7"/>
      <c r="P6" s="7">
        <v>8.373</v>
      </c>
      <c r="Q6" s="7">
        <v>76.41</v>
      </c>
      <c r="R6" s="7">
        <v>15.11</v>
      </c>
      <c r="S6" s="8" t="s">
        <v>22</v>
      </c>
      <c r="T6" s="9" t="s">
        <v>23</v>
      </c>
      <c r="U6" s="9" t="s">
        <v>24</v>
      </c>
      <c r="V6" s="9" t="s">
        <v>17</v>
      </c>
      <c r="W6" s="9" t="s">
        <v>25</v>
      </c>
      <c r="X6" s="10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9.484485343114523</v>
      </c>
      <c r="E7" s="2">
        <v>8.458877730081394</v>
      </c>
      <c r="F7" s="2">
        <v>7.933330747436128</v>
      </c>
      <c r="G7" s="2">
        <v>7.296303912784661</v>
      </c>
      <c r="H7" s="2">
        <v>5.88427421654117</v>
      </c>
      <c r="I7" s="2">
        <v>4.718996190817723</v>
      </c>
      <c r="J7" s="2">
        <v>4.335262321190449</v>
      </c>
      <c r="K7" s="2">
        <v>4.079234137337744</v>
      </c>
      <c r="L7" s="2">
        <v>3.778531199079791</v>
      </c>
      <c r="M7" s="2" t="s">
        <v>14</v>
      </c>
      <c r="N7" s="7">
        <f aca="true" t="shared" si="0" ref="N7:N31">(F7+J7)/2</f>
        <v>6.134296534313288</v>
      </c>
      <c r="O7" s="7">
        <f>(F7-J7)/2</f>
        <v>1.7990342131228396</v>
      </c>
      <c r="P7" s="7"/>
      <c r="Q7" s="7"/>
      <c r="R7" s="7"/>
      <c r="S7" s="11" t="s">
        <v>0</v>
      </c>
      <c r="T7" s="12">
        <v>0.08333333333333333</v>
      </c>
      <c r="U7" s="12">
        <f aca="true" t="shared" si="1" ref="U7:U19">T7/3.2808</f>
        <v>0.02540030886775583</v>
      </c>
      <c r="V7" s="15">
        <v>8.373</v>
      </c>
      <c r="W7" s="15">
        <v>76.41</v>
      </c>
      <c r="X7" s="16">
        <v>15.11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0.001052</v>
      </c>
      <c r="E8" s="2">
        <v>0.002512</v>
      </c>
      <c r="F8" s="2">
        <v>0.003656</v>
      </c>
      <c r="G8" s="2">
        <v>0.005625</v>
      </c>
      <c r="H8" s="2">
        <v>0.01556</v>
      </c>
      <c r="I8" s="2">
        <v>0.03924</v>
      </c>
      <c r="J8" s="2">
        <v>0.05675</v>
      </c>
      <c r="K8" s="2">
        <v>0.07619</v>
      </c>
      <c r="L8" s="2">
        <v>0.1064</v>
      </c>
      <c r="M8" s="2"/>
      <c r="N8" s="7">
        <f t="shared" si="0"/>
        <v>0.030203</v>
      </c>
      <c r="O8" s="7"/>
      <c r="P8" s="7">
        <v>13.532</v>
      </c>
      <c r="Q8" s="7">
        <v>69.19</v>
      </c>
      <c r="R8" s="7">
        <v>17.28</v>
      </c>
      <c r="S8" s="11" t="s">
        <v>1</v>
      </c>
      <c r="T8" s="12">
        <v>1</v>
      </c>
      <c r="U8" s="12">
        <f t="shared" si="1"/>
        <v>0.30480370641307</v>
      </c>
      <c r="V8" s="15">
        <v>13.532</v>
      </c>
      <c r="W8" s="15">
        <v>69.19</v>
      </c>
      <c r="X8" s="16">
        <v>17.28</v>
      </c>
      <c r="Z8" s="2"/>
      <c r="AA8" s="2"/>
      <c r="AB8" s="2"/>
      <c r="AC8" s="2"/>
    </row>
    <row r="9" spans="1:29" ht="12">
      <c r="A9" s="2"/>
      <c r="B9" s="2"/>
      <c r="C9" s="2"/>
      <c r="D9" s="2">
        <v>9.892649580031872</v>
      </c>
      <c r="E9" s="2">
        <v>8.636947820432548</v>
      </c>
      <c r="F9" s="2">
        <v>8.095518214266104</v>
      </c>
      <c r="G9" s="2">
        <v>7.473931188332413</v>
      </c>
      <c r="H9" s="2">
        <v>6.00601412945062</v>
      </c>
      <c r="I9" s="2">
        <v>4.671531148217573</v>
      </c>
      <c r="J9" s="2">
        <v>4.139235797371172</v>
      </c>
      <c r="K9" s="2">
        <v>3.7142545345383065</v>
      </c>
      <c r="L9" s="2">
        <v>3.2324299440482602</v>
      </c>
      <c r="M9" s="2"/>
      <c r="N9" s="7">
        <f t="shared" si="0"/>
        <v>6.117377005818637</v>
      </c>
      <c r="O9" s="7">
        <f>(F9-J9)/2</f>
        <v>1.9781412084474659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5">
        <v>12.94069</v>
      </c>
      <c r="W9" s="15">
        <v>66.24</v>
      </c>
      <c r="X9" s="16">
        <v>20.76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0.000854</v>
      </c>
      <c r="E10" s="2">
        <v>0.001911</v>
      </c>
      <c r="F10" s="2">
        <v>0.003032</v>
      </c>
      <c r="G10" s="2">
        <v>0.004862</v>
      </c>
      <c r="H10" s="2">
        <v>0.01702</v>
      </c>
      <c r="I10" s="2">
        <v>0.04088</v>
      </c>
      <c r="J10" s="2">
        <v>0.05599</v>
      </c>
      <c r="K10" s="2">
        <v>0.07264</v>
      </c>
      <c r="L10" s="2">
        <v>0.09952</v>
      </c>
      <c r="M10" s="2"/>
      <c r="N10" s="7">
        <f t="shared" si="0"/>
        <v>0.029511</v>
      </c>
      <c r="O10" s="7"/>
      <c r="P10" s="7">
        <v>12.94069</v>
      </c>
      <c r="Q10" s="7">
        <v>66.24</v>
      </c>
      <c r="R10" s="7">
        <v>20.76</v>
      </c>
      <c r="S10" s="11" t="s">
        <v>3</v>
      </c>
      <c r="T10" s="12">
        <v>3</v>
      </c>
      <c r="U10" s="12">
        <f t="shared" si="1"/>
        <v>0.9144111192392099</v>
      </c>
      <c r="V10" s="15">
        <v>3.1816</v>
      </c>
      <c r="W10" s="15">
        <v>70.36</v>
      </c>
      <c r="X10" s="16">
        <v>26.49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10.193476309703684</v>
      </c>
      <c r="E11" s="2">
        <v>9.031456506346718</v>
      </c>
      <c r="F11" s="2">
        <v>8.365514531153083</v>
      </c>
      <c r="G11" s="2">
        <v>7.684234391295445</v>
      </c>
      <c r="H11" s="2">
        <v>5.876625152750849</v>
      </c>
      <c r="I11" s="2">
        <v>4.612460993499191</v>
      </c>
      <c r="J11" s="2">
        <v>4.1586870097238195</v>
      </c>
      <c r="K11" s="2">
        <v>3.783091987145897</v>
      </c>
      <c r="L11" s="2">
        <v>3.3288697043062094</v>
      </c>
      <c r="M11" s="2"/>
      <c r="N11" s="7">
        <f t="shared" si="0"/>
        <v>6.262100770438451</v>
      </c>
      <c r="O11" s="7">
        <f>(F11-J11)/2</f>
        <v>2.103413760714632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5">
        <v>7.34</v>
      </c>
      <c r="W11" s="15">
        <v>64.16</v>
      </c>
      <c r="X11" s="16">
        <v>28.51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0.000774</v>
      </c>
      <c r="E12" s="2">
        <v>0.001458</v>
      </c>
      <c r="F12" s="2">
        <v>0.002508</v>
      </c>
      <c r="G12" s="2">
        <v>0.003696</v>
      </c>
      <c r="H12" s="2">
        <v>0.009568</v>
      </c>
      <c r="I12" s="2">
        <v>0.020510000000000004</v>
      </c>
      <c r="J12" s="2">
        <v>0.03184</v>
      </c>
      <c r="K12" s="2">
        <v>0.040729999999999995</v>
      </c>
      <c r="L12" s="2">
        <v>0.056</v>
      </c>
      <c r="M12" s="2"/>
      <c r="N12" s="7">
        <f t="shared" si="0"/>
        <v>0.017174000000000002</v>
      </c>
      <c r="O12" s="7"/>
      <c r="P12" s="7">
        <v>3.1816</v>
      </c>
      <c r="Q12" s="7">
        <v>70.36</v>
      </c>
      <c r="R12" s="7">
        <v>26.49</v>
      </c>
      <c r="S12" s="11" t="s">
        <v>5</v>
      </c>
      <c r="T12" s="12">
        <v>5</v>
      </c>
      <c r="U12" s="12">
        <f t="shared" si="1"/>
        <v>1.5240185320653499</v>
      </c>
      <c r="V12" s="15">
        <v>24.345</v>
      </c>
      <c r="W12" s="15">
        <v>59.1</v>
      </c>
      <c r="X12" s="16">
        <v>16.6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10.335378813179764</v>
      </c>
      <c r="E13" s="2">
        <v>9.421793564997238</v>
      </c>
      <c r="F13" s="2">
        <v>8.639246936522136</v>
      </c>
      <c r="G13" s="2">
        <v>8.079819527908118</v>
      </c>
      <c r="H13" s="2">
        <v>6.707566895126068</v>
      </c>
      <c r="I13" s="2">
        <v>5.607528697956959</v>
      </c>
      <c r="J13" s="2">
        <v>4.9730158538931635</v>
      </c>
      <c r="K13" s="2">
        <v>4.6177643754333975</v>
      </c>
      <c r="L13" s="2">
        <v>4.158429362604482</v>
      </c>
      <c r="M13" s="2"/>
      <c r="N13" s="7">
        <f t="shared" si="0"/>
        <v>6.80613139520765</v>
      </c>
      <c r="O13" s="7">
        <f>(F13-J13)/2</f>
        <v>1.8331155413144864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5">
        <v>11.489799999999999</v>
      </c>
      <c r="W13" s="15">
        <v>59.6</v>
      </c>
      <c r="X13" s="16">
        <v>28.93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0.000735</v>
      </c>
      <c r="E14" s="2">
        <v>0.001259</v>
      </c>
      <c r="F14" s="2">
        <v>0.002305</v>
      </c>
      <c r="G14" s="2">
        <v>0.003429</v>
      </c>
      <c r="H14" s="2">
        <v>0.00935</v>
      </c>
      <c r="I14" s="2">
        <v>0.02585</v>
      </c>
      <c r="J14" s="2">
        <v>0.03913</v>
      </c>
      <c r="K14" s="2">
        <v>0.05512</v>
      </c>
      <c r="L14" s="2">
        <v>0.07506</v>
      </c>
      <c r="M14" s="2"/>
      <c r="N14" s="7">
        <f t="shared" si="0"/>
        <v>0.0207175</v>
      </c>
      <c r="O14" s="7"/>
      <c r="P14" s="7">
        <v>7.34</v>
      </c>
      <c r="Q14" s="7">
        <v>64.16</v>
      </c>
      <c r="R14" s="7">
        <v>28.51</v>
      </c>
      <c r="S14" s="11" t="s">
        <v>7</v>
      </c>
      <c r="T14" s="12">
        <v>7</v>
      </c>
      <c r="U14" s="12">
        <f t="shared" si="1"/>
        <v>2.13362594489149</v>
      </c>
      <c r="V14" s="15">
        <v>0.5596000000000001</v>
      </c>
      <c r="W14" s="15">
        <v>54.21</v>
      </c>
      <c r="X14" s="16">
        <v>45.24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10.409968129600447</v>
      </c>
      <c r="E15" s="2">
        <v>9.63350600160516</v>
      </c>
      <c r="F15" s="2">
        <v>8.761017534007474</v>
      </c>
      <c r="G15" s="2">
        <v>8.187996380388538</v>
      </c>
      <c r="H15" s="2">
        <v>6.740817919661812</v>
      </c>
      <c r="I15" s="2">
        <v>5.273691909234515</v>
      </c>
      <c r="J15" s="2">
        <v>4.675581079536018</v>
      </c>
      <c r="K15" s="2">
        <v>4.18128030173252</v>
      </c>
      <c r="L15" s="2">
        <v>3.7358118995498355</v>
      </c>
      <c r="M15" s="2"/>
      <c r="N15" s="7">
        <f t="shared" si="0"/>
        <v>6.718299306771746</v>
      </c>
      <c r="O15" s="7">
        <f>(F15-J15)/2</f>
        <v>2.042718227235728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5">
        <v>96.68539</v>
      </c>
      <c r="W15" s="15">
        <v>2.4</v>
      </c>
      <c r="X15" s="16">
        <v>0.875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0.001029</v>
      </c>
      <c r="E16" s="2">
        <v>0.002376</v>
      </c>
      <c r="F16" s="2">
        <v>0.00375</v>
      </c>
      <c r="G16" s="2">
        <v>0.007384</v>
      </c>
      <c r="H16" s="2">
        <v>0.03209000000000001</v>
      </c>
      <c r="I16" s="2">
        <v>0.06161</v>
      </c>
      <c r="J16" s="2">
        <v>0.07805</v>
      </c>
      <c r="K16" s="2">
        <v>0.0944</v>
      </c>
      <c r="L16" s="2">
        <v>0.1129</v>
      </c>
      <c r="M16" s="2"/>
      <c r="N16" s="7">
        <f t="shared" si="0"/>
        <v>0.0409</v>
      </c>
      <c r="O16" s="7"/>
      <c r="P16" s="7">
        <v>24.345</v>
      </c>
      <c r="Q16" s="7">
        <v>59.1</v>
      </c>
      <c r="R16" s="7">
        <v>16.6</v>
      </c>
      <c r="S16" s="11" t="s">
        <v>9</v>
      </c>
      <c r="T16" s="12">
        <v>9</v>
      </c>
      <c r="U16" s="12">
        <f t="shared" si="1"/>
        <v>2.7432333577176298</v>
      </c>
      <c r="V16" s="15">
        <v>22.2</v>
      </c>
      <c r="W16" s="15">
        <v>48.45</v>
      </c>
      <c r="X16" s="16">
        <v>29.32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9.924541302430205</v>
      </c>
      <c r="E17" s="2">
        <v>8.71724944852341</v>
      </c>
      <c r="F17" s="2">
        <v>8.05889368905357</v>
      </c>
      <c r="G17" s="2">
        <v>7.0813817316784</v>
      </c>
      <c r="H17" s="2">
        <v>4.961732400155004</v>
      </c>
      <c r="I17" s="2">
        <v>4.020691654122131</v>
      </c>
      <c r="J17" s="2">
        <v>3.679457557571541</v>
      </c>
      <c r="K17" s="2">
        <v>3.405069330187608</v>
      </c>
      <c r="L17" s="2">
        <v>3.1468826087764485</v>
      </c>
      <c r="M17" s="2"/>
      <c r="N17" s="7">
        <f t="shared" si="0"/>
        <v>5.869175623312556</v>
      </c>
      <c r="O17" s="7">
        <f>(F17-J17)/2</f>
        <v>2.189718065741014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5">
        <v>76.783136</v>
      </c>
      <c r="W17" s="15">
        <v>19.64</v>
      </c>
      <c r="X17" s="16">
        <v>3.544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0.000708</v>
      </c>
      <c r="E18" s="2">
        <v>0.0011080000000000003</v>
      </c>
      <c r="F18" s="2">
        <v>0.0021</v>
      </c>
      <c r="G18" s="2">
        <v>0.003297</v>
      </c>
      <c r="H18" s="2">
        <v>0.01459</v>
      </c>
      <c r="I18" s="2">
        <v>0.03985</v>
      </c>
      <c r="J18" s="2">
        <v>0.05457</v>
      </c>
      <c r="K18" s="2">
        <v>0.066</v>
      </c>
      <c r="L18" s="2">
        <v>0.08361</v>
      </c>
      <c r="M18" s="2"/>
      <c r="N18" s="7">
        <f t="shared" si="0"/>
        <v>0.028335</v>
      </c>
      <c r="O18" s="7"/>
      <c r="P18" s="7">
        <v>11.489799999999999</v>
      </c>
      <c r="Q18" s="7">
        <v>59.6</v>
      </c>
      <c r="R18" s="7">
        <v>28.93</v>
      </c>
      <c r="S18" s="11" t="s">
        <v>11</v>
      </c>
      <c r="T18" s="12">
        <v>11</v>
      </c>
      <c r="U18" s="12">
        <f t="shared" si="1"/>
        <v>3.3528407705437697</v>
      </c>
      <c r="V18" s="15">
        <v>81.16</v>
      </c>
      <c r="W18" s="15">
        <v>17.54</v>
      </c>
      <c r="X18" s="16">
        <v>1.335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10.463963019241177</v>
      </c>
      <c r="E19" s="2">
        <v>9.817826403274987</v>
      </c>
      <c r="F19" s="2">
        <v>8.89539495677069</v>
      </c>
      <c r="G19" s="2">
        <v>8.244630397653788</v>
      </c>
      <c r="H19" s="2">
        <v>6.09887630651892</v>
      </c>
      <c r="I19" s="2">
        <v>4.6492764655589776</v>
      </c>
      <c r="J19" s="2">
        <v>4.19574814606417</v>
      </c>
      <c r="K19" s="2">
        <v>3.921390165303634</v>
      </c>
      <c r="L19" s="2">
        <v>3.5801806866118464</v>
      </c>
      <c r="M19" s="2"/>
      <c r="N19" s="7">
        <f t="shared" si="0"/>
        <v>6.54557155141743</v>
      </c>
      <c r="O19" s="7">
        <f>(F19-J19)/2</f>
        <v>2.3498234053532605</v>
      </c>
      <c r="P19" s="7"/>
      <c r="Q19" s="7"/>
      <c r="R19" s="7"/>
      <c r="S19" s="13" t="s">
        <v>12</v>
      </c>
      <c r="T19" s="14">
        <v>12</v>
      </c>
      <c r="U19" s="14">
        <f t="shared" si="1"/>
        <v>3.6576444769568397</v>
      </c>
      <c r="V19" s="17">
        <v>80.95</v>
      </c>
      <c r="W19" s="17">
        <v>13.92</v>
      </c>
      <c r="X19" s="18">
        <v>5.06</v>
      </c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0.000631</v>
      </c>
      <c r="E20" s="2">
        <v>0.00085</v>
      </c>
      <c r="F20" s="2">
        <v>0.001315</v>
      </c>
      <c r="G20" s="2">
        <v>0.002245</v>
      </c>
      <c r="H20" s="2">
        <v>0.00445</v>
      </c>
      <c r="I20" s="2">
        <v>0.0121</v>
      </c>
      <c r="J20" s="2">
        <v>0.01691</v>
      </c>
      <c r="K20" s="2">
        <v>0.02266</v>
      </c>
      <c r="L20" s="2">
        <v>0.03804</v>
      </c>
      <c r="M20" s="2"/>
      <c r="N20" s="7">
        <f t="shared" si="0"/>
        <v>0.0091125</v>
      </c>
      <c r="O20" s="7"/>
      <c r="P20" s="7">
        <v>0.5596000000000001</v>
      </c>
      <c r="Q20" s="7">
        <v>54.21</v>
      </c>
      <c r="R20" s="7">
        <v>45.24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10.630072374341625</v>
      </c>
      <c r="E21" s="2">
        <v>10.20024953829911</v>
      </c>
      <c r="F21" s="2">
        <v>9.57072148514451</v>
      </c>
      <c r="G21" s="2">
        <v>8.799068839695666</v>
      </c>
      <c r="H21" s="2">
        <v>7.811978948583052</v>
      </c>
      <c r="I21" s="2">
        <v>6.368849142274855</v>
      </c>
      <c r="J21" s="2">
        <v>5.8859795300268285</v>
      </c>
      <c r="K21" s="2">
        <v>5.463708328616296</v>
      </c>
      <c r="L21" s="2">
        <v>4.716338943576249</v>
      </c>
      <c r="M21" s="2"/>
      <c r="N21" s="7">
        <f t="shared" si="0"/>
        <v>7.728350507585669</v>
      </c>
      <c r="O21" s="7">
        <f>(F21-J21)/2</f>
        <v>1.8423709775588408</v>
      </c>
      <c r="P21" s="7"/>
      <c r="Q21" s="7"/>
      <c r="R21" s="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0.08593</v>
      </c>
      <c r="E22" s="2">
        <v>0.1238</v>
      </c>
      <c r="F22" s="2">
        <v>0.1467</v>
      </c>
      <c r="G22" s="2">
        <v>0.1681</v>
      </c>
      <c r="H22" s="2">
        <v>0.2146</v>
      </c>
      <c r="I22" s="2">
        <v>0.2688</v>
      </c>
      <c r="J22" s="2">
        <v>0.2985</v>
      </c>
      <c r="K22" s="2">
        <v>0.3282</v>
      </c>
      <c r="L22" s="2">
        <v>0.37</v>
      </c>
      <c r="M22" s="2"/>
      <c r="N22" s="7">
        <f t="shared" si="0"/>
        <v>0.2226</v>
      </c>
      <c r="O22" s="7"/>
      <c r="P22" s="7">
        <v>96.68539</v>
      </c>
      <c r="Q22" s="7">
        <v>2.4</v>
      </c>
      <c r="R22" s="7">
        <v>0.875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3.5406942947880276</v>
      </c>
      <c r="E23" s="2">
        <v>3.0139167803351854</v>
      </c>
      <c r="F23" s="2">
        <v>2.7690592238760594</v>
      </c>
      <c r="G23" s="2">
        <v>2.572608370313282</v>
      </c>
      <c r="H23" s="2">
        <v>2.220278018792927</v>
      </c>
      <c r="I23" s="2">
        <v>1.8953949567706891</v>
      </c>
      <c r="J23" s="2">
        <v>1.7441971633972821</v>
      </c>
      <c r="K23" s="2">
        <v>1.6073528560357369</v>
      </c>
      <c r="L23" s="2">
        <v>1.434402824145775</v>
      </c>
      <c r="M23" s="2"/>
      <c r="N23" s="7">
        <f t="shared" si="0"/>
        <v>2.2566281936366708</v>
      </c>
      <c r="O23" s="7">
        <f>(F23-J23)/2</f>
        <v>0.5124310302393886</v>
      </c>
      <c r="P23" s="7"/>
      <c r="Q23" s="7"/>
      <c r="R23" s="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0.000704</v>
      </c>
      <c r="E24" s="2">
        <v>0.001103</v>
      </c>
      <c r="F24" s="2">
        <v>0.002116</v>
      </c>
      <c r="G24" s="2">
        <v>0.003271</v>
      </c>
      <c r="H24" s="2">
        <v>0.01407</v>
      </c>
      <c r="I24" s="2">
        <v>0.05374</v>
      </c>
      <c r="J24" s="2">
        <v>0.09466</v>
      </c>
      <c r="K24" s="2">
        <v>0.1232</v>
      </c>
      <c r="L24" s="2">
        <v>0.1475</v>
      </c>
      <c r="M24" s="2"/>
      <c r="N24" s="7">
        <f t="shared" si="0"/>
        <v>0.048388</v>
      </c>
      <c r="O24" s="7"/>
      <c r="P24" s="7">
        <v>22.2</v>
      </c>
      <c r="Q24" s="7">
        <v>48.45</v>
      </c>
      <c r="R24" s="7">
        <v>29.32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10.472136950686878</v>
      </c>
      <c r="E25" s="2">
        <v>9.824351493732792</v>
      </c>
      <c r="F25" s="2">
        <v>8.88444465721015</v>
      </c>
      <c r="G25" s="2">
        <v>8.256052525241396</v>
      </c>
      <c r="H25" s="2">
        <v>6.1512338612002795</v>
      </c>
      <c r="I25" s="2">
        <v>4.217859868423646</v>
      </c>
      <c r="J25" s="2">
        <v>3.4011012676984484</v>
      </c>
      <c r="K25" s="2">
        <v>3.0209258388545477</v>
      </c>
      <c r="L25" s="2">
        <v>2.7612131404128837</v>
      </c>
      <c r="M25" s="2"/>
      <c r="N25" s="7">
        <f t="shared" si="0"/>
        <v>6.142772962454299</v>
      </c>
      <c r="O25" s="7">
        <f>(F25-J25)/2</f>
        <v>2.7416716947558504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0.008557</v>
      </c>
      <c r="E26" s="2">
        <v>0.03611</v>
      </c>
      <c r="F26" s="2">
        <v>0.05065</v>
      </c>
      <c r="G26" s="2">
        <v>0.06517</v>
      </c>
      <c r="H26" s="2">
        <v>0.09883</v>
      </c>
      <c r="I26" s="2">
        <v>0.1422</v>
      </c>
      <c r="J26" s="2">
        <v>0.17</v>
      </c>
      <c r="K26" s="2">
        <v>0.202</v>
      </c>
      <c r="L26" s="2">
        <v>0.2561</v>
      </c>
      <c r="M26" s="2"/>
      <c r="N26" s="7">
        <f t="shared" si="0"/>
        <v>0.110325</v>
      </c>
      <c r="O26" s="7"/>
      <c r="P26" s="7">
        <v>76.783136</v>
      </c>
      <c r="Q26" s="7">
        <v>19.64</v>
      </c>
      <c r="R26" s="7">
        <v>3.544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6.868679194078427</v>
      </c>
      <c r="E27" s="2">
        <v>4.791457769488172</v>
      </c>
      <c r="F27" s="2">
        <v>4.303293920748311</v>
      </c>
      <c r="G27" s="2">
        <v>3.939648194820414</v>
      </c>
      <c r="H27" s="2">
        <v>3.3389071491633846</v>
      </c>
      <c r="I27" s="2">
        <v>2.8140066299300344</v>
      </c>
      <c r="J27" s="2">
        <v>2.5563933485243853</v>
      </c>
      <c r="K27" s="2">
        <v>2.3075728019102923</v>
      </c>
      <c r="L27" s="2">
        <v>1.965220841951981</v>
      </c>
      <c r="M27" s="2"/>
      <c r="N27" s="7">
        <f t="shared" si="0"/>
        <v>3.4298436346363483</v>
      </c>
      <c r="O27" s="7">
        <f>(F27-J27)/2</f>
        <v>0.8734502861119631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0.025739999999999996</v>
      </c>
      <c r="E28" s="2">
        <v>0.04451</v>
      </c>
      <c r="F28" s="2">
        <v>0.0579</v>
      </c>
      <c r="G28" s="2">
        <v>0.07047</v>
      </c>
      <c r="H28" s="2">
        <v>0.09311</v>
      </c>
      <c r="I28" s="2">
        <v>0.1153</v>
      </c>
      <c r="J28" s="2">
        <v>0.1261</v>
      </c>
      <c r="K28" s="2">
        <v>0.1348</v>
      </c>
      <c r="L28" s="2">
        <v>0.1441</v>
      </c>
      <c r="M28" s="2"/>
      <c r="N28" s="7">
        <f t="shared" si="0"/>
        <v>0.092</v>
      </c>
      <c r="O28" s="7"/>
      <c r="P28" s="7">
        <v>81.16</v>
      </c>
      <c r="Q28" s="7">
        <v>17.54</v>
      </c>
      <c r="R28" s="7">
        <v>1.335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5.27984413621611</v>
      </c>
      <c r="E29" s="2">
        <v>4.489726688984542</v>
      </c>
      <c r="F29" s="2">
        <v>4.110292841560213</v>
      </c>
      <c r="G29" s="2">
        <v>3.8268469757034587</v>
      </c>
      <c r="H29" s="2">
        <v>3.424920068439045</v>
      </c>
      <c r="I29" s="2">
        <v>3.116535581897678</v>
      </c>
      <c r="J29" s="2">
        <v>2.9873598192212296</v>
      </c>
      <c r="K29" s="2">
        <v>2.891107598367591</v>
      </c>
      <c r="L29" s="2">
        <v>2.794857759374702</v>
      </c>
      <c r="M29" s="2"/>
      <c r="N29" s="7">
        <f t="shared" si="0"/>
        <v>3.548826330390721</v>
      </c>
      <c r="O29" s="7">
        <f>(F29-J29)/2</f>
        <v>0.5614665111694916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0.003844</v>
      </c>
      <c r="E30" s="2">
        <v>0.02331</v>
      </c>
      <c r="F30" s="2">
        <v>0.05367</v>
      </c>
      <c r="G30" s="2">
        <v>0.07431</v>
      </c>
      <c r="H30" s="2">
        <v>0.09977</v>
      </c>
      <c r="I30" s="2">
        <v>0.1215</v>
      </c>
      <c r="J30" s="2">
        <v>0.1318</v>
      </c>
      <c r="K30" s="2">
        <v>0.1399</v>
      </c>
      <c r="L30" s="2">
        <v>0.1471</v>
      </c>
      <c r="M30" s="2"/>
      <c r="N30" s="7">
        <f t="shared" si="0"/>
        <v>0.092735</v>
      </c>
      <c r="O30" s="7"/>
      <c r="P30" s="7">
        <v>80.95</v>
      </c>
      <c r="Q30" s="7">
        <v>13.92</v>
      </c>
      <c r="R30" s="7">
        <v>5.06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8.023175948550424</v>
      </c>
      <c r="E31" s="2">
        <v>5.422907185307945</v>
      </c>
      <c r="F31" s="2">
        <v>4.219740301663747</v>
      </c>
      <c r="G31" s="2">
        <v>3.7502998204692926</v>
      </c>
      <c r="H31" s="2">
        <v>3.3252501152709923</v>
      </c>
      <c r="I31" s="2">
        <v>3.040971781056306</v>
      </c>
      <c r="J31" s="2">
        <v>2.923577724541398</v>
      </c>
      <c r="K31" s="2">
        <v>2.837532132384696</v>
      </c>
      <c r="L31" s="2">
        <v>2.7651308482946195</v>
      </c>
      <c r="M31" s="2"/>
      <c r="N31" s="7">
        <f t="shared" si="0"/>
        <v>3.5716590131025727</v>
      </c>
      <c r="O31" s="7">
        <f>(F31-J31)/2</f>
        <v>0.6480812885611746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2000-08-10T23:05:34Z</dcterms:created>
  <dcterms:modified xsi:type="dcterms:W3CDTF">2001-01-24T22:34:58Z</dcterms:modified>
  <cp:category/>
  <cp:version/>
  <cp:contentType/>
  <cp:contentStatus/>
</cp:coreProperties>
</file>