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<sst xmlns="http://schemas.openxmlformats.org/spreadsheetml/2006/main" count="63" uniqueCount="39">
  <si>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61-000-002</t>
  </si>
  <si>
    <t>61-011-013</t>
  </si>
  <si>
    <t>61-023-025</t>
  </si>
  <si>
    <t>61-035-037</t>
  </si>
  <si>
    <t>61-047-049</t>
  </si>
  <si>
    <t>61-059-061</t>
  </si>
  <si>
    <t>61-064-066</t>
  </si>
  <si>
    <t>61-071-073</t>
  </si>
  <si>
    <t>61-083-085</t>
  </si>
  <si>
    <t>61-095-097</t>
  </si>
  <si>
    <t>61-107-109</t>
  </si>
  <si>
    <t>61-119-121</t>
  </si>
  <si>
    <t>61-131-133</t>
  </si>
  <si>
    <t>61-143-145</t>
  </si>
  <si>
    <t>61-155-157</t>
  </si>
  <si>
    <t>61-167-169</t>
  </si>
  <si>
    <t>61-179-181</t>
  </si>
  <si>
    <t>61-184-186</t>
  </si>
  <si>
    <t>61-191-193</t>
  </si>
  <si>
    <t>61-194-196</t>
  </si>
  <si>
    <t>61-196-198</t>
  </si>
  <si>
    <t>61-205-207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</si>
  <si>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</si>
  <si>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</si>
  <si>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</si>
  <si>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</si>
  <si>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</si>
  <si>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</si>
  <si>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</si>
  <si>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</si>
  <si>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</si>
  <si>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</si>
  <si>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</si>
  <si>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</si>
  <si>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</si>
  <si>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</si>
  <si>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</si>
  <si>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</si>
  <si>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BSS00_61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</si>
</sst>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9.5"/>
      <name val="Times New Roman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9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DATATABLE!$W$7:$W$28</c:f>
              <c:numCache>
                <c:ptCount val="22"/>
                <c:pt idx="0">
                  <c:v>83.55</c:v>
                </c:pt>
                <c:pt idx="1">
                  <c:v>89.13</c:v>
                </c:pt>
                <c:pt idx="2">
                  <c:v>86.43199999999999</c:v>
                </c:pt>
                <c:pt idx="3">
                  <c:v>76.96</c:v>
                </c:pt>
                <c:pt idx="4">
                  <c:v>82.0575</c:v>
                </c:pt>
                <c:pt idx="5">
                  <c:v>75.76</c:v>
                </c:pt>
                <c:pt idx="6">
                  <c:v>77.02</c:v>
                </c:pt>
                <c:pt idx="7">
                  <c:v>74.88300000000001</c:v>
                </c:pt>
                <c:pt idx="8">
                  <c:v>72.402</c:v>
                </c:pt>
                <c:pt idx="9">
                  <c:v>79.1</c:v>
                </c:pt>
                <c:pt idx="10">
                  <c:v>5.52</c:v>
                </c:pt>
                <c:pt idx="11">
                  <c:v>14.88</c:v>
                </c:pt>
                <c:pt idx="12">
                  <c:v>8.811</c:v>
                </c:pt>
                <c:pt idx="13">
                  <c:v>14.6212</c:v>
                </c:pt>
                <c:pt idx="14">
                  <c:v>6.744</c:v>
                </c:pt>
                <c:pt idx="15">
                  <c:v>52.679</c:v>
                </c:pt>
                <c:pt idx="16">
                  <c:v>38.567</c:v>
                </c:pt>
                <c:pt idx="17">
                  <c:v>63.525999999999996</c:v>
                </c:pt>
                <c:pt idx="18">
                  <c:v>92.258</c:v>
                </c:pt>
                <c:pt idx="19">
                  <c:v>61.14</c:v>
                </c:pt>
                <c:pt idx="20">
                  <c:v>91.171</c:v>
                </c:pt>
                <c:pt idx="21">
                  <c:v>82.45</c:v>
                </c:pt>
              </c:numCache>
            </c:numRef>
          </c:xVal>
          <c:yVal>
            <c:numRef>
              <c:f>DATATABLE!$U$7:$U$28</c:f>
              <c:numCache>
                <c:ptCount val="2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5.416666666666666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15.416666666666668</c:v>
                </c:pt>
                <c:pt idx="18">
                  <c:v>16</c:v>
                </c:pt>
                <c:pt idx="19">
                  <c:v>16.25</c:v>
                </c:pt>
                <c:pt idx="20">
                  <c:v>16.416666666666664</c:v>
                </c:pt>
                <c:pt idx="21">
                  <c:v>17.166666666666664</c:v>
                </c:pt>
              </c:numCache>
            </c:numRef>
          </c:yVal>
          <c:smooth val="0"/>
        </c:ser>
        <c:axId val="16204897"/>
        <c:axId val="11626346"/>
      </c:scatterChart>
      <c:valAx>
        <c:axId val="1620489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626346"/>
        <c:crosses val="autoZero"/>
        <c:crossBetween val="midCat"/>
        <c:dispUnits/>
        <c:majorUnit val="10"/>
        <c:minorUnit val="5"/>
      </c:valAx>
      <c:valAx>
        <c:axId val="116263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0489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Bss00-61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DATATABLE!$W$7:$W$28</c:f>
              <c:numCache>
                <c:ptCount val="22"/>
                <c:pt idx="0">
                  <c:v>83.55</c:v>
                </c:pt>
                <c:pt idx="1">
                  <c:v>89.13</c:v>
                </c:pt>
                <c:pt idx="2">
                  <c:v>86.43199999999999</c:v>
                </c:pt>
                <c:pt idx="3">
                  <c:v>76.96</c:v>
                </c:pt>
                <c:pt idx="4">
                  <c:v>82.0575</c:v>
                </c:pt>
                <c:pt idx="5">
                  <c:v>75.76</c:v>
                </c:pt>
                <c:pt idx="6">
                  <c:v>77.02</c:v>
                </c:pt>
                <c:pt idx="7">
                  <c:v>74.88300000000001</c:v>
                </c:pt>
                <c:pt idx="8">
                  <c:v>72.402</c:v>
                </c:pt>
                <c:pt idx="9">
                  <c:v>79.1</c:v>
                </c:pt>
                <c:pt idx="10">
                  <c:v>5.52</c:v>
                </c:pt>
                <c:pt idx="11">
                  <c:v>14.88</c:v>
                </c:pt>
                <c:pt idx="12">
                  <c:v>8.811</c:v>
                </c:pt>
                <c:pt idx="13">
                  <c:v>14.6212</c:v>
                </c:pt>
                <c:pt idx="14">
                  <c:v>6.744</c:v>
                </c:pt>
                <c:pt idx="15">
                  <c:v>52.679</c:v>
                </c:pt>
                <c:pt idx="16">
                  <c:v>38.567</c:v>
                </c:pt>
                <c:pt idx="17">
                  <c:v>63.525999999999996</c:v>
                </c:pt>
                <c:pt idx="18">
                  <c:v>92.258</c:v>
                </c:pt>
                <c:pt idx="19">
                  <c:v>61.14</c:v>
                </c:pt>
                <c:pt idx="20">
                  <c:v>91.171</c:v>
                </c:pt>
                <c:pt idx="21">
                  <c:v>82.45</c:v>
                </c:pt>
              </c:numCache>
            </c:numRef>
          </c:xVal>
          <c:yVal>
            <c:numRef>
              <c:f>DATATABLE!$V$7:$V$28</c:f>
              <c:numCache>
                <c:ptCount val="2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1.6509999999999998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  <c:pt idx="16">
                  <c:v>4.572</c:v>
                </c:pt>
                <c:pt idx="17">
                  <c:v>4.699</c:v>
                </c:pt>
                <c:pt idx="18">
                  <c:v>4.8768</c:v>
                </c:pt>
                <c:pt idx="19">
                  <c:v>4.953</c:v>
                </c:pt>
                <c:pt idx="20">
                  <c:v>5.003799999999999</c:v>
                </c:pt>
                <c:pt idx="21">
                  <c:v>5.232399999999999</c:v>
                </c:pt>
              </c:numCache>
            </c:numRef>
          </c:yVal>
          <c:smooth val="0"/>
        </c:ser>
        <c:axId val="37528251"/>
        <c:axId val="2209940"/>
      </c:scatterChart>
      <c:valAx>
        <c:axId val="3752825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09940"/>
        <c:crosses val="autoZero"/>
        <c:crossBetween val="midCat"/>
        <c:dispUnits/>
        <c:majorUnit val="10"/>
        <c:minorUnit val="5"/>
      </c:valAx>
      <c:valAx>
        <c:axId val="22099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52825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38100</xdr:rowOff>
    </xdr:from>
    <xdr:to>
      <xdr:col>7</xdr:col>
      <xdr:colOff>257175</xdr:colOff>
      <xdr:row>77</xdr:row>
      <xdr:rowOff>19050</xdr:rowOff>
    </xdr:to>
    <xdr:graphicFrame>
      <xdr:nvGraphicFramePr>
        <xdr:cNvPr id="1" name="Chart 2"/>
        <xdr:cNvGraphicFramePr/>
      </xdr:nvGraphicFramePr>
      <xdr:xfrm>
        <a:off x="19050" y="62293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49</xdr:row>
      <xdr:rowOff>38100</xdr:rowOff>
    </xdr:from>
    <xdr:to>
      <xdr:col>19</xdr:col>
      <xdr:colOff>133350</xdr:colOff>
      <xdr:row>77</xdr:row>
      <xdr:rowOff>19050</xdr:rowOff>
    </xdr:to>
    <xdr:graphicFrame>
      <xdr:nvGraphicFramePr>
        <xdr:cNvPr id="2" name="Chart 3"/>
        <xdr:cNvGraphicFramePr/>
      </xdr:nvGraphicFramePr>
      <xdr:xfrm>
        <a:off x="3733800" y="6229350"/>
        <a:ext cx="36671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2" bestFit="1" customWidth="1"/>
    <col min="2" max="2" width="12.33203125" style="2" bestFit="1" customWidth="1"/>
    <col min="3" max="3" width="12.16015625" style="2" customWidth="1"/>
    <col min="4" max="5" width="6.83203125" style="2" bestFit="1" customWidth="1"/>
    <col min="6" max="12" width="5.83203125" style="2" bestFit="1" customWidth="1"/>
    <col min="13" max="13" width="4.16015625" style="2" bestFit="1" customWidth="1"/>
    <col min="14" max="15" width="4.16015625" style="2" customWidth="1"/>
    <col min="16" max="18" width="5.33203125" style="4" bestFit="1" customWidth="1"/>
    <col min="19" max="19" width="9.33203125" style="2" customWidth="1"/>
    <col min="20" max="20" width="8.33203125" style="2" bestFit="1" customWidth="1"/>
    <col min="21" max="21" width="6" style="2" bestFit="1" customWidth="1"/>
    <col min="22" max="22" width="5.33203125" style="2" bestFit="1" customWidth="1"/>
    <col min="23" max="25" width="5.33203125" style="4" bestFit="1" customWidth="1"/>
    <col min="26" max="16384" width="9.33203125" style="2" customWidth="1"/>
  </cols>
  <sheetData>
    <row r="4" spans="1:7" ht="9.75">
      <c r="A4" s="1" t="s">
        <v>38</v>
      </c>
      <c r="G4" s="3" t="s">
        <v>37</v>
      </c>
    </row>
    <row r="5" spans="1:25" ht="10.5" thickBot="1">
      <c r="A5" s="5" t="s">
        <v>24</v>
      </c>
      <c r="B5" s="5" t="s">
        <v>25</v>
      </c>
      <c r="C5" s="5" t="s">
        <v>36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34</v>
      </c>
      <c r="O5" s="5" t="s">
        <v>35</v>
      </c>
      <c r="P5" s="7" t="s">
        <v>26</v>
      </c>
      <c r="Q5" s="7" t="s">
        <v>27</v>
      </c>
      <c r="R5" s="7" t="s">
        <v>28</v>
      </c>
      <c r="T5" s="1" t="s">
        <v>29</v>
      </c>
      <c r="W5" s="2"/>
      <c r="X5" s="2"/>
      <c r="Y5" s="2"/>
    </row>
    <row r="6" spans="1:29" ht="10.5" thickTop="1">
      <c r="A6" s="8" t="s">
        <v>0</v>
      </c>
      <c r="B6" s="8">
        <v>0.08333333333333333</v>
      </c>
      <c r="C6" s="8">
        <v>0.0254</v>
      </c>
      <c r="D6" s="8">
        <v>0.008058</v>
      </c>
      <c r="E6" s="8">
        <v>0.0402</v>
      </c>
      <c r="F6" s="8">
        <v>0.06134</v>
      </c>
      <c r="G6" s="8">
        <v>0.07489</v>
      </c>
      <c r="H6" s="8">
        <v>0.09654000000000001</v>
      </c>
      <c r="I6" s="8">
        <v>0.1165</v>
      </c>
      <c r="J6" s="8">
        <v>0.1245</v>
      </c>
      <c r="K6" s="8">
        <v>0.1302</v>
      </c>
      <c r="L6" s="8">
        <v>0.1364</v>
      </c>
      <c r="M6" s="8" t="s">
        <v>22</v>
      </c>
      <c r="N6" s="4">
        <f>(F6+J6)/2</f>
        <v>0.09292</v>
      </c>
      <c r="O6" s="4"/>
      <c r="P6" s="4">
        <v>83.55</v>
      </c>
      <c r="Q6" s="4">
        <v>13.13</v>
      </c>
      <c r="R6" s="4">
        <v>3.38</v>
      </c>
      <c r="S6" s="8"/>
      <c r="T6" s="9" t="s">
        <v>30</v>
      </c>
      <c r="U6" s="10" t="s">
        <v>31</v>
      </c>
      <c r="V6" s="10" t="s">
        <v>32</v>
      </c>
      <c r="W6" s="10" t="s">
        <v>26</v>
      </c>
      <c r="X6" s="10" t="s">
        <v>33</v>
      </c>
      <c r="Y6" s="11" t="s">
        <v>28</v>
      </c>
      <c r="Z6" s="8"/>
      <c r="AA6" s="8"/>
      <c r="AB6" s="8"/>
      <c r="AC6" s="8"/>
    </row>
    <row r="7" spans="1:29" ht="9.75">
      <c r="A7" s="8"/>
      <c r="B7" s="8"/>
      <c r="C7" s="8"/>
      <c r="D7" s="8">
        <v>6.955362479175576</v>
      </c>
      <c r="E7" s="8">
        <v>4.636660688370521</v>
      </c>
      <c r="F7" s="8">
        <v>4.027028023169792</v>
      </c>
      <c r="G7" s="8">
        <v>3.7390831001103972</v>
      </c>
      <c r="H7" s="8">
        <v>3.3727293629922093</v>
      </c>
      <c r="I7" s="8">
        <v>3.1015981400078068</v>
      </c>
      <c r="J7" s="8">
        <v>3.0057823525940064</v>
      </c>
      <c r="K7" s="8">
        <v>2.9411986463838136</v>
      </c>
      <c r="L7" s="8">
        <v>2.874084450525277</v>
      </c>
      <c r="M7" s="8" t="s">
        <v>23</v>
      </c>
      <c r="N7" s="4">
        <f aca="true" t="shared" si="0" ref="N7:N49">(F7+J7)/2</f>
        <v>3.516405187881899</v>
      </c>
      <c r="O7" s="4">
        <f>(F7-J7)/2</f>
        <v>0.5106228352878928</v>
      </c>
      <c r="S7" s="8"/>
      <c r="T7" s="12" t="s">
        <v>0</v>
      </c>
      <c r="U7" s="13">
        <v>0.08333333333333333</v>
      </c>
      <c r="V7" s="13">
        <v>0.0254</v>
      </c>
      <c r="W7" s="14">
        <v>83.55</v>
      </c>
      <c r="X7" s="14">
        <v>13.13</v>
      </c>
      <c r="Y7" s="15">
        <v>3.38</v>
      </c>
      <c r="Z7" s="8"/>
      <c r="AA7" s="8"/>
      <c r="AB7" s="8"/>
      <c r="AC7" s="8"/>
    </row>
    <row r="8" spans="1:29" ht="9.75">
      <c r="A8" s="8" t="s">
        <v>1</v>
      </c>
      <c r="B8" s="8">
        <v>1</v>
      </c>
      <c r="C8" s="8">
        <v>0.3048</v>
      </c>
      <c r="D8" s="8">
        <v>0.04412</v>
      </c>
      <c r="E8" s="8">
        <v>0.06054</v>
      </c>
      <c r="F8" s="8">
        <v>0.07101</v>
      </c>
      <c r="G8" s="8">
        <v>0.08249</v>
      </c>
      <c r="H8" s="8">
        <v>0.108</v>
      </c>
      <c r="I8" s="8">
        <v>0.1353</v>
      </c>
      <c r="J8" s="8">
        <v>0.148</v>
      </c>
      <c r="K8" s="8">
        <v>0.1591</v>
      </c>
      <c r="L8" s="8">
        <v>0.1723</v>
      </c>
      <c r="M8" s="8"/>
      <c r="N8" s="4">
        <f t="shared" si="0"/>
        <v>0.10950499999999999</v>
      </c>
      <c r="O8" s="4"/>
      <c r="P8" s="4">
        <v>89.13</v>
      </c>
      <c r="Q8" s="4">
        <v>9.41</v>
      </c>
      <c r="R8" s="4">
        <v>1.505</v>
      </c>
      <c r="S8" s="8"/>
      <c r="T8" s="12" t="s">
        <v>1</v>
      </c>
      <c r="U8" s="13">
        <v>1</v>
      </c>
      <c r="V8" s="13">
        <v>0.3048</v>
      </c>
      <c r="W8" s="14">
        <v>89.13</v>
      </c>
      <c r="X8" s="14">
        <v>9.41</v>
      </c>
      <c r="Y8" s="15">
        <v>1.505</v>
      </c>
      <c r="Z8" s="8"/>
      <c r="AA8" s="8"/>
      <c r="AB8" s="8"/>
      <c r="AC8" s="8"/>
    </row>
    <row r="9" spans="1:29" ht="9.75">
      <c r="A9" s="8"/>
      <c r="B9" s="8"/>
      <c r="C9" s="8"/>
      <c r="D9" s="8">
        <v>4.50242339884543</v>
      </c>
      <c r="E9" s="8">
        <v>4.045967514609298</v>
      </c>
      <c r="F9" s="8">
        <v>3.815833982981041</v>
      </c>
      <c r="G9" s="8">
        <v>3.5996369531416073</v>
      </c>
      <c r="H9" s="8">
        <v>3.2108967824986188</v>
      </c>
      <c r="I9" s="8">
        <v>2.885766255572912</v>
      </c>
      <c r="J9" s="8">
        <v>2.7563309190331373</v>
      </c>
      <c r="K9" s="8">
        <v>2.651994259218402</v>
      </c>
      <c r="L9" s="8">
        <v>2.537005393324501</v>
      </c>
      <c r="M9" s="8"/>
      <c r="N9" s="4">
        <f t="shared" si="0"/>
        <v>3.286082451007089</v>
      </c>
      <c r="O9" s="4">
        <f>(F9-J9)/2</f>
        <v>0.5297515319739519</v>
      </c>
      <c r="S9" s="8"/>
      <c r="T9" s="12" t="s">
        <v>2</v>
      </c>
      <c r="U9" s="13">
        <v>2</v>
      </c>
      <c r="V9" s="13">
        <v>0.6096</v>
      </c>
      <c r="W9" s="14">
        <v>86.43199999999999</v>
      </c>
      <c r="X9" s="14">
        <v>12.09</v>
      </c>
      <c r="Y9" s="15">
        <v>1.54</v>
      </c>
      <c r="Z9" s="8"/>
      <c r="AA9" s="8"/>
      <c r="AB9" s="8"/>
      <c r="AC9" s="8"/>
    </row>
    <row r="10" spans="1:29" ht="9.75">
      <c r="A10" s="8" t="s">
        <v>2</v>
      </c>
      <c r="B10" s="8">
        <v>2</v>
      </c>
      <c r="C10" s="8">
        <v>0.6096</v>
      </c>
      <c r="D10" s="8">
        <v>0.03047</v>
      </c>
      <c r="E10" s="8">
        <v>0.05521</v>
      </c>
      <c r="F10" s="8">
        <v>0.06592</v>
      </c>
      <c r="G10" s="8">
        <v>0.07592</v>
      </c>
      <c r="H10" s="8">
        <v>0.0958</v>
      </c>
      <c r="I10" s="8">
        <v>0.1183</v>
      </c>
      <c r="J10" s="8">
        <v>0.1304</v>
      </c>
      <c r="K10" s="8">
        <v>0.1423</v>
      </c>
      <c r="L10" s="8">
        <v>0.1582</v>
      </c>
      <c r="M10" s="8"/>
      <c r="N10" s="4">
        <f t="shared" si="0"/>
        <v>0.09816</v>
      </c>
      <c r="O10" s="4"/>
      <c r="P10" s="4">
        <v>86.43199999999999</v>
      </c>
      <c r="Q10" s="4">
        <v>12.09</v>
      </c>
      <c r="R10" s="4">
        <v>1.54</v>
      </c>
      <c r="S10" s="8"/>
      <c r="T10" s="12" t="s">
        <v>3</v>
      </c>
      <c r="U10" s="13">
        <v>3</v>
      </c>
      <c r="V10" s="13">
        <v>0.9144</v>
      </c>
      <c r="W10" s="14">
        <v>76.96</v>
      </c>
      <c r="X10" s="14">
        <v>20.06</v>
      </c>
      <c r="Y10" s="15">
        <v>3.04</v>
      </c>
      <c r="Z10" s="8"/>
      <c r="AA10" s="8"/>
      <c r="AB10" s="8"/>
      <c r="AC10" s="8"/>
    </row>
    <row r="11" spans="1:29" ht="9.75">
      <c r="A11" s="8"/>
      <c r="B11" s="8"/>
      <c r="C11" s="8"/>
      <c r="D11" s="8">
        <v>5.036466689750326</v>
      </c>
      <c r="E11" s="8">
        <v>4.178926588644872</v>
      </c>
      <c r="F11" s="8">
        <v>3.9231399472535937</v>
      </c>
      <c r="G11" s="8">
        <v>3.7193761974157025</v>
      </c>
      <c r="H11" s="8">
        <v>3.3838305338132697</v>
      </c>
      <c r="I11" s="8">
        <v>3.0794780212096606</v>
      </c>
      <c r="J11" s="8">
        <v>2.938984225318372</v>
      </c>
      <c r="K11" s="8">
        <v>2.8129924330229668</v>
      </c>
      <c r="L11" s="8">
        <v>2.6601784950766576</v>
      </c>
      <c r="M11" s="8"/>
      <c r="N11" s="4">
        <f t="shared" si="0"/>
        <v>3.4310620862859826</v>
      </c>
      <c r="O11" s="4">
        <f>(F11-J11)/2</f>
        <v>0.49207786096761086</v>
      </c>
      <c r="S11" s="8"/>
      <c r="T11" s="12" t="s">
        <v>4</v>
      </c>
      <c r="U11" s="13">
        <v>4</v>
      </c>
      <c r="V11" s="13">
        <v>1.2192</v>
      </c>
      <c r="W11" s="14">
        <v>82.0575</v>
      </c>
      <c r="X11" s="14">
        <v>16.14</v>
      </c>
      <c r="Y11" s="15">
        <v>1.811</v>
      </c>
      <c r="Z11" s="8"/>
      <c r="AA11" s="8"/>
      <c r="AB11" s="8"/>
      <c r="AC11" s="8"/>
    </row>
    <row r="12" spans="1:29" ht="9.75">
      <c r="A12" s="8" t="s">
        <v>3</v>
      </c>
      <c r="B12" s="8">
        <v>3</v>
      </c>
      <c r="C12" s="8">
        <v>0.9144</v>
      </c>
      <c r="D12" s="8">
        <v>0.01577</v>
      </c>
      <c r="E12" s="8">
        <v>0.04618</v>
      </c>
      <c r="F12" s="8">
        <v>0.05575</v>
      </c>
      <c r="G12" s="8">
        <v>0.06402</v>
      </c>
      <c r="H12" s="8">
        <v>0.07976</v>
      </c>
      <c r="I12" s="8">
        <v>0.09686</v>
      </c>
      <c r="J12" s="8">
        <v>0.1059</v>
      </c>
      <c r="K12" s="8">
        <v>0.1144</v>
      </c>
      <c r="L12" s="8">
        <v>0.1252</v>
      </c>
      <c r="M12" s="8"/>
      <c r="N12" s="4">
        <f t="shared" si="0"/>
        <v>0.080825</v>
      </c>
      <c r="O12" s="4"/>
      <c r="P12" s="4">
        <v>76.96</v>
      </c>
      <c r="Q12" s="4">
        <v>20.06</v>
      </c>
      <c r="R12" s="4">
        <v>3.04</v>
      </c>
      <c r="S12" s="8"/>
      <c r="T12" s="12" t="s">
        <v>5</v>
      </c>
      <c r="U12" s="13">
        <v>5</v>
      </c>
      <c r="V12" s="13">
        <v>1.524</v>
      </c>
      <c r="W12" s="14">
        <v>75.76</v>
      </c>
      <c r="X12" s="14">
        <v>17.25</v>
      </c>
      <c r="Y12" s="15">
        <v>6.842</v>
      </c>
      <c r="Z12" s="8"/>
      <c r="AA12" s="8"/>
      <c r="AB12" s="8"/>
      <c r="AC12" s="8"/>
    </row>
    <row r="13" spans="1:29" ht="9.75">
      <c r="A13" s="8"/>
      <c r="B13" s="8"/>
      <c r="C13" s="8"/>
      <c r="D13" s="8">
        <v>5.986673529646302</v>
      </c>
      <c r="E13" s="8">
        <v>4.436588016662697</v>
      </c>
      <c r="F13" s="8">
        <v>4.164884384741782</v>
      </c>
      <c r="G13" s="8">
        <v>3.965333512891231</v>
      </c>
      <c r="H13" s="8">
        <v>3.648190780038616</v>
      </c>
      <c r="I13" s="8">
        <v>3.3679551868351876</v>
      </c>
      <c r="J13" s="8">
        <v>3.239225505557113</v>
      </c>
      <c r="K13" s="8">
        <v>3.12784104277106</v>
      </c>
      <c r="L13" s="8">
        <v>2.9976935326168315</v>
      </c>
      <c r="M13" s="8"/>
      <c r="N13" s="4">
        <f t="shared" si="0"/>
        <v>3.7020549451494476</v>
      </c>
      <c r="O13" s="4">
        <f>(F13-J13)/2</f>
        <v>0.4628294395923347</v>
      </c>
      <c r="S13" s="8"/>
      <c r="T13" s="12" t="s">
        <v>6</v>
      </c>
      <c r="U13" s="13">
        <v>5.416666666666666</v>
      </c>
      <c r="V13" s="13">
        <v>1.6509999999999998</v>
      </c>
      <c r="W13" s="14">
        <v>77.02</v>
      </c>
      <c r="X13" s="14">
        <v>15.9</v>
      </c>
      <c r="Y13" s="15">
        <v>7.122</v>
      </c>
      <c r="Z13" s="8"/>
      <c r="AA13" s="8"/>
      <c r="AB13" s="8"/>
      <c r="AC13" s="8"/>
    </row>
    <row r="14" spans="1:29" ht="9.75">
      <c r="A14" s="8" t="s">
        <v>4</v>
      </c>
      <c r="B14" s="8">
        <v>4</v>
      </c>
      <c r="C14" s="8">
        <v>1.2192</v>
      </c>
      <c r="D14" s="8">
        <v>0.039</v>
      </c>
      <c r="E14" s="8">
        <v>0.0534</v>
      </c>
      <c r="F14" s="8">
        <v>0.06059</v>
      </c>
      <c r="G14" s="8">
        <v>0.06795999999999999</v>
      </c>
      <c r="H14" s="8">
        <v>0.08374</v>
      </c>
      <c r="I14" s="8">
        <v>0.1022</v>
      </c>
      <c r="J14" s="8">
        <v>0.1127</v>
      </c>
      <c r="K14" s="8">
        <v>0.1235</v>
      </c>
      <c r="L14" s="8">
        <v>0.1408</v>
      </c>
      <c r="M14" s="8"/>
      <c r="N14" s="4">
        <f t="shared" si="0"/>
        <v>0.086645</v>
      </c>
      <c r="O14" s="4"/>
      <c r="P14" s="4">
        <v>82.0575</v>
      </c>
      <c r="Q14" s="4">
        <v>16.14</v>
      </c>
      <c r="R14" s="4">
        <v>1.811</v>
      </c>
      <c r="S14" s="8"/>
      <c r="T14" s="12" t="s">
        <v>7</v>
      </c>
      <c r="U14" s="13">
        <v>6</v>
      </c>
      <c r="V14" s="13">
        <v>1.8288</v>
      </c>
      <c r="W14" s="14">
        <v>74.88300000000001</v>
      </c>
      <c r="X14" s="14">
        <v>17</v>
      </c>
      <c r="Y14" s="15">
        <v>8.12</v>
      </c>
      <c r="Z14" s="8"/>
      <c r="AA14" s="8"/>
      <c r="AB14" s="8"/>
      <c r="AC14" s="8"/>
    </row>
    <row r="15" spans="1:29" ht="9.75">
      <c r="A15" s="8"/>
      <c r="B15" s="8"/>
      <c r="C15" s="8"/>
      <c r="D15" s="8">
        <v>4.680382065799838</v>
      </c>
      <c r="E15" s="8">
        <v>4.227016447861895</v>
      </c>
      <c r="F15" s="8">
        <v>4.04477648420987</v>
      </c>
      <c r="G15" s="8">
        <v>3.8791703372525914</v>
      </c>
      <c r="H15" s="8">
        <v>3.57793927169651</v>
      </c>
      <c r="I15" s="8">
        <v>3.290532898611828</v>
      </c>
      <c r="J15" s="8">
        <v>3.1494405793772287</v>
      </c>
      <c r="K15" s="8">
        <v>3.0174170530774096</v>
      </c>
      <c r="L15" s="8">
        <v>2.8282807609121523</v>
      </c>
      <c r="M15" s="8"/>
      <c r="N15" s="4">
        <f t="shared" si="0"/>
        <v>3.597108531793549</v>
      </c>
      <c r="O15" s="4">
        <f>(F15-J15)/2</f>
        <v>0.44766795241632074</v>
      </c>
      <c r="S15" s="8"/>
      <c r="T15" s="12" t="s">
        <v>8</v>
      </c>
      <c r="U15" s="13">
        <v>7</v>
      </c>
      <c r="V15" s="13">
        <v>2.1336</v>
      </c>
      <c r="W15" s="14">
        <v>72.402</v>
      </c>
      <c r="X15" s="14">
        <v>18.98</v>
      </c>
      <c r="Y15" s="15">
        <v>8.69</v>
      </c>
      <c r="Z15" s="8"/>
      <c r="AA15" s="8"/>
      <c r="AB15" s="8"/>
      <c r="AC15" s="8"/>
    </row>
    <row r="16" spans="1:29" ht="9.75">
      <c r="A16" s="8" t="s">
        <v>5</v>
      </c>
      <c r="B16" s="8">
        <v>5</v>
      </c>
      <c r="C16" s="8">
        <v>1.524</v>
      </c>
      <c r="D16" s="8">
        <v>0.0030379999999999995</v>
      </c>
      <c r="E16" s="8">
        <v>0.007402</v>
      </c>
      <c r="F16" s="8">
        <v>0.02585</v>
      </c>
      <c r="G16" s="8">
        <v>0.06474</v>
      </c>
      <c r="H16" s="8">
        <v>0.09858</v>
      </c>
      <c r="I16" s="8">
        <v>0.127</v>
      </c>
      <c r="J16" s="8">
        <v>0.1406</v>
      </c>
      <c r="K16" s="8">
        <v>0.1522</v>
      </c>
      <c r="L16" s="8">
        <v>0.1643</v>
      </c>
      <c r="M16" s="8"/>
      <c r="N16" s="4">
        <f t="shared" si="0"/>
        <v>0.08322500000000001</v>
      </c>
      <c r="O16" s="4"/>
      <c r="P16" s="4">
        <v>75.76</v>
      </c>
      <c r="Q16" s="4">
        <v>17.25</v>
      </c>
      <c r="R16" s="4">
        <v>6.842</v>
      </c>
      <c r="S16" s="8"/>
      <c r="T16" s="12" t="s">
        <v>9</v>
      </c>
      <c r="U16" s="13">
        <v>8</v>
      </c>
      <c r="V16" s="13">
        <v>2.4384</v>
      </c>
      <c r="W16" s="14">
        <v>79.1</v>
      </c>
      <c r="X16" s="14">
        <v>16.89</v>
      </c>
      <c r="Y16" s="15">
        <v>4.1</v>
      </c>
      <c r="Z16" s="8"/>
      <c r="AA16" s="8"/>
      <c r="AB16" s="8"/>
      <c r="AC16" s="8"/>
    </row>
    <row r="17" spans="1:29" ht="9.75">
      <c r="A17" s="8"/>
      <c r="B17" s="8"/>
      <c r="C17" s="8"/>
      <c r="D17" s="8">
        <v>8.362662414822092</v>
      </c>
      <c r="E17" s="8">
        <v>7.077869149023954</v>
      </c>
      <c r="F17" s="8">
        <v>5.273691909234515</v>
      </c>
      <c r="G17" s="8">
        <v>3.9491988242276386</v>
      </c>
      <c r="H17" s="8">
        <v>3.3425612087655816</v>
      </c>
      <c r="I17" s="8">
        <v>2.977099597889921</v>
      </c>
      <c r="J17" s="8">
        <v>2.8303315004769143</v>
      </c>
      <c r="K17" s="8">
        <v>2.715959736045904</v>
      </c>
      <c r="L17" s="8">
        <v>2.605595614599375</v>
      </c>
      <c r="M17" s="8"/>
      <c r="N17" s="4">
        <f t="shared" si="0"/>
        <v>4.0520117048557145</v>
      </c>
      <c r="O17" s="4">
        <f>(F17-J17)/2</f>
        <v>1.2216802043788002</v>
      </c>
      <c r="S17" s="8"/>
      <c r="T17" s="12" t="s">
        <v>10</v>
      </c>
      <c r="U17" s="13">
        <v>9</v>
      </c>
      <c r="V17" s="13">
        <v>2.7432</v>
      </c>
      <c r="W17" s="14">
        <v>5.52</v>
      </c>
      <c r="X17" s="14">
        <v>56.21</v>
      </c>
      <c r="Y17" s="15">
        <v>38.21</v>
      </c>
      <c r="Z17" s="8"/>
      <c r="AA17" s="8"/>
      <c r="AB17" s="8"/>
      <c r="AC17" s="8"/>
    </row>
    <row r="18" spans="1:29" ht="9.75">
      <c r="A18" s="8" t="s">
        <v>6</v>
      </c>
      <c r="B18" s="8">
        <v>5.416666666666666</v>
      </c>
      <c r="C18" s="8">
        <v>1.6509999999999998</v>
      </c>
      <c r="D18" s="8">
        <v>0.002888</v>
      </c>
      <c r="E18" s="8">
        <v>0.007189</v>
      </c>
      <c r="F18" s="8">
        <v>0.02823</v>
      </c>
      <c r="G18" s="8">
        <v>0.0697</v>
      </c>
      <c r="H18" s="8">
        <v>0.1097</v>
      </c>
      <c r="I18" s="8">
        <v>0.1384</v>
      </c>
      <c r="J18" s="8">
        <v>0.1516</v>
      </c>
      <c r="K18" s="8">
        <v>0.1624</v>
      </c>
      <c r="L18" s="8">
        <v>0.1737</v>
      </c>
      <c r="M18" s="8"/>
      <c r="N18" s="4">
        <f t="shared" si="0"/>
        <v>0.08991500000000001</v>
      </c>
      <c r="O18" s="4"/>
      <c r="P18" s="4">
        <v>77.02</v>
      </c>
      <c r="Q18" s="4">
        <v>15.9</v>
      </c>
      <c r="R18" s="4">
        <v>7.122</v>
      </c>
      <c r="S18" s="8"/>
      <c r="T18" s="12" t="s">
        <v>11</v>
      </c>
      <c r="U18" s="13">
        <v>10</v>
      </c>
      <c r="V18" s="13">
        <v>3.048</v>
      </c>
      <c r="W18" s="14">
        <v>14.88</v>
      </c>
      <c r="X18" s="14">
        <v>56.91</v>
      </c>
      <c r="Y18" s="15">
        <v>28.17</v>
      </c>
      <c r="Z18" s="8"/>
      <c r="AA18" s="8"/>
      <c r="AB18" s="8"/>
      <c r="AC18" s="8"/>
    </row>
    <row r="19" spans="1:29" ht="9.75">
      <c r="A19" s="8"/>
      <c r="B19" s="8"/>
      <c r="C19" s="8"/>
      <c r="D19" s="8">
        <v>8.435713542437004</v>
      </c>
      <c r="E19" s="8">
        <v>7.1199931809483745</v>
      </c>
      <c r="F19" s="8">
        <v>5.146627060987119</v>
      </c>
      <c r="G19" s="8">
        <v>3.8426975336810267</v>
      </c>
      <c r="H19" s="8">
        <v>3.1883645691462563</v>
      </c>
      <c r="I19" s="8">
        <v>2.853084151912725</v>
      </c>
      <c r="J19" s="8">
        <v>2.7216583413783577</v>
      </c>
      <c r="K19" s="8">
        <v>2.6223764623642736</v>
      </c>
      <c r="L19" s="8">
        <v>2.525330340839057</v>
      </c>
      <c r="M19" s="8"/>
      <c r="N19" s="4">
        <f t="shared" si="0"/>
        <v>3.934142701182738</v>
      </c>
      <c r="O19" s="4">
        <f>(F19-J19)/2</f>
        <v>1.2124843598043806</v>
      </c>
      <c r="S19" s="8"/>
      <c r="T19" s="12" t="s">
        <v>12</v>
      </c>
      <c r="U19" s="13">
        <v>11</v>
      </c>
      <c r="V19" s="13">
        <v>3.3528</v>
      </c>
      <c r="W19" s="14">
        <v>8.811</v>
      </c>
      <c r="X19" s="14">
        <v>54.63</v>
      </c>
      <c r="Y19" s="15">
        <v>36.57</v>
      </c>
      <c r="Z19" s="8"/>
      <c r="AA19" s="8"/>
      <c r="AB19" s="8"/>
      <c r="AC19" s="8"/>
    </row>
    <row r="20" spans="1:29" ht="9.75">
      <c r="A20" s="8" t="s">
        <v>7</v>
      </c>
      <c r="B20" s="8">
        <v>6</v>
      </c>
      <c r="C20" s="8">
        <v>1.8288</v>
      </c>
      <c r="D20" s="8">
        <v>0.002287</v>
      </c>
      <c r="E20" s="8">
        <v>0.005349</v>
      </c>
      <c r="F20" s="8">
        <v>0.01854</v>
      </c>
      <c r="G20" s="8">
        <v>0.06214</v>
      </c>
      <c r="H20" s="8">
        <v>0.09920999999999999</v>
      </c>
      <c r="I20" s="8">
        <v>0.132</v>
      </c>
      <c r="J20" s="8">
        <v>0.1489</v>
      </c>
      <c r="K20" s="8">
        <v>0.1656</v>
      </c>
      <c r="L20" s="8">
        <v>0.1893</v>
      </c>
      <c r="M20" s="8"/>
      <c r="N20" s="4">
        <f t="shared" si="0"/>
        <v>0.08372</v>
      </c>
      <c r="O20" s="4"/>
      <c r="P20" s="4">
        <v>74.88300000000001</v>
      </c>
      <c r="Q20" s="4">
        <v>17</v>
      </c>
      <c r="R20" s="4">
        <v>8.12</v>
      </c>
      <c r="S20" s="8"/>
      <c r="T20" s="12" t="s">
        <v>13</v>
      </c>
      <c r="U20" s="13">
        <v>12</v>
      </c>
      <c r="V20" s="13">
        <v>3.6576</v>
      </c>
      <c r="W20" s="14">
        <v>14.6212</v>
      </c>
      <c r="X20" s="14">
        <v>74.73</v>
      </c>
      <c r="Y20" s="15">
        <v>10.65</v>
      </c>
      <c r="Z20" s="8"/>
      <c r="AA20" s="8"/>
      <c r="AB20" s="8"/>
      <c r="AC20" s="8"/>
    </row>
    <row r="21" spans="1:29" ht="9.75">
      <c r="A21" s="8"/>
      <c r="B21" s="8"/>
      <c r="C21" s="8"/>
      <c r="D21" s="8">
        <v>8.772327918912502</v>
      </c>
      <c r="E21" s="8">
        <v>7.546515080978024</v>
      </c>
      <c r="F21" s="8">
        <v>5.753214945811281</v>
      </c>
      <c r="G21" s="8">
        <v>4.008333948314972</v>
      </c>
      <c r="H21" s="8">
        <v>3.3333706435245407</v>
      </c>
      <c r="I21" s="8">
        <v>2.9213901653036336</v>
      </c>
      <c r="J21" s="8">
        <v>2.7475843409673493</v>
      </c>
      <c r="K21" s="8">
        <v>2.5942254220501244</v>
      </c>
      <c r="L21" s="8">
        <v>2.4012536838457446</v>
      </c>
      <c r="M21" s="8"/>
      <c r="N21" s="4">
        <f t="shared" si="0"/>
        <v>4.250399643389315</v>
      </c>
      <c r="O21" s="4">
        <f>(F21-J21)/2</f>
        <v>1.5028153024219657</v>
      </c>
      <c r="S21" s="8"/>
      <c r="T21" s="12" t="s">
        <v>14</v>
      </c>
      <c r="U21" s="13">
        <v>13</v>
      </c>
      <c r="V21" s="13">
        <v>3.9624</v>
      </c>
      <c r="W21" s="14">
        <v>6.744</v>
      </c>
      <c r="X21" s="14">
        <v>81.95</v>
      </c>
      <c r="Y21" s="15">
        <v>11.29</v>
      </c>
      <c r="Z21" s="8"/>
      <c r="AA21" s="8"/>
      <c r="AB21" s="8"/>
      <c r="AC21" s="8"/>
    </row>
    <row r="22" spans="1:29" ht="9.75">
      <c r="A22" s="8" t="s">
        <v>8</v>
      </c>
      <c r="B22" s="8">
        <v>7</v>
      </c>
      <c r="C22" s="8">
        <v>2.1336</v>
      </c>
      <c r="D22" s="8">
        <v>0.002112</v>
      </c>
      <c r="E22" s="8">
        <v>0.004823000000000001</v>
      </c>
      <c r="F22" s="8">
        <v>0.01489</v>
      </c>
      <c r="G22" s="8">
        <v>0.0548</v>
      </c>
      <c r="H22" s="8">
        <v>0.09537</v>
      </c>
      <c r="I22" s="8">
        <v>0.1266</v>
      </c>
      <c r="J22" s="8">
        <v>0.1412</v>
      </c>
      <c r="K22" s="8">
        <v>0.1543</v>
      </c>
      <c r="L22" s="8">
        <v>0.1704</v>
      </c>
      <c r="M22" s="8"/>
      <c r="N22" s="4">
        <f t="shared" si="0"/>
        <v>0.078045</v>
      </c>
      <c r="O22" s="4"/>
      <c r="P22" s="4">
        <v>72.402</v>
      </c>
      <c r="Q22" s="4">
        <v>18.98</v>
      </c>
      <c r="R22" s="4">
        <v>8.69</v>
      </c>
      <c r="S22" s="8"/>
      <c r="T22" s="12" t="s">
        <v>15</v>
      </c>
      <c r="U22" s="13">
        <v>14</v>
      </c>
      <c r="V22" s="13">
        <v>4.2672</v>
      </c>
      <c r="W22" s="14">
        <v>52.679</v>
      </c>
      <c r="X22" s="14">
        <v>41.89</v>
      </c>
      <c r="Y22" s="15">
        <v>5.38</v>
      </c>
      <c r="Z22" s="8"/>
      <c r="AA22" s="8"/>
      <c r="AB22" s="8"/>
      <c r="AC22" s="8"/>
    </row>
    <row r="23" spans="1:29" ht="9.75">
      <c r="A23" s="8"/>
      <c r="B23" s="8"/>
      <c r="C23" s="8"/>
      <c r="D23" s="8">
        <v>8.887174449965721</v>
      </c>
      <c r="E23" s="8">
        <v>7.695853474562279</v>
      </c>
      <c r="F23" s="8">
        <v>6.069512435854712</v>
      </c>
      <c r="G23" s="8">
        <v>4.189680296588923</v>
      </c>
      <c r="H23" s="8">
        <v>3.3903206725776798</v>
      </c>
      <c r="I23" s="8">
        <v>2.981650690121108</v>
      </c>
      <c r="J23" s="8">
        <v>2.8241880062782694</v>
      </c>
      <c r="K23" s="8">
        <v>2.6961900329787145</v>
      </c>
      <c r="L23" s="8">
        <v>2.5530027593236113</v>
      </c>
      <c r="M23" s="8"/>
      <c r="N23" s="4">
        <f t="shared" si="0"/>
        <v>4.446850221066491</v>
      </c>
      <c r="O23" s="4">
        <f>(F23-J23)/2</f>
        <v>1.6226622147882213</v>
      </c>
      <c r="S23" s="8"/>
      <c r="T23" s="12" t="s">
        <v>16</v>
      </c>
      <c r="U23" s="13">
        <v>15</v>
      </c>
      <c r="V23" s="13">
        <v>4.572</v>
      </c>
      <c r="W23" s="14">
        <v>38.567</v>
      </c>
      <c r="X23" s="14">
        <v>50.14</v>
      </c>
      <c r="Y23" s="15">
        <v>11.21</v>
      </c>
      <c r="Z23" s="8"/>
      <c r="AA23" s="8"/>
      <c r="AB23" s="8"/>
      <c r="AC23" s="8"/>
    </row>
    <row r="24" spans="1:29" ht="9.75">
      <c r="A24" s="8" t="s">
        <v>9</v>
      </c>
      <c r="B24" s="8">
        <v>8</v>
      </c>
      <c r="C24" s="8">
        <v>2.4384</v>
      </c>
      <c r="D24" s="8">
        <v>0.005484</v>
      </c>
      <c r="E24" s="8">
        <v>0.03915</v>
      </c>
      <c r="F24" s="8">
        <v>0.05613</v>
      </c>
      <c r="G24" s="8">
        <v>0.06636</v>
      </c>
      <c r="H24" s="8">
        <v>0.08598</v>
      </c>
      <c r="I24" s="8">
        <v>0.109</v>
      </c>
      <c r="J24" s="8">
        <v>0.1205</v>
      </c>
      <c r="K24" s="8">
        <v>0.1298</v>
      </c>
      <c r="L24" s="8">
        <v>0.1399</v>
      </c>
      <c r="M24" s="8"/>
      <c r="N24" s="4">
        <f t="shared" si="0"/>
        <v>0.088315</v>
      </c>
      <c r="O24" s="4"/>
      <c r="P24" s="4">
        <v>79.1</v>
      </c>
      <c r="Q24" s="4">
        <v>16.89</v>
      </c>
      <c r="R24" s="4">
        <v>4.1</v>
      </c>
      <c r="S24" s="8"/>
      <c r="T24" s="12" t="s">
        <v>17</v>
      </c>
      <c r="U24" s="13">
        <v>15.416666666666668</v>
      </c>
      <c r="V24" s="13">
        <v>4.699</v>
      </c>
      <c r="W24" s="14">
        <v>63.525999999999996</v>
      </c>
      <c r="X24" s="14">
        <v>32.63</v>
      </c>
      <c r="Y24" s="15">
        <v>3.8</v>
      </c>
      <c r="Z24" s="8"/>
      <c r="AA24" s="8"/>
      <c r="AB24" s="8"/>
      <c r="AC24" s="8"/>
    </row>
    <row r="25" spans="1:29" ht="9.75">
      <c r="A25" s="8"/>
      <c r="B25" s="8"/>
      <c r="C25" s="8"/>
      <c r="D25" s="8">
        <v>7.510555713544949</v>
      </c>
      <c r="E25" s="8">
        <v>4.674843882258409</v>
      </c>
      <c r="F25" s="8">
        <v>4.155084130474871</v>
      </c>
      <c r="G25" s="8">
        <v>3.9135423034809484</v>
      </c>
      <c r="H25" s="8">
        <v>3.53985507945351</v>
      </c>
      <c r="I25" s="8">
        <v>3.197599959885161</v>
      </c>
      <c r="J25" s="8">
        <v>3.0528949484321255</v>
      </c>
      <c r="K25" s="8">
        <v>2.9456377115503107</v>
      </c>
      <c r="L25" s="8">
        <v>2.837532132384696</v>
      </c>
      <c r="M25" s="8"/>
      <c r="N25" s="4">
        <f t="shared" si="0"/>
        <v>3.603989539453498</v>
      </c>
      <c r="O25" s="4">
        <f>(F25-J25)/2</f>
        <v>0.5510945910213729</v>
      </c>
      <c r="S25" s="8"/>
      <c r="T25" s="12" t="s">
        <v>18</v>
      </c>
      <c r="U25" s="13">
        <v>16</v>
      </c>
      <c r="V25" s="13">
        <v>4.8768</v>
      </c>
      <c r="W25" s="14">
        <v>92.258</v>
      </c>
      <c r="X25" s="14">
        <v>5.91</v>
      </c>
      <c r="Y25" s="15">
        <v>1.7739999999999998</v>
      </c>
      <c r="Z25" s="8"/>
      <c r="AA25" s="8"/>
      <c r="AB25" s="8"/>
      <c r="AC25" s="8"/>
    </row>
    <row r="26" spans="1:29" ht="9.75">
      <c r="A26" s="8" t="s">
        <v>10</v>
      </c>
      <c r="B26" s="8">
        <v>9</v>
      </c>
      <c r="C26" s="8">
        <v>2.7432</v>
      </c>
      <c r="D26" s="8">
        <v>0.000648</v>
      </c>
      <c r="E26" s="8">
        <v>0.000898</v>
      </c>
      <c r="F26" s="8">
        <v>0.001502</v>
      </c>
      <c r="G26" s="8">
        <v>0.002517</v>
      </c>
      <c r="H26" s="8">
        <v>0.006581</v>
      </c>
      <c r="I26" s="8">
        <v>0.02111</v>
      </c>
      <c r="J26" s="8">
        <v>0.03483</v>
      </c>
      <c r="K26" s="8">
        <v>0.04886</v>
      </c>
      <c r="L26" s="8">
        <v>0.06494</v>
      </c>
      <c r="M26" s="8"/>
      <c r="N26" s="4">
        <f t="shared" si="0"/>
        <v>0.018166</v>
      </c>
      <c r="O26" s="4"/>
      <c r="P26" s="4">
        <v>5.52</v>
      </c>
      <c r="Q26" s="4">
        <v>56.21</v>
      </c>
      <c r="R26" s="4">
        <v>38.21</v>
      </c>
      <c r="S26" s="8"/>
      <c r="T26" s="12" t="s">
        <v>19</v>
      </c>
      <c r="U26" s="13">
        <v>16.25</v>
      </c>
      <c r="V26" s="13">
        <v>4.953</v>
      </c>
      <c r="W26" s="14">
        <v>61.14</v>
      </c>
      <c r="X26" s="14">
        <v>38</v>
      </c>
      <c r="Y26" s="15">
        <v>0.873</v>
      </c>
      <c r="Z26" s="8"/>
      <c r="AA26" s="8"/>
      <c r="AB26" s="8"/>
      <c r="AC26" s="8"/>
    </row>
    <row r="27" spans="1:29" ht="9.75">
      <c r="A27" s="8"/>
      <c r="B27" s="8"/>
      <c r="C27" s="8"/>
      <c r="D27" s="8">
        <v>10.59171856643955</v>
      </c>
      <c r="E27" s="8">
        <v>10.120996934583028</v>
      </c>
      <c r="F27" s="8">
        <v>9.378899471809902</v>
      </c>
      <c r="G27" s="8">
        <v>8.634079068163194</v>
      </c>
      <c r="H27" s="8">
        <v>7.2474774627950795</v>
      </c>
      <c r="I27" s="8">
        <v>5.565929611089656</v>
      </c>
      <c r="J27" s="8">
        <v>4.843525716850089</v>
      </c>
      <c r="K27" s="8">
        <v>4.355202326169556</v>
      </c>
      <c r="L27" s="8">
        <v>3.9447488051507236</v>
      </c>
      <c r="M27" s="8"/>
      <c r="N27" s="4">
        <f t="shared" si="0"/>
        <v>7.111212594329995</v>
      </c>
      <c r="O27" s="4">
        <f>(F27-J27)/2</f>
        <v>2.2676868774799064</v>
      </c>
      <c r="S27" s="8"/>
      <c r="T27" s="12" t="s">
        <v>20</v>
      </c>
      <c r="U27" s="13">
        <v>16.416666666666664</v>
      </c>
      <c r="V27" s="13">
        <v>5.003799999999999</v>
      </c>
      <c r="W27" s="14">
        <v>91.171</v>
      </c>
      <c r="X27" s="14">
        <v>6.71</v>
      </c>
      <c r="Y27" s="15">
        <v>2.1</v>
      </c>
      <c r="Z27" s="8"/>
      <c r="AA27" s="8"/>
      <c r="AB27" s="8"/>
      <c r="AC27" s="8"/>
    </row>
    <row r="28" spans="1:29" ht="10.5" thickBot="1">
      <c r="A28" s="8" t="s">
        <v>11</v>
      </c>
      <c r="B28" s="8">
        <v>10</v>
      </c>
      <c r="C28" s="8">
        <v>3.048</v>
      </c>
      <c r="D28" s="8">
        <v>0.000707</v>
      </c>
      <c r="E28" s="8">
        <v>0.00111</v>
      </c>
      <c r="F28" s="8">
        <v>0.002112</v>
      </c>
      <c r="G28" s="8">
        <v>0.003376</v>
      </c>
      <c r="H28" s="8">
        <v>0.01581</v>
      </c>
      <c r="I28" s="8">
        <v>0.045090000000000005</v>
      </c>
      <c r="J28" s="8">
        <v>0.06029</v>
      </c>
      <c r="K28" s="8">
        <v>0.07537</v>
      </c>
      <c r="L28" s="8">
        <v>0.09658</v>
      </c>
      <c r="M28" s="8"/>
      <c r="N28" s="4">
        <f t="shared" si="0"/>
        <v>0.031201000000000003</v>
      </c>
      <c r="O28" s="4"/>
      <c r="P28" s="4">
        <v>14.88</v>
      </c>
      <c r="Q28" s="4">
        <v>56.91</v>
      </c>
      <c r="R28" s="4">
        <v>28.17</v>
      </c>
      <c r="S28" s="8"/>
      <c r="T28" s="16" t="s">
        <v>21</v>
      </c>
      <c r="U28" s="17">
        <v>17.166666666666664</v>
      </c>
      <c r="V28" s="17">
        <v>5.232399999999999</v>
      </c>
      <c r="W28" s="18">
        <v>82.45</v>
      </c>
      <c r="X28" s="18">
        <v>16.56</v>
      </c>
      <c r="Y28" s="19">
        <v>1.001</v>
      </c>
      <c r="Z28" s="8"/>
      <c r="AA28" s="8"/>
      <c r="AB28" s="8"/>
      <c r="AC28" s="8"/>
    </row>
    <row r="29" spans="1:29" ht="9.75">
      <c r="A29" s="8"/>
      <c r="B29" s="8"/>
      <c r="C29" s="8"/>
      <c r="D29" s="8">
        <v>10.466002164514776</v>
      </c>
      <c r="E29" s="8">
        <v>9.815224608086705</v>
      </c>
      <c r="F29" s="8">
        <v>8.887174449965721</v>
      </c>
      <c r="G29" s="8">
        <v>8.210469380616988</v>
      </c>
      <c r="H29" s="8">
        <v>5.98301882207844</v>
      </c>
      <c r="I29" s="8">
        <v>4.471048679799291</v>
      </c>
      <c r="J29" s="8">
        <v>4.051937460399045</v>
      </c>
      <c r="K29" s="8">
        <v>3.7298657970998854</v>
      </c>
      <c r="L29" s="8">
        <v>3.3721317262641564</v>
      </c>
      <c r="M29" s="8"/>
      <c r="N29" s="4">
        <f t="shared" si="0"/>
        <v>6.469555955182383</v>
      </c>
      <c r="O29" s="4">
        <f>(F29-J29)/2</f>
        <v>2.4176184947833383</v>
      </c>
      <c r="S29" s="8"/>
      <c r="T29" s="8"/>
      <c r="U29" s="8"/>
      <c r="V29" s="8"/>
      <c r="Z29" s="8"/>
      <c r="AA29" s="8"/>
      <c r="AB29" s="8"/>
      <c r="AC29" s="8"/>
    </row>
    <row r="30" spans="1:29" ht="9.75">
      <c r="A30" s="8" t="s">
        <v>12</v>
      </c>
      <c r="B30" s="8">
        <v>11</v>
      </c>
      <c r="C30" s="8">
        <v>3.3528</v>
      </c>
      <c r="D30" s="8">
        <v>0.000654</v>
      </c>
      <c r="E30" s="8">
        <v>0.000919</v>
      </c>
      <c r="F30" s="8">
        <v>0.001583</v>
      </c>
      <c r="G30" s="8">
        <v>0.00262</v>
      </c>
      <c r="H30" s="8">
        <v>0.007301</v>
      </c>
      <c r="I30" s="8">
        <v>0.02584</v>
      </c>
      <c r="J30" s="8">
        <v>0.04175</v>
      </c>
      <c r="K30" s="8">
        <v>0.05889</v>
      </c>
      <c r="L30" s="8">
        <v>0.08255</v>
      </c>
      <c r="M30" s="8"/>
      <c r="N30" s="4">
        <f t="shared" si="0"/>
        <v>0.0216665</v>
      </c>
      <c r="O30" s="4"/>
      <c r="P30" s="4">
        <v>8.811</v>
      </c>
      <c r="Q30" s="4">
        <v>54.63</v>
      </c>
      <c r="R30" s="4">
        <v>36.57</v>
      </c>
      <c r="S30" s="8"/>
      <c r="T30" s="8"/>
      <c r="V30" s="8"/>
      <c r="Z30" s="8"/>
      <c r="AA30" s="8"/>
      <c r="AB30" s="8"/>
      <c r="AC30" s="8"/>
    </row>
    <row r="31" spans="1:29" ht="9.75">
      <c r="A31" s="8"/>
      <c r="B31" s="8"/>
      <c r="C31" s="8"/>
      <c r="D31" s="8">
        <v>10.578421743826093</v>
      </c>
      <c r="E31" s="8">
        <v>10.087647518035139</v>
      </c>
      <c r="F31" s="8">
        <v>9.303123029186994</v>
      </c>
      <c r="G31" s="8">
        <v>8.57621747289936</v>
      </c>
      <c r="H31" s="8">
        <v>7.0976902047468045</v>
      </c>
      <c r="I31" s="8">
        <v>5.274250119742887</v>
      </c>
      <c r="J31" s="8">
        <v>4.582079992188035</v>
      </c>
      <c r="K31" s="8">
        <v>4.085833516249484</v>
      </c>
      <c r="L31" s="8">
        <v>3.5985879746361915</v>
      </c>
      <c r="M31" s="8"/>
      <c r="N31" s="4">
        <f t="shared" si="0"/>
        <v>6.942601510687514</v>
      </c>
      <c r="O31" s="4">
        <f>(F31-J31)/2</f>
        <v>2.360521518499479</v>
      </c>
      <c r="S31" s="8"/>
      <c r="T31" s="8"/>
      <c r="V31" s="8"/>
      <c r="Z31" s="8"/>
      <c r="AA31" s="8"/>
      <c r="AB31" s="8"/>
      <c r="AC31" s="8"/>
    </row>
    <row r="32" spans="1:29" ht="9.75">
      <c r="A32" s="8" t="s">
        <v>13</v>
      </c>
      <c r="B32" s="8">
        <v>12</v>
      </c>
      <c r="C32" s="8">
        <v>3.6576</v>
      </c>
      <c r="D32" s="8">
        <v>0.001646</v>
      </c>
      <c r="E32" s="8">
        <v>0.003557</v>
      </c>
      <c r="F32" s="8">
        <v>0.008235</v>
      </c>
      <c r="G32" s="8">
        <v>0.01663</v>
      </c>
      <c r="H32" s="8">
        <v>0.03376</v>
      </c>
      <c r="I32" s="8">
        <v>0.05118</v>
      </c>
      <c r="J32" s="8">
        <v>0.06072</v>
      </c>
      <c r="K32" s="8">
        <v>0.07013</v>
      </c>
      <c r="L32" s="8">
        <v>0.08306999999999999</v>
      </c>
      <c r="M32" s="8"/>
      <c r="N32" s="4">
        <f t="shared" si="0"/>
        <v>0.0344775</v>
      </c>
      <c r="O32" s="4"/>
      <c r="P32" s="4">
        <v>14.6212</v>
      </c>
      <c r="Q32" s="4">
        <v>74.73</v>
      </c>
      <c r="R32" s="4">
        <v>10.65</v>
      </c>
      <c r="S32" s="8"/>
      <c r="T32" s="8"/>
      <c r="V32" s="8"/>
      <c r="Z32" s="8"/>
      <c r="AA32" s="8"/>
      <c r="AB32" s="8"/>
      <c r="AC32" s="8"/>
    </row>
    <row r="33" spans="1:29" ht="9.75">
      <c r="A33" s="8"/>
      <c r="B33" s="8"/>
      <c r="C33" s="8"/>
      <c r="D33" s="8">
        <v>9.24681994890255</v>
      </c>
      <c r="E33" s="8">
        <v>8.135123310262324</v>
      </c>
      <c r="F33" s="8">
        <v>6.924015634710457</v>
      </c>
      <c r="G33" s="8">
        <v>5.910068021149542</v>
      </c>
      <c r="H33" s="8">
        <v>4.888541285729627</v>
      </c>
      <c r="I33" s="8">
        <v>4.288276042397365</v>
      </c>
      <c r="J33" s="8">
        <v>4.041684399021346</v>
      </c>
      <c r="K33" s="8">
        <v>3.8338244617637858</v>
      </c>
      <c r="L33" s="8">
        <v>3.5895286353487252</v>
      </c>
      <c r="M33" s="8"/>
      <c r="N33" s="4">
        <f t="shared" si="0"/>
        <v>5.482850016865902</v>
      </c>
      <c r="O33" s="4">
        <f>(F33-J33)/2</f>
        <v>1.4411656178445558</v>
      </c>
      <c r="S33" s="8"/>
      <c r="T33" s="8"/>
      <c r="V33" s="8"/>
      <c r="Z33" s="8"/>
      <c r="AA33" s="8"/>
      <c r="AB33" s="8"/>
      <c r="AC33" s="8"/>
    </row>
    <row r="34" spans="1:29" ht="9.75">
      <c r="A34" s="8" t="s">
        <v>14</v>
      </c>
      <c r="B34" s="8">
        <v>13</v>
      </c>
      <c r="C34" s="8">
        <v>3.9624</v>
      </c>
      <c r="D34" s="8">
        <v>0.001422</v>
      </c>
      <c r="E34" s="8">
        <v>0.003362</v>
      </c>
      <c r="F34" s="8">
        <v>0.007208</v>
      </c>
      <c r="G34" s="8">
        <v>0.01419</v>
      </c>
      <c r="H34" s="8">
        <v>0.02749</v>
      </c>
      <c r="I34" s="8">
        <v>0.041659999999999996</v>
      </c>
      <c r="J34" s="8">
        <v>0.04983</v>
      </c>
      <c r="K34" s="8">
        <v>0.0576</v>
      </c>
      <c r="L34" s="8">
        <v>0.06542</v>
      </c>
      <c r="M34" s="8"/>
      <c r="N34" s="4">
        <f t="shared" si="0"/>
        <v>0.028519</v>
      </c>
      <c r="O34" s="4"/>
      <c r="P34" s="4">
        <v>6.744</v>
      </c>
      <c r="Q34" s="4">
        <v>81.95</v>
      </c>
      <c r="R34" s="4">
        <v>11.29</v>
      </c>
      <c r="S34" s="8"/>
      <c r="T34" s="8"/>
      <c r="V34" s="8"/>
      <c r="Z34" s="8"/>
      <c r="AA34" s="8"/>
      <c r="AB34" s="8"/>
      <c r="AC34" s="8"/>
    </row>
    <row r="35" spans="1:29" ht="9.75">
      <c r="A35" s="8"/>
      <c r="B35" s="8"/>
      <c r="C35" s="8"/>
      <c r="D35" s="8">
        <v>9.457862819704758</v>
      </c>
      <c r="E35" s="8">
        <v>8.216464560088006</v>
      </c>
      <c r="F35" s="8">
        <v>7.116185273510636</v>
      </c>
      <c r="G35" s="8">
        <v>6.138981600376261</v>
      </c>
      <c r="H35" s="8">
        <v>5.184949282923859</v>
      </c>
      <c r="I35" s="8">
        <v>4.585193350396165</v>
      </c>
      <c r="J35" s="8">
        <v>4.326841615753279</v>
      </c>
      <c r="K35" s="8">
        <v>4.1177873781071375</v>
      </c>
      <c r="L35" s="8">
        <v>3.9341244303540335</v>
      </c>
      <c r="M35" s="8"/>
      <c r="N35" s="4">
        <f t="shared" si="0"/>
        <v>5.721513444631958</v>
      </c>
      <c r="O35" s="4">
        <f>(F35-J35)/2</f>
        <v>1.3946718288786784</v>
      </c>
      <c r="S35" s="8"/>
      <c r="T35" s="8"/>
      <c r="V35" s="8"/>
      <c r="Z35" s="8"/>
      <c r="AA35" s="8"/>
      <c r="AB35" s="8"/>
      <c r="AC35" s="8"/>
    </row>
    <row r="36" spans="1:29" ht="9.75">
      <c r="A36" s="8" t="s">
        <v>15</v>
      </c>
      <c r="B36" s="8">
        <v>14</v>
      </c>
      <c r="C36" s="8">
        <v>4.2672</v>
      </c>
      <c r="D36" s="8">
        <v>0.003532</v>
      </c>
      <c r="E36" s="8">
        <v>0.01438</v>
      </c>
      <c r="F36" s="8">
        <v>0.026170000000000002</v>
      </c>
      <c r="G36" s="8">
        <v>0.0383</v>
      </c>
      <c r="H36" s="8">
        <v>0.06542</v>
      </c>
      <c r="I36" s="8">
        <v>0.09625</v>
      </c>
      <c r="J36" s="8">
        <v>0.1084</v>
      </c>
      <c r="K36" s="8">
        <v>0.1167</v>
      </c>
      <c r="L36" s="8">
        <v>0.1252</v>
      </c>
      <c r="M36" s="8"/>
      <c r="N36" s="4">
        <f t="shared" si="0"/>
        <v>0.067285</v>
      </c>
      <c r="O36" s="4"/>
      <c r="P36" s="4">
        <v>52.679</v>
      </c>
      <c r="Q36" s="4">
        <v>41.89</v>
      </c>
      <c r="R36" s="4">
        <v>5.38</v>
      </c>
      <c r="S36" s="8"/>
      <c r="T36" s="8"/>
      <c r="V36" s="8"/>
      <c r="Z36" s="8"/>
      <c r="AA36" s="8"/>
      <c r="AB36" s="8"/>
      <c r="AC36" s="8"/>
    </row>
    <row r="37" spans="1:29" ht="9.75">
      <c r="A37" s="8"/>
      <c r="B37" s="8"/>
      <c r="C37" s="8"/>
      <c r="D37" s="8">
        <v>8.145298941675708</v>
      </c>
      <c r="E37" s="8">
        <v>6.119792513997514</v>
      </c>
      <c r="F37" s="8">
        <v>5.255942265388777</v>
      </c>
      <c r="G37" s="8">
        <v>4.706511797624493</v>
      </c>
      <c r="H37" s="8">
        <v>3.9341244303540335</v>
      </c>
      <c r="I37" s="8">
        <v>3.3770696490798233</v>
      </c>
      <c r="J37" s="8">
        <v>3.205563338195578</v>
      </c>
      <c r="K37" s="8">
        <v>3.0991235338421017</v>
      </c>
      <c r="L37" s="8">
        <v>2.9976935326168315</v>
      </c>
      <c r="M37" s="8"/>
      <c r="N37" s="4">
        <f t="shared" si="0"/>
        <v>4.230752801792177</v>
      </c>
      <c r="O37" s="4">
        <f>(F37-J37)/2</f>
        <v>1.0251894635965995</v>
      </c>
      <c r="S37" s="8"/>
      <c r="T37" s="8"/>
      <c r="V37" s="8"/>
      <c r="Z37" s="8"/>
      <c r="AA37" s="8"/>
      <c r="AB37" s="8"/>
      <c r="AC37" s="8"/>
    </row>
    <row r="38" spans="1:29" ht="9.75">
      <c r="A38" s="8" t="s">
        <v>16</v>
      </c>
      <c r="B38" s="8">
        <v>15</v>
      </c>
      <c r="C38" s="8">
        <v>4.572</v>
      </c>
      <c r="D38" s="8">
        <v>0.001705</v>
      </c>
      <c r="E38" s="8">
        <v>0.003442</v>
      </c>
      <c r="F38" s="8">
        <v>0.006976</v>
      </c>
      <c r="G38" s="8">
        <v>0.01773</v>
      </c>
      <c r="H38" s="8">
        <v>0.05106</v>
      </c>
      <c r="I38" s="8">
        <v>0.07884</v>
      </c>
      <c r="J38" s="8">
        <v>0.09019</v>
      </c>
      <c r="K38" s="8">
        <v>0.09685</v>
      </c>
      <c r="L38" s="8">
        <v>0.1033</v>
      </c>
      <c r="M38" s="8"/>
      <c r="N38" s="4">
        <f t="shared" si="0"/>
        <v>0.048583</v>
      </c>
      <c r="O38" s="4"/>
      <c r="P38" s="4">
        <v>38.567</v>
      </c>
      <c r="Q38" s="4">
        <v>50.14</v>
      </c>
      <c r="R38" s="4">
        <v>11.21</v>
      </c>
      <c r="S38" s="8"/>
      <c r="T38" s="8"/>
      <c r="V38" s="8"/>
      <c r="Z38" s="8"/>
      <c r="AA38" s="8"/>
      <c r="AB38" s="8"/>
      <c r="AC38" s="8"/>
    </row>
    <row r="39" spans="1:29" ht="9.75">
      <c r="A39" s="8"/>
      <c r="B39" s="8"/>
      <c r="C39" s="8"/>
      <c r="D39" s="8">
        <v>9.19601254541264</v>
      </c>
      <c r="E39" s="8">
        <v>8.182537187283971</v>
      </c>
      <c r="F39" s="8">
        <v>7.163384244547248</v>
      </c>
      <c r="G39" s="8">
        <v>5.817663653538124</v>
      </c>
      <c r="H39" s="8">
        <v>4.291662652029693</v>
      </c>
      <c r="I39" s="8">
        <v>3.6649284133933264</v>
      </c>
      <c r="J39" s="8">
        <v>3.470888709178637</v>
      </c>
      <c r="K39" s="8">
        <v>3.368104140946196</v>
      </c>
      <c r="L39" s="8">
        <v>3.2750878406843897</v>
      </c>
      <c r="M39" s="8"/>
      <c r="N39" s="4">
        <f t="shared" si="0"/>
        <v>5.3171364768629426</v>
      </c>
      <c r="O39" s="4">
        <f>(F39-J39)/2</f>
        <v>1.8462477676843054</v>
      </c>
      <c r="S39" s="8"/>
      <c r="T39" s="8"/>
      <c r="V39" s="8"/>
      <c r="Z39" s="8"/>
      <c r="AA39" s="8"/>
      <c r="AB39" s="8"/>
      <c r="AC39" s="8"/>
    </row>
    <row r="40" spans="1:29" ht="9.75">
      <c r="A40" s="8" t="s">
        <v>17</v>
      </c>
      <c r="B40" s="8">
        <v>15.416666666666668</v>
      </c>
      <c r="C40" s="8">
        <v>4.699</v>
      </c>
      <c r="D40" s="8">
        <v>0.006417</v>
      </c>
      <c r="E40" s="8">
        <v>0.023829999999999997</v>
      </c>
      <c r="F40" s="8">
        <v>0.03772</v>
      </c>
      <c r="G40" s="8">
        <v>0.05035</v>
      </c>
      <c r="H40" s="8">
        <v>0.07545999999999999</v>
      </c>
      <c r="I40" s="8">
        <v>0.1015</v>
      </c>
      <c r="J40" s="8">
        <v>0.1149</v>
      </c>
      <c r="K40" s="8">
        <v>0.1274</v>
      </c>
      <c r="L40" s="8">
        <v>0.1441</v>
      </c>
      <c r="M40" s="8"/>
      <c r="N40" s="4">
        <f t="shared" si="0"/>
        <v>0.07631</v>
      </c>
      <c r="O40" s="4"/>
      <c r="P40" s="4">
        <v>63.525999999999996</v>
      </c>
      <c r="Q40" s="4">
        <v>32.63</v>
      </c>
      <c r="R40" s="4">
        <v>3.8</v>
      </c>
      <c r="S40" s="8"/>
      <c r="T40" s="8"/>
      <c r="V40" s="8"/>
      <c r="Z40" s="8"/>
      <c r="AA40" s="8"/>
      <c r="AB40" s="8"/>
      <c r="AC40" s="8"/>
    </row>
    <row r="41" spans="1:29" ht="9.75">
      <c r="A41" s="8"/>
      <c r="B41" s="8"/>
      <c r="C41" s="8"/>
      <c r="D41" s="8">
        <v>7.283885301437974</v>
      </c>
      <c r="E41" s="8">
        <v>5.391077238246541</v>
      </c>
      <c r="F41" s="8">
        <v>4.728526513761715</v>
      </c>
      <c r="G41" s="8">
        <v>4.311864411542665</v>
      </c>
      <c r="H41" s="8">
        <v>3.7281440896267024</v>
      </c>
      <c r="I41" s="8">
        <v>3.300448367476911</v>
      </c>
      <c r="J41" s="8">
        <v>3.121549296903336</v>
      </c>
      <c r="K41" s="8">
        <v>2.972562817293149</v>
      </c>
      <c r="L41" s="8">
        <v>2.794857759374702</v>
      </c>
      <c r="M41" s="8"/>
      <c r="N41" s="4">
        <f t="shared" si="0"/>
        <v>3.925037905332526</v>
      </c>
      <c r="O41" s="4">
        <f>(F41-J41)/2</f>
        <v>0.8034886084291897</v>
      </c>
      <c r="S41" s="8"/>
      <c r="T41" s="8"/>
      <c r="V41" s="8"/>
      <c r="Z41" s="8"/>
      <c r="AA41" s="8"/>
      <c r="AB41" s="8"/>
      <c r="AC41" s="8"/>
    </row>
    <row r="42" spans="1:29" ht="9.75">
      <c r="A42" s="8" t="s">
        <v>18</v>
      </c>
      <c r="B42" s="8">
        <v>16</v>
      </c>
      <c r="C42" s="8">
        <v>4.8768</v>
      </c>
      <c r="D42" s="8">
        <v>0.04192</v>
      </c>
      <c r="E42" s="8">
        <v>0.07235</v>
      </c>
      <c r="F42" s="8">
        <v>0.08720999999999998</v>
      </c>
      <c r="G42" s="8">
        <v>0.1008</v>
      </c>
      <c r="H42" s="8">
        <v>0.125</v>
      </c>
      <c r="I42" s="8">
        <v>0.1468</v>
      </c>
      <c r="J42" s="8">
        <v>0.1568</v>
      </c>
      <c r="K42" s="8">
        <v>0.1648</v>
      </c>
      <c r="L42" s="8">
        <v>0.1737</v>
      </c>
      <c r="M42" s="8"/>
      <c r="N42" s="4">
        <f t="shared" si="0"/>
        <v>0.12200499999999999</v>
      </c>
      <c r="O42" s="4"/>
      <c r="P42" s="4">
        <v>92.258</v>
      </c>
      <c r="Q42" s="4">
        <v>5.91</v>
      </c>
      <c r="R42" s="4">
        <v>1.7739999999999998</v>
      </c>
      <c r="S42" s="8"/>
      <c r="T42" s="8"/>
      <c r="V42" s="8"/>
      <c r="Z42" s="8"/>
      <c r="AA42" s="8"/>
      <c r="AB42" s="8"/>
      <c r="AC42" s="8"/>
    </row>
    <row r="43" spans="1:29" ht="9.75">
      <c r="A43" s="8"/>
      <c r="B43" s="8"/>
      <c r="C43" s="8"/>
      <c r="D43" s="8">
        <v>4.576217472899362</v>
      </c>
      <c r="E43" s="8">
        <v>3.788863173017725</v>
      </c>
      <c r="F43" s="8">
        <v>3.519362617579419</v>
      </c>
      <c r="G43" s="8">
        <v>3.3104324560495333</v>
      </c>
      <c r="H43" s="8">
        <v>3</v>
      </c>
      <c r="I43" s="8">
        <v>2.7680761267062364</v>
      </c>
      <c r="J43" s="8">
        <v>2.6730025354342413</v>
      </c>
      <c r="K43" s="8">
        <v>2.601211852366231</v>
      </c>
      <c r="L43" s="8">
        <v>2.525330340839057</v>
      </c>
      <c r="M43" s="8"/>
      <c r="N43" s="4">
        <f t="shared" si="0"/>
        <v>3.09618257650683</v>
      </c>
      <c r="O43" s="4">
        <f>(F43-J43)/2</f>
        <v>0.4231800410725888</v>
      </c>
      <c r="S43" s="8"/>
      <c r="T43" s="8"/>
      <c r="V43" s="8"/>
      <c r="Z43" s="8"/>
      <c r="AA43" s="8"/>
      <c r="AB43" s="8"/>
      <c r="AC43" s="8"/>
    </row>
    <row r="44" spans="1:29" ht="9.75">
      <c r="A44" s="8" t="s">
        <v>19</v>
      </c>
      <c r="B44" s="8">
        <v>16.25</v>
      </c>
      <c r="C44" s="8">
        <v>4.953</v>
      </c>
      <c r="D44" s="8">
        <v>0.02576</v>
      </c>
      <c r="E44" s="8">
        <v>0.03528</v>
      </c>
      <c r="F44" s="8">
        <v>0.04307</v>
      </c>
      <c r="G44" s="8">
        <v>0.05166</v>
      </c>
      <c r="H44" s="8">
        <v>0.07069</v>
      </c>
      <c r="I44" s="8">
        <v>0.09047</v>
      </c>
      <c r="J44" s="8">
        <v>0.09881999999999999</v>
      </c>
      <c r="K44" s="8">
        <v>0.1047</v>
      </c>
      <c r="L44" s="8">
        <v>0.1098</v>
      </c>
      <c r="M44" s="8"/>
      <c r="N44" s="4">
        <f t="shared" si="0"/>
        <v>0.070945</v>
      </c>
      <c r="O44" s="4"/>
      <c r="P44" s="4">
        <v>61.14</v>
      </c>
      <c r="Q44" s="4">
        <v>38</v>
      </c>
      <c r="R44" s="4">
        <v>0.873</v>
      </c>
      <c r="S44" s="8"/>
      <c r="T44" s="8"/>
      <c r="V44" s="8"/>
      <c r="Z44" s="8"/>
      <c r="AA44" s="8"/>
      <c r="AB44" s="8"/>
      <c r="AC44" s="8"/>
    </row>
    <row r="45" spans="1:29" ht="9.75">
      <c r="A45" s="8"/>
      <c r="B45" s="8"/>
      <c r="C45" s="8"/>
      <c r="D45" s="8">
        <v>5.2787235963221955</v>
      </c>
      <c r="E45" s="8">
        <v>4.825005628879291</v>
      </c>
      <c r="F45" s="8">
        <v>4.537172866194954</v>
      </c>
      <c r="G45" s="8">
        <v>4.274808546318812</v>
      </c>
      <c r="H45" s="8">
        <v>3.8223500478772303</v>
      </c>
      <c r="I45" s="8">
        <v>3.466416718312961</v>
      </c>
      <c r="J45" s="8">
        <v>3.339053133989301</v>
      </c>
      <c r="K45" s="8">
        <v>3.2556666526186406</v>
      </c>
      <c r="L45" s="8">
        <v>3.187050040544251</v>
      </c>
      <c r="M45" s="8"/>
      <c r="N45" s="4">
        <f t="shared" si="0"/>
        <v>3.9381130000921276</v>
      </c>
      <c r="O45" s="4">
        <f>(F45-J45)/2</f>
        <v>0.5990598661028266</v>
      </c>
      <c r="S45" s="8"/>
      <c r="T45" s="8"/>
      <c r="V45" s="8"/>
      <c r="Z45" s="8"/>
      <c r="AA45" s="8"/>
      <c r="AB45" s="8"/>
      <c r="AC45" s="8"/>
    </row>
    <row r="46" spans="1:29" ht="9.75">
      <c r="A46" s="8" t="s">
        <v>20</v>
      </c>
      <c r="B46" s="8">
        <v>16.416666666666664</v>
      </c>
      <c r="C46" s="8">
        <v>5.003799999999999</v>
      </c>
      <c r="D46" s="8">
        <v>0.03518</v>
      </c>
      <c r="E46" s="8">
        <v>0.06756</v>
      </c>
      <c r="F46" s="8">
        <v>0.08561</v>
      </c>
      <c r="G46" s="8">
        <v>0.1029</v>
      </c>
      <c r="H46" s="8">
        <v>0.1307</v>
      </c>
      <c r="I46" s="8">
        <v>0.1526</v>
      </c>
      <c r="J46" s="8">
        <v>0.1609</v>
      </c>
      <c r="K46" s="8">
        <v>0.1691</v>
      </c>
      <c r="L46" s="8">
        <v>0.176</v>
      </c>
      <c r="M46" s="8"/>
      <c r="N46" s="4">
        <f t="shared" si="0"/>
        <v>0.123255</v>
      </c>
      <c r="O46" s="4"/>
      <c r="P46" s="4">
        <v>91.171</v>
      </c>
      <c r="Q46" s="4">
        <v>6.71</v>
      </c>
      <c r="R46" s="4">
        <v>2.1</v>
      </c>
      <c r="S46" s="8"/>
      <c r="T46" s="8"/>
      <c r="V46" s="8"/>
      <c r="Z46" s="8"/>
      <c r="AA46" s="8"/>
      <c r="AB46" s="8"/>
      <c r="AC46" s="8"/>
    </row>
    <row r="47" spans="1:29" ht="9.75">
      <c r="A47" s="8"/>
      <c r="B47" s="8"/>
      <c r="C47" s="8"/>
      <c r="D47" s="8">
        <v>4.829100706964851</v>
      </c>
      <c r="E47" s="8">
        <v>3.887686861635426</v>
      </c>
      <c r="F47" s="8">
        <v>3.546076863851821</v>
      </c>
      <c r="G47" s="8">
        <v>3.280685112655481</v>
      </c>
      <c r="H47" s="8">
        <v>2.935668953754016</v>
      </c>
      <c r="I47" s="8">
        <v>2.712173132714919</v>
      </c>
      <c r="J47" s="8">
        <v>2.635763768826003</v>
      </c>
      <c r="K47" s="8">
        <v>2.5640514351394663</v>
      </c>
      <c r="L47" s="8">
        <v>2.5063526660247897</v>
      </c>
      <c r="M47" s="8"/>
      <c r="N47" s="4">
        <f t="shared" si="0"/>
        <v>3.090920316338912</v>
      </c>
      <c r="O47" s="4">
        <f>(F47-J47)/2</f>
        <v>0.4551565475129089</v>
      </c>
      <c r="S47" s="8"/>
      <c r="T47" s="8"/>
      <c r="V47" s="8"/>
      <c r="Z47" s="8"/>
      <c r="AA47" s="8"/>
      <c r="AB47" s="8"/>
      <c r="AC47" s="8"/>
    </row>
    <row r="48" spans="1:29" ht="9.75">
      <c r="A48" s="8" t="s">
        <v>21</v>
      </c>
      <c r="B48" s="8">
        <v>17.166666666666664</v>
      </c>
      <c r="C48" s="8">
        <v>5.232399999999999</v>
      </c>
      <c r="D48" s="8">
        <v>0.03276</v>
      </c>
      <c r="E48" s="8">
        <v>0.04892</v>
      </c>
      <c r="F48" s="8">
        <v>0.06006</v>
      </c>
      <c r="G48" s="8">
        <v>0.07203</v>
      </c>
      <c r="H48" s="8">
        <v>0.0958</v>
      </c>
      <c r="I48" s="8">
        <v>0.119</v>
      </c>
      <c r="J48" s="8">
        <v>0.1297</v>
      </c>
      <c r="K48" s="8">
        <v>0.1381</v>
      </c>
      <c r="L48" s="8">
        <v>0.1458</v>
      </c>
      <c r="M48" s="8"/>
      <c r="N48" s="4">
        <f t="shared" si="0"/>
        <v>0.09488</v>
      </c>
      <c r="O48" s="4"/>
      <c r="P48" s="4">
        <v>82.45</v>
      </c>
      <c r="Q48" s="4">
        <v>16.56</v>
      </c>
      <c r="R48" s="4">
        <v>1.001</v>
      </c>
      <c r="S48" s="8"/>
      <c r="T48" s="8"/>
      <c r="V48" s="8"/>
      <c r="Z48" s="8"/>
      <c r="AA48" s="8"/>
      <c r="AB48" s="8"/>
      <c r="AC48" s="8"/>
    </row>
    <row r="49" spans="1:29" ht="9.75">
      <c r="A49" s="8"/>
      <c r="B49" s="8"/>
      <c r="C49" s="8"/>
      <c r="D49" s="8">
        <v>4.931920832795804</v>
      </c>
      <c r="E49" s="8">
        <v>4.353431785909425</v>
      </c>
      <c r="F49" s="8">
        <v>4.0574517148796625</v>
      </c>
      <c r="G49" s="8">
        <v>3.7952582854852395</v>
      </c>
      <c r="H49" s="8">
        <v>3.3838305338132697</v>
      </c>
      <c r="I49" s="8">
        <v>3.0709665213541437</v>
      </c>
      <c r="J49" s="8">
        <v>2.9467496152977497</v>
      </c>
      <c r="K49" s="8">
        <v>2.8562147752913987</v>
      </c>
      <c r="L49" s="8">
        <v>2.7779373752225123</v>
      </c>
      <c r="M49" s="8"/>
      <c r="N49" s="4">
        <f t="shared" si="0"/>
        <v>3.5021006650887063</v>
      </c>
      <c r="O49" s="4">
        <f>(F49-J49)/2</f>
        <v>0.5553510497909564</v>
      </c>
      <c r="S49" s="8"/>
      <c r="T49" s="8"/>
      <c r="V49" s="8"/>
      <c r="Z49" s="8"/>
      <c r="AA49" s="8"/>
      <c r="AB49" s="8"/>
      <c r="AC49" s="8"/>
    </row>
    <row r="50" spans="1:29" ht="9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"/>
      <c r="O50" s="4"/>
      <c r="S50" s="8"/>
      <c r="T50" s="8"/>
      <c r="V50" s="8"/>
      <c r="Z50" s="8"/>
      <c r="AA50" s="8"/>
      <c r="AB50" s="8"/>
      <c r="AC50" s="8"/>
    </row>
    <row r="51" spans="1:29" ht="9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S51" s="8"/>
      <c r="T51" s="8"/>
      <c r="V51" s="8"/>
      <c r="Z51" s="8"/>
      <c r="AA51" s="8"/>
      <c r="AB51" s="8"/>
      <c r="AC51" s="8"/>
    </row>
    <row r="52" spans="1:29" ht="9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S52" s="8"/>
      <c r="T52" s="8"/>
      <c r="U52" s="8"/>
      <c r="V52" s="8"/>
      <c r="Z52" s="8"/>
      <c r="AA52" s="8"/>
      <c r="AB52" s="8"/>
      <c r="AC52" s="8"/>
    </row>
    <row r="53" spans="1:29" ht="9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S53" s="8"/>
      <c r="T53" s="8"/>
      <c r="U53" s="8"/>
      <c r="V53" s="8"/>
      <c r="Z53" s="8"/>
      <c r="AA53" s="8"/>
      <c r="AB53" s="8"/>
      <c r="AC53" s="8"/>
    </row>
    <row r="54" spans="1:29" ht="9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S54" s="8"/>
      <c r="T54" s="8"/>
      <c r="U54" s="8"/>
      <c r="V54" s="8"/>
      <c r="Z54" s="8"/>
      <c r="AA54" s="8"/>
      <c r="AB54" s="8"/>
      <c r="AC54" s="8"/>
    </row>
    <row r="55" spans="1:29" ht="9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S55" s="8"/>
      <c r="T55" s="8"/>
      <c r="U55" s="8"/>
      <c r="V55" s="8"/>
      <c r="Z55" s="8"/>
      <c r="AA55" s="8"/>
      <c r="AB55" s="8"/>
      <c r="AC55" s="8"/>
    </row>
    <row r="56" spans="1:29" ht="9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S56" s="8"/>
      <c r="T56" s="8"/>
      <c r="U56" s="8"/>
      <c r="V56" s="8"/>
      <c r="Z56" s="8"/>
      <c r="AA56" s="8"/>
      <c r="AB56" s="8"/>
      <c r="AC56" s="8"/>
    </row>
    <row r="57" spans="1:29" ht="9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S57" s="8"/>
      <c r="T57" s="8"/>
      <c r="U57" s="8"/>
      <c r="V57" s="8"/>
      <c r="Z57" s="8"/>
      <c r="AA57" s="8"/>
      <c r="AB57" s="8"/>
      <c r="AC57" s="8"/>
    </row>
    <row r="58" spans="1:29" ht="9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S58" s="8"/>
      <c r="T58" s="8"/>
      <c r="U58" s="8"/>
      <c r="V58" s="8"/>
      <c r="Z58" s="8"/>
      <c r="AA58" s="8"/>
      <c r="AB58" s="8"/>
      <c r="AC58" s="8"/>
    </row>
    <row r="59" spans="1:29" ht="9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S59" s="8"/>
      <c r="T59" s="8"/>
      <c r="U59" s="8"/>
      <c r="V59" s="8"/>
      <c r="Z59" s="8"/>
      <c r="AA59" s="8"/>
      <c r="AB59" s="8"/>
      <c r="AC59" s="8"/>
    </row>
    <row r="60" spans="1:29" ht="9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S60" s="8"/>
      <c r="T60" s="8"/>
      <c r="U60" s="8"/>
      <c r="V60" s="8"/>
      <c r="Z60" s="8"/>
      <c r="AA60" s="8"/>
      <c r="AB60" s="8"/>
      <c r="AC60" s="8"/>
    </row>
    <row r="61" spans="1:29" ht="9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S61" s="8"/>
      <c r="T61" s="8"/>
      <c r="U61" s="8"/>
      <c r="V61" s="8"/>
      <c r="Z61" s="8"/>
      <c r="AA61" s="8"/>
      <c r="AB61" s="8"/>
      <c r="AC61" s="8"/>
    </row>
    <row r="62" spans="1:29" ht="9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S62" s="8"/>
      <c r="T62" s="8"/>
      <c r="U62" s="8"/>
      <c r="V62" s="8"/>
      <c r="Z62" s="8"/>
      <c r="AA62" s="8"/>
      <c r="AB62" s="8"/>
      <c r="AC62" s="8"/>
    </row>
    <row r="63" spans="1:29" ht="9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S63" s="8"/>
      <c r="T63" s="8"/>
      <c r="U63" s="8"/>
      <c r="V63" s="8"/>
      <c r="Z63" s="8"/>
      <c r="AA63" s="8"/>
      <c r="AB63" s="8"/>
      <c r="AC63" s="8"/>
    </row>
    <row r="64" spans="1:29" ht="9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S64" s="8"/>
      <c r="T64" s="8"/>
      <c r="U64" s="8"/>
      <c r="V64" s="8"/>
      <c r="Z64" s="8"/>
      <c r="AA64" s="8"/>
      <c r="AB64" s="8"/>
      <c r="AC64" s="8"/>
    </row>
    <row r="65" spans="1:29" ht="9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S65" s="8"/>
      <c r="T65" s="8"/>
      <c r="U65" s="8"/>
      <c r="V65" s="8"/>
      <c r="Z65" s="8"/>
      <c r="AA65" s="8"/>
      <c r="AB65" s="8"/>
      <c r="AC65" s="8"/>
    </row>
    <row r="66" spans="1:29" ht="9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S66" s="8"/>
      <c r="T66" s="8"/>
      <c r="U66" s="8"/>
      <c r="V66" s="8"/>
      <c r="Z66" s="8"/>
      <c r="AA66" s="8"/>
      <c r="AB66" s="8"/>
      <c r="AC66" s="8"/>
    </row>
    <row r="67" spans="1:29" ht="9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S67" s="8"/>
      <c r="T67" s="8"/>
      <c r="U67" s="8"/>
      <c r="V67" s="8"/>
      <c r="Z67" s="8"/>
      <c r="AA67" s="8"/>
      <c r="AB67" s="8"/>
      <c r="AC67" s="8"/>
    </row>
    <row r="68" spans="1:29" ht="9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S68" s="8"/>
      <c r="T68" s="8"/>
      <c r="U68" s="8"/>
      <c r="V68" s="8"/>
      <c r="Z68" s="8"/>
      <c r="AA68" s="8"/>
      <c r="AB68" s="8"/>
      <c r="AC68" s="8"/>
    </row>
    <row r="69" spans="1:29" ht="9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S69" s="8"/>
      <c r="T69" s="8"/>
      <c r="U69" s="8"/>
      <c r="V69" s="8"/>
      <c r="Z69" s="8"/>
      <c r="AA69" s="8"/>
      <c r="AB69" s="8"/>
      <c r="AC69" s="8"/>
    </row>
    <row r="70" spans="1:29" ht="9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S70" s="8"/>
      <c r="T70" s="8"/>
      <c r="U70" s="8"/>
      <c r="V70" s="8"/>
      <c r="Z70" s="8"/>
      <c r="AA70" s="8"/>
      <c r="AB70" s="8"/>
      <c r="AC70" s="8"/>
    </row>
    <row r="71" spans="1:29" ht="9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S71" s="8"/>
      <c r="T71" s="8"/>
      <c r="U71" s="8"/>
      <c r="V71" s="8"/>
      <c r="Z71" s="8"/>
      <c r="AA71" s="8"/>
      <c r="AB71" s="8"/>
      <c r="AC71" s="8"/>
    </row>
    <row r="72" spans="1:29" ht="9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S72" s="8"/>
      <c r="T72" s="8"/>
      <c r="U72" s="8"/>
      <c r="V72" s="8"/>
      <c r="Z72" s="8"/>
      <c r="AA72" s="8"/>
      <c r="AB72" s="8"/>
      <c r="AC72" s="8"/>
    </row>
    <row r="73" spans="1:29" ht="9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S73" s="8"/>
      <c r="T73" s="8"/>
      <c r="U73" s="8"/>
      <c r="V73" s="8"/>
      <c r="Z73" s="8"/>
      <c r="AA73" s="8"/>
      <c r="AB73" s="8"/>
      <c r="AC73" s="8"/>
    </row>
    <row r="74" spans="1:29" ht="9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S74" s="8"/>
      <c r="T74" s="8"/>
      <c r="U74" s="8"/>
      <c r="V74" s="8"/>
      <c r="Z74" s="8"/>
      <c r="AA74" s="8"/>
      <c r="AB74" s="8"/>
      <c r="AC74" s="8"/>
    </row>
    <row r="75" spans="1:29" ht="9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S75" s="8"/>
      <c r="T75" s="8"/>
      <c r="U75" s="8"/>
      <c r="V75" s="8"/>
      <c r="Z75" s="8"/>
      <c r="AA75" s="8"/>
      <c r="AB75" s="8"/>
      <c r="AC75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2000-10-26T17:30:06Z</dcterms:created>
  <dcterms:modified xsi:type="dcterms:W3CDTF">2000-10-26T17:32:04Z</dcterms:modified>
  <cp:category/>
  <cp:version/>
  <cp:contentType/>
  <cp:contentStatus/>
</cp:coreProperties>
</file>