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<sst xmlns="http://schemas.openxmlformats.org/spreadsheetml/2006/main" count="47" uniqueCount="31">
  <si>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65-000-002</t>
  </si>
  <si>
    <t>65-011-013</t>
  </si>
  <si>
    <t>65-023-025</t>
  </si>
  <si>
    <t>65-035-037</t>
  </si>
  <si>
    <t>65-047-049</t>
  </si>
  <si>
    <t>65-059-061</t>
  </si>
  <si>
    <t>65-071-073</t>
  </si>
  <si>
    <t>65-083-085</t>
  </si>
  <si>
    <t>65-095-097</t>
  </si>
  <si>
    <t>65-107-109</t>
  </si>
  <si>
    <t>65-119-121</t>
  </si>
  <si>
    <t>65-131-133</t>
  </si>
  <si>
    <t>65-143-145</t>
  </si>
  <si>
    <t>65-155-157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</si>
  <si>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</si>
  <si>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</si>
  <si>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</si>
  <si>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</si>
  <si>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</si>
  <si>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</si>
  <si>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</si>
  <si>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</si>
  <si>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</si>
  <si>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</si>
  <si>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</si>
  <si>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</si>
  <si>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</si>
  <si>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</si>
  <si>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</si>
  <si>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BSS00_65 grain size table</t>
  </si>
  <si>
    <t>Depth mdpt (m)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</si>
</sst>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b/>
      <sz val="8.7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Sheet1!$T$33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Sheet1!$W$7:$W$20</c:f>
              <c:numCache>
                <c:ptCount val="14"/>
                <c:pt idx="0">
                  <c:v>16.13425</c:v>
                </c:pt>
                <c:pt idx="1">
                  <c:v>9.932400000000001</c:v>
                </c:pt>
                <c:pt idx="2">
                  <c:v>11.7639</c:v>
                </c:pt>
                <c:pt idx="3">
                  <c:v>37.9621</c:v>
                </c:pt>
                <c:pt idx="4">
                  <c:v>13.6</c:v>
                </c:pt>
                <c:pt idx="5">
                  <c:v>9.6604</c:v>
                </c:pt>
                <c:pt idx="6">
                  <c:v>7.502</c:v>
                </c:pt>
                <c:pt idx="7">
                  <c:v>13.7316</c:v>
                </c:pt>
                <c:pt idx="8">
                  <c:v>43.40649</c:v>
                </c:pt>
                <c:pt idx="9">
                  <c:v>42.75394</c:v>
                </c:pt>
                <c:pt idx="10">
                  <c:v>16.9212</c:v>
                </c:pt>
                <c:pt idx="11">
                  <c:v>20.6312</c:v>
                </c:pt>
                <c:pt idx="12">
                  <c:v>21.1919</c:v>
                </c:pt>
                <c:pt idx="13">
                  <c:v>18.78</c:v>
                </c:pt>
              </c:numCache>
            </c:numRef>
          </c:xVal>
          <c:yVal>
            <c:numRef>
              <c:f>Sheet1!$U$7:$U$20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33815181"/>
        <c:axId val="52589110"/>
      </c:scatterChart>
      <c:valAx>
        <c:axId val="3381518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589110"/>
        <c:crosses val="autoZero"/>
        <c:crossBetween val="midCat"/>
        <c:dispUnits/>
        <c:majorUnit val="10"/>
        <c:minorUnit val="5"/>
      </c:valAx>
      <c:valAx>
        <c:axId val="5258911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815181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Bss00-65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Sheet1!$W$7:$W$20</c:f>
              <c:numCache>
                <c:ptCount val="14"/>
                <c:pt idx="0">
                  <c:v>16.13425</c:v>
                </c:pt>
                <c:pt idx="1">
                  <c:v>9.932400000000001</c:v>
                </c:pt>
                <c:pt idx="2">
                  <c:v>11.7639</c:v>
                </c:pt>
                <c:pt idx="3">
                  <c:v>37.9621</c:v>
                </c:pt>
                <c:pt idx="4">
                  <c:v>13.6</c:v>
                </c:pt>
                <c:pt idx="5">
                  <c:v>9.6604</c:v>
                </c:pt>
                <c:pt idx="6">
                  <c:v>7.502</c:v>
                </c:pt>
                <c:pt idx="7">
                  <c:v>13.7316</c:v>
                </c:pt>
                <c:pt idx="8">
                  <c:v>43.40649</c:v>
                </c:pt>
                <c:pt idx="9">
                  <c:v>42.75394</c:v>
                </c:pt>
                <c:pt idx="10">
                  <c:v>16.9212</c:v>
                </c:pt>
                <c:pt idx="11">
                  <c:v>20.6312</c:v>
                </c:pt>
                <c:pt idx="12">
                  <c:v>21.1919</c:v>
                </c:pt>
                <c:pt idx="13">
                  <c:v>18.78</c:v>
                </c:pt>
              </c:numCache>
            </c:numRef>
          </c:xVal>
          <c:yVal>
            <c:numRef>
              <c:f>Sheet1!$V$7:$V$20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13799783"/>
        <c:axId val="751200"/>
      </c:scatterChart>
      <c:valAx>
        <c:axId val="1379978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51200"/>
        <c:crosses val="autoZero"/>
        <c:crossBetween val="midCat"/>
        <c:dispUnits/>
        <c:majorUnit val="10"/>
        <c:minorUnit val="5"/>
      </c:valAx>
      <c:valAx>
        <c:axId val="75120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79978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41</xdr:row>
      <xdr:rowOff>28575</xdr:rowOff>
    </xdr:from>
    <xdr:to>
      <xdr:col>6</xdr:col>
      <xdr:colOff>180975</xdr:colOff>
      <xdr:row>76</xdr:row>
      <xdr:rowOff>104775</xdr:rowOff>
    </xdr:to>
    <xdr:graphicFrame>
      <xdr:nvGraphicFramePr>
        <xdr:cNvPr id="1" name="Chart 1"/>
        <xdr:cNvGraphicFramePr/>
      </xdr:nvGraphicFramePr>
      <xdr:xfrm>
        <a:off x="200025" y="4886325"/>
        <a:ext cx="3105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41</xdr:row>
      <xdr:rowOff>28575</xdr:rowOff>
    </xdr:from>
    <xdr:to>
      <xdr:col>17</xdr:col>
      <xdr:colOff>276225</xdr:colOff>
      <xdr:row>76</xdr:row>
      <xdr:rowOff>38100</xdr:rowOff>
    </xdr:to>
    <xdr:graphicFrame>
      <xdr:nvGraphicFramePr>
        <xdr:cNvPr id="2" name="Chart 2"/>
        <xdr:cNvGraphicFramePr/>
      </xdr:nvGraphicFramePr>
      <xdr:xfrm>
        <a:off x="3771900" y="4886325"/>
        <a:ext cx="37623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1" bestFit="1" customWidth="1"/>
    <col min="2" max="2" width="12.16015625" style="1" bestFit="1" customWidth="1"/>
    <col min="3" max="3" width="12.16015625" style="1" customWidth="1"/>
    <col min="4" max="6" width="6.66015625" style="1" bestFit="1" customWidth="1"/>
    <col min="7" max="12" width="5.66015625" style="1" bestFit="1" customWidth="1"/>
    <col min="13" max="13" width="4.16015625" style="1" bestFit="1" customWidth="1"/>
    <col min="14" max="16" width="9.33203125" style="1" customWidth="1"/>
    <col min="17" max="18" width="6.16015625" style="1" bestFit="1" customWidth="1"/>
    <col min="19" max="19" width="9.33203125" style="1" customWidth="1"/>
    <col min="20" max="20" width="10.33203125" style="1" bestFit="1" customWidth="1"/>
    <col min="21" max="21" width="12.16015625" style="1" bestFit="1" customWidth="1"/>
    <col min="22" max="22" width="12.16015625" style="1" customWidth="1"/>
    <col min="23" max="23" width="9.16015625" style="1" bestFit="1" customWidth="1"/>
    <col min="24" max="25" width="6.16015625" style="1" bestFit="1" customWidth="1"/>
    <col min="26" max="16384" width="9.33203125" style="1" customWidth="1"/>
  </cols>
  <sheetData>
    <row r="1" ht="9">
      <c r="J1" s="2"/>
    </row>
    <row r="4" spans="1:7" ht="12">
      <c r="A4" s="3" t="s">
        <v>29</v>
      </c>
      <c r="G4" s="4" t="s">
        <v>28</v>
      </c>
    </row>
    <row r="5" spans="1:20" ht="10.5" thickBot="1">
      <c r="A5" s="5" t="s">
        <v>16</v>
      </c>
      <c r="B5" s="5" t="s">
        <v>17</v>
      </c>
      <c r="C5" s="5" t="s">
        <v>30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26</v>
      </c>
      <c r="O5" s="5" t="s">
        <v>27</v>
      </c>
      <c r="P5" s="5" t="s">
        <v>18</v>
      </c>
      <c r="Q5" s="5" t="s">
        <v>19</v>
      </c>
      <c r="R5" s="5" t="s">
        <v>20</v>
      </c>
      <c r="T5" s="7" t="s">
        <v>21</v>
      </c>
    </row>
    <row r="6" spans="1:29" ht="9.75" thickTop="1">
      <c r="A6" s="2" t="s">
        <v>0</v>
      </c>
      <c r="B6" s="2">
        <v>0.08333333333333333</v>
      </c>
      <c r="C6" s="2">
        <v>0.0254</v>
      </c>
      <c r="D6" s="2">
        <v>0.0011339999999999998</v>
      </c>
      <c r="E6" s="2">
        <v>0.001983</v>
      </c>
      <c r="F6" s="2">
        <v>0.002973</v>
      </c>
      <c r="G6" s="2">
        <v>0.004635</v>
      </c>
      <c r="H6" s="2">
        <v>0.01565</v>
      </c>
      <c r="I6" s="2">
        <v>0.045020000000000004</v>
      </c>
      <c r="J6" s="2">
        <v>0.06281</v>
      </c>
      <c r="K6" s="2">
        <v>0.0824</v>
      </c>
      <c r="L6" s="2">
        <v>0.1145</v>
      </c>
      <c r="M6" s="2" t="s">
        <v>14</v>
      </c>
      <c r="N6" s="2">
        <f>(F6+J6)/2</f>
        <v>0.032891500000000004</v>
      </c>
      <c r="O6" s="8"/>
      <c r="P6" s="8">
        <v>16.13425</v>
      </c>
      <c r="Q6" s="8">
        <v>62.57</v>
      </c>
      <c r="R6" s="8">
        <v>21.3</v>
      </c>
      <c r="S6" s="2"/>
      <c r="T6" s="9" t="s">
        <v>22</v>
      </c>
      <c r="U6" s="10" t="s">
        <v>23</v>
      </c>
      <c r="V6" s="10" t="s">
        <v>24</v>
      </c>
      <c r="W6" s="10" t="s">
        <v>18</v>
      </c>
      <c r="X6" s="10" t="s">
        <v>25</v>
      </c>
      <c r="Y6" s="11" t="s">
        <v>20</v>
      </c>
      <c r="Z6" s="2"/>
      <c r="AA6" s="2"/>
      <c r="AB6" s="2"/>
      <c r="AC6" s="2"/>
    </row>
    <row r="7" spans="1:29" ht="9">
      <c r="A7" s="2"/>
      <c r="B7" s="2"/>
      <c r="C7" s="2"/>
      <c r="D7" s="2">
        <v>9.784363644381946</v>
      </c>
      <c r="E7" s="2">
        <v>8.978099607095325</v>
      </c>
      <c r="F7" s="2">
        <v>8.39386482141653</v>
      </c>
      <c r="G7" s="2">
        <v>7.753214945811281</v>
      </c>
      <c r="H7" s="2">
        <v>5.9976935326168315</v>
      </c>
      <c r="I7" s="2">
        <v>4.473290132982656</v>
      </c>
      <c r="J7" s="2">
        <v>3.9928619204366713</v>
      </c>
      <c r="K7" s="2">
        <v>3.601211852366231</v>
      </c>
      <c r="L7" s="2">
        <v>3.1265804965651434</v>
      </c>
      <c r="M7" s="2" t="s">
        <v>15</v>
      </c>
      <c r="N7" s="2">
        <f aca="true" t="shared" si="0" ref="N7:N33">(F7+J7)/2</f>
        <v>6.193363370926601</v>
      </c>
      <c r="O7" s="8">
        <f>(F7-J7)/2</f>
        <v>2.2005014504899294</v>
      </c>
      <c r="P7" s="8"/>
      <c r="Q7" s="8"/>
      <c r="R7" s="8"/>
      <c r="S7" s="2"/>
      <c r="T7" s="12" t="s">
        <v>0</v>
      </c>
      <c r="U7" s="13">
        <v>0.08333333333333333</v>
      </c>
      <c r="V7" s="13">
        <v>0.0254</v>
      </c>
      <c r="W7" s="14">
        <v>16.13425</v>
      </c>
      <c r="X7" s="14">
        <v>62.57</v>
      </c>
      <c r="Y7" s="15">
        <v>21.3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v>0.3048</v>
      </c>
      <c r="D8" s="2">
        <v>0.000609</v>
      </c>
      <c r="E8" s="2">
        <v>0.000794</v>
      </c>
      <c r="F8" s="2">
        <v>0.0011359999999999999</v>
      </c>
      <c r="G8" s="2">
        <v>0.00207</v>
      </c>
      <c r="H8" s="2">
        <v>0.004316</v>
      </c>
      <c r="I8" s="2">
        <v>0.01557</v>
      </c>
      <c r="J8" s="2">
        <v>0.03115</v>
      </c>
      <c r="K8" s="2">
        <v>0.06211</v>
      </c>
      <c r="L8" s="2">
        <v>0.1426</v>
      </c>
      <c r="M8" s="2"/>
      <c r="N8" s="2">
        <f t="shared" si="0"/>
        <v>0.016143</v>
      </c>
      <c r="O8" s="8"/>
      <c r="P8" s="8">
        <v>9.932400000000001</v>
      </c>
      <c r="Q8" s="8">
        <v>43.41</v>
      </c>
      <c r="R8" s="8">
        <v>46.72</v>
      </c>
      <c r="S8" s="2"/>
      <c r="T8" s="12" t="s">
        <v>1</v>
      </c>
      <c r="U8" s="13">
        <v>1</v>
      </c>
      <c r="V8" s="13">
        <v>0.3048</v>
      </c>
      <c r="W8" s="14">
        <v>9.932400000000001</v>
      </c>
      <c r="X8" s="14">
        <v>43.41</v>
      </c>
      <c r="Y8" s="15">
        <v>46.72</v>
      </c>
      <c r="Z8" s="2"/>
      <c r="AA8" s="2"/>
      <c r="AB8" s="2"/>
      <c r="AC8" s="2"/>
    </row>
    <row r="9" spans="1:29" ht="9">
      <c r="A9" s="2"/>
      <c r="B9" s="2"/>
      <c r="C9" s="2"/>
      <c r="D9" s="2">
        <v>10.681270151417843</v>
      </c>
      <c r="E9" s="2">
        <v>10.298573372181217</v>
      </c>
      <c r="F9" s="2">
        <v>9.781821449819493</v>
      </c>
      <c r="G9" s="2">
        <v>8.916153516937488</v>
      </c>
      <c r="H9" s="2">
        <v>7.856089419836158</v>
      </c>
      <c r="I9" s="2">
        <v>6.0050872453577755</v>
      </c>
      <c r="J9" s="2">
        <v>5.004624026525448</v>
      </c>
      <c r="K9" s="2">
        <v>4.009030621990106</v>
      </c>
      <c r="L9" s="2">
        <v>2.809954113105561</v>
      </c>
      <c r="M9" s="2"/>
      <c r="N9" s="2">
        <f t="shared" si="0"/>
        <v>7.39322273817247</v>
      </c>
      <c r="O9" s="8">
        <f>(F9-J9)/2</f>
        <v>2.388598711647022</v>
      </c>
      <c r="P9" s="8"/>
      <c r="Q9" s="8"/>
      <c r="R9" s="8"/>
      <c r="S9" s="2"/>
      <c r="T9" s="12" t="s">
        <v>2</v>
      </c>
      <c r="U9" s="13">
        <v>2</v>
      </c>
      <c r="V9" s="13">
        <v>0.6096</v>
      </c>
      <c r="W9" s="14">
        <v>11.7639</v>
      </c>
      <c r="X9" s="14">
        <v>35.08</v>
      </c>
      <c r="Y9" s="15">
        <v>53.07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v>0.6096</v>
      </c>
      <c r="D10" s="2">
        <v>0.000589</v>
      </c>
      <c r="E10" s="2">
        <v>0.000747</v>
      </c>
      <c r="F10" s="2">
        <v>0.0010069999999999999</v>
      </c>
      <c r="G10" s="2">
        <v>0.001803</v>
      </c>
      <c r="H10" s="2">
        <v>0.003625</v>
      </c>
      <c r="I10" s="2">
        <v>0.00909</v>
      </c>
      <c r="J10" s="2">
        <v>0.01722</v>
      </c>
      <c r="K10" s="2">
        <v>0.1063</v>
      </c>
      <c r="L10" s="2">
        <v>0.1735</v>
      </c>
      <c r="M10" s="2"/>
      <c r="N10" s="2">
        <f t="shared" si="0"/>
        <v>0.0091135</v>
      </c>
      <c r="O10" s="8"/>
      <c r="P10" s="8">
        <v>11.7639</v>
      </c>
      <c r="Q10" s="8">
        <v>35.08</v>
      </c>
      <c r="R10" s="8">
        <v>53.07</v>
      </c>
      <c r="S10" s="2"/>
      <c r="T10" s="12" t="s">
        <v>3</v>
      </c>
      <c r="U10" s="13">
        <v>3</v>
      </c>
      <c r="V10" s="13">
        <v>0.9144</v>
      </c>
      <c r="W10" s="14">
        <v>37.9621</v>
      </c>
      <c r="X10" s="14">
        <v>49.93</v>
      </c>
      <c r="Y10" s="15">
        <v>11.97</v>
      </c>
      <c r="Z10" s="2"/>
      <c r="AA10" s="2"/>
      <c r="AB10" s="2"/>
      <c r="AC10" s="2"/>
    </row>
    <row r="11" spans="1:29" ht="9">
      <c r="A11" s="2"/>
      <c r="B11" s="2"/>
      <c r="C11" s="2"/>
      <c r="D11" s="2">
        <v>10.729444745493714</v>
      </c>
      <c r="E11" s="2">
        <v>10.386604136534938</v>
      </c>
      <c r="F11" s="2">
        <v>9.95572060131739</v>
      </c>
      <c r="G11" s="2">
        <v>9.115384887891834</v>
      </c>
      <c r="H11" s="2">
        <v>8.107803289534516</v>
      </c>
      <c r="I11" s="2">
        <v>6.7815039902427054</v>
      </c>
      <c r="J11" s="2">
        <v>5.859771047039969</v>
      </c>
      <c r="K11" s="2">
        <v>3.233786498018345</v>
      </c>
      <c r="L11" s="2">
        <v>2.5269924320838264</v>
      </c>
      <c r="M11" s="2"/>
      <c r="N11" s="2">
        <f t="shared" si="0"/>
        <v>7.907745824178679</v>
      </c>
      <c r="O11" s="8">
        <f>(F11-J11)/2</f>
        <v>2.0479747771387107</v>
      </c>
      <c r="P11" s="8"/>
      <c r="Q11" s="8"/>
      <c r="R11" s="8"/>
      <c r="S11" s="2"/>
      <c r="T11" s="12" t="s">
        <v>4</v>
      </c>
      <c r="U11" s="13">
        <v>4</v>
      </c>
      <c r="V11" s="13">
        <v>1.2192</v>
      </c>
      <c r="W11" s="14">
        <v>13.6</v>
      </c>
      <c r="X11" s="14">
        <v>41.34</v>
      </c>
      <c r="Y11" s="15">
        <v>45.07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v>0.9144</v>
      </c>
      <c r="D12" s="2">
        <v>0.001258</v>
      </c>
      <c r="E12" s="2">
        <v>0.003081</v>
      </c>
      <c r="F12" s="2">
        <v>0.008817</v>
      </c>
      <c r="G12" s="2">
        <v>0.03186</v>
      </c>
      <c r="H12" s="2">
        <v>0.05415</v>
      </c>
      <c r="I12" s="2">
        <v>0.07299</v>
      </c>
      <c r="J12" s="2">
        <v>0.0827</v>
      </c>
      <c r="K12" s="2">
        <v>0.0924</v>
      </c>
      <c r="L12" s="2">
        <v>0.1073</v>
      </c>
      <c r="M12" s="2"/>
      <c r="N12" s="2">
        <f t="shared" si="0"/>
        <v>0.0457585</v>
      </c>
      <c r="O12" s="8"/>
      <c r="P12" s="8">
        <v>37.9621</v>
      </c>
      <c r="Q12" s="8">
        <v>49.93</v>
      </c>
      <c r="R12" s="8">
        <v>11.97</v>
      </c>
      <c r="S12" s="2"/>
      <c r="T12" s="12" t="s">
        <v>5</v>
      </c>
      <c r="U12" s="13">
        <v>5</v>
      </c>
      <c r="V12" s="13">
        <v>1.524</v>
      </c>
      <c r="W12" s="14">
        <v>9.6604</v>
      </c>
      <c r="X12" s="14">
        <v>37.76</v>
      </c>
      <c r="Y12" s="15">
        <v>52.54</v>
      </c>
      <c r="Z12" s="2"/>
      <c r="AA12" s="2"/>
      <c r="AB12" s="2"/>
      <c r="AC12" s="2"/>
    </row>
    <row r="13" spans="1:29" ht="9">
      <c r="A13" s="2"/>
      <c r="B13" s="2"/>
      <c r="C13" s="2"/>
      <c r="D13" s="2">
        <v>9.634652362444886</v>
      </c>
      <c r="E13" s="2">
        <v>8.342385602284823</v>
      </c>
      <c r="F13" s="2">
        <v>6.825496424951686</v>
      </c>
      <c r="G13" s="2">
        <v>4.972109922911502</v>
      </c>
      <c r="H13" s="2">
        <v>4.206894851941122</v>
      </c>
      <c r="I13" s="2">
        <v>3.776157368777227</v>
      </c>
      <c r="J13" s="2">
        <v>3.595968860378175</v>
      </c>
      <c r="K13" s="2">
        <v>3.435963338133392</v>
      </c>
      <c r="L13" s="2">
        <v>3.2202780187929276</v>
      </c>
      <c r="M13" s="2"/>
      <c r="N13" s="2">
        <f t="shared" si="0"/>
        <v>5.21073264266493</v>
      </c>
      <c r="O13" s="8">
        <f>(F13-J13)/2</f>
        <v>1.6147637822867553</v>
      </c>
      <c r="P13" s="8"/>
      <c r="Q13" s="8"/>
      <c r="R13" s="8"/>
      <c r="S13" s="2"/>
      <c r="T13" s="12" t="s">
        <v>6</v>
      </c>
      <c r="U13" s="13">
        <v>6</v>
      </c>
      <c r="V13" s="13">
        <v>1.8288</v>
      </c>
      <c r="W13" s="14">
        <v>7.502</v>
      </c>
      <c r="X13" s="14">
        <v>35.31</v>
      </c>
      <c r="Y13" s="15">
        <v>57.18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v>1.2192</v>
      </c>
      <c r="D14" s="2">
        <v>0.000628</v>
      </c>
      <c r="E14" s="2">
        <v>0.000843</v>
      </c>
      <c r="F14" s="2">
        <v>0.001295</v>
      </c>
      <c r="G14" s="2">
        <v>0.002234</v>
      </c>
      <c r="H14" s="2">
        <v>0.004527999999999999</v>
      </c>
      <c r="I14" s="2">
        <v>0.016170000000000004</v>
      </c>
      <c r="J14" s="2">
        <v>0.038</v>
      </c>
      <c r="K14" s="2">
        <v>0.1145</v>
      </c>
      <c r="L14" s="2">
        <v>0.1741</v>
      </c>
      <c r="M14" s="2"/>
      <c r="N14" s="2">
        <f t="shared" si="0"/>
        <v>0.0196475</v>
      </c>
      <c r="O14" s="8"/>
      <c r="P14" s="8">
        <v>13.6</v>
      </c>
      <c r="Q14" s="8">
        <v>41.34</v>
      </c>
      <c r="R14" s="8">
        <v>45.07</v>
      </c>
      <c r="S14" s="2"/>
      <c r="T14" s="12" t="s">
        <v>7</v>
      </c>
      <c r="U14" s="13">
        <v>7</v>
      </c>
      <c r="V14" s="13">
        <v>2.1336</v>
      </c>
      <c r="W14" s="14">
        <v>13.7316</v>
      </c>
      <c r="X14" s="14">
        <v>40.21</v>
      </c>
      <c r="Y14" s="15">
        <v>45.95</v>
      </c>
      <c r="Z14" s="2"/>
      <c r="AA14" s="2"/>
      <c r="AB14" s="2"/>
      <c r="AC14" s="2"/>
    </row>
    <row r="15" spans="1:29" ht="9">
      <c r="A15" s="2"/>
      <c r="B15" s="2"/>
      <c r="C15" s="2"/>
      <c r="D15" s="2">
        <v>10.636947820432548</v>
      </c>
      <c r="E15" s="2">
        <v>10.212179748382091</v>
      </c>
      <c r="F15" s="2">
        <v>9.592832186750258</v>
      </c>
      <c r="G15" s="2">
        <v>8.80615509884086</v>
      </c>
      <c r="H15" s="2">
        <v>7.786910326492292</v>
      </c>
      <c r="I15" s="2">
        <v>5.95053651096315</v>
      </c>
      <c r="J15" s="2">
        <v>4.717856771218502</v>
      </c>
      <c r="K15" s="2">
        <v>3.1265804965651434</v>
      </c>
      <c r="L15" s="2">
        <v>2.5220118918983485</v>
      </c>
      <c r="M15" s="2"/>
      <c r="N15" s="2">
        <f t="shared" si="0"/>
        <v>7.15534447898438</v>
      </c>
      <c r="O15" s="8">
        <f>(F15-J15)/2</f>
        <v>2.437487707765878</v>
      </c>
      <c r="P15" s="8"/>
      <c r="Q15" s="8"/>
      <c r="R15" s="8"/>
      <c r="S15" s="2"/>
      <c r="T15" s="12" t="s">
        <v>8</v>
      </c>
      <c r="U15" s="13">
        <v>8</v>
      </c>
      <c r="V15" s="13">
        <v>2.4384</v>
      </c>
      <c r="W15" s="14">
        <v>43.40649</v>
      </c>
      <c r="X15" s="14">
        <v>27.84</v>
      </c>
      <c r="Y15" s="15">
        <v>28.78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v>1.524</v>
      </c>
      <c r="D16" s="2">
        <v>0.000591</v>
      </c>
      <c r="E16" s="2">
        <v>0.000752</v>
      </c>
      <c r="F16" s="2">
        <v>0.00102</v>
      </c>
      <c r="G16" s="2">
        <v>0.00184</v>
      </c>
      <c r="H16" s="2">
        <v>0.003677</v>
      </c>
      <c r="I16" s="2">
        <v>0.008984</v>
      </c>
      <c r="J16" s="2">
        <v>0.01621</v>
      </c>
      <c r="K16" s="2">
        <v>0.022579999999999996</v>
      </c>
      <c r="L16" s="2">
        <v>0.1611</v>
      </c>
      <c r="M16" s="2"/>
      <c r="N16" s="2">
        <f t="shared" si="0"/>
        <v>0.008615</v>
      </c>
      <c r="O16" s="8"/>
      <c r="P16" s="8">
        <v>9.6604</v>
      </c>
      <c r="Q16" s="8">
        <v>37.76</v>
      </c>
      <c r="R16" s="8">
        <v>52.54</v>
      </c>
      <c r="S16" s="2"/>
      <c r="T16" s="12" t="s">
        <v>9</v>
      </c>
      <c r="U16" s="13">
        <v>9</v>
      </c>
      <c r="V16" s="13">
        <v>2.7432</v>
      </c>
      <c r="W16" s="14">
        <v>42.75394</v>
      </c>
      <c r="X16" s="14">
        <v>32.99</v>
      </c>
      <c r="Y16" s="15">
        <v>24.27</v>
      </c>
      <c r="Z16" s="2"/>
      <c r="AA16" s="2"/>
      <c r="AB16" s="2"/>
      <c r="AC16" s="2"/>
    </row>
    <row r="17" spans="1:29" ht="9">
      <c r="A17" s="2"/>
      <c r="B17" s="2"/>
      <c r="C17" s="2"/>
      <c r="D17" s="2">
        <v>10.724554249146642</v>
      </c>
      <c r="E17" s="2">
        <v>10.376979717646538</v>
      </c>
      <c r="F17" s="2">
        <v>9.937215132465315</v>
      </c>
      <c r="G17" s="2">
        <v>9.086078518379798</v>
      </c>
      <c r="H17" s="2">
        <v>8.087255108120878</v>
      </c>
      <c r="I17" s="2">
        <v>6.7984263569235726</v>
      </c>
      <c r="J17" s="2">
        <v>5.946972098919271</v>
      </c>
      <c r="K17" s="2">
        <v>5.468810703663812</v>
      </c>
      <c r="L17" s="2">
        <v>2.6339716008428806</v>
      </c>
      <c r="M17" s="2"/>
      <c r="N17" s="2">
        <f t="shared" si="0"/>
        <v>7.942093615692293</v>
      </c>
      <c r="O17" s="8">
        <f>(F17-J17)/2</f>
        <v>1.9951215167730223</v>
      </c>
      <c r="P17" s="8"/>
      <c r="Q17" s="8"/>
      <c r="R17" s="8"/>
      <c r="S17" s="2"/>
      <c r="T17" s="12" t="s">
        <v>10</v>
      </c>
      <c r="U17" s="13">
        <v>10</v>
      </c>
      <c r="V17" s="13">
        <v>3.048</v>
      </c>
      <c r="W17" s="14">
        <v>16.9212</v>
      </c>
      <c r="X17" s="14">
        <v>58.03</v>
      </c>
      <c r="Y17" s="15">
        <v>25.02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v>1.8288</v>
      </c>
      <c r="D18" s="2">
        <v>0.000574</v>
      </c>
      <c r="E18" s="2">
        <v>0.000715</v>
      </c>
      <c r="F18" s="2">
        <v>0.000927</v>
      </c>
      <c r="G18" s="2">
        <v>0.00159</v>
      </c>
      <c r="H18" s="2">
        <v>0.003353</v>
      </c>
      <c r="I18" s="2">
        <v>0.007355</v>
      </c>
      <c r="J18" s="2">
        <v>0.01398</v>
      </c>
      <c r="K18" s="2">
        <v>0.0186</v>
      </c>
      <c r="L18" s="2">
        <v>0.1431</v>
      </c>
      <c r="M18" s="2"/>
      <c r="N18" s="2">
        <f t="shared" si="0"/>
        <v>0.0074535</v>
      </c>
      <c r="O18" s="8"/>
      <c r="P18" s="8">
        <v>7.502</v>
      </c>
      <c r="Q18" s="8">
        <v>35.31</v>
      </c>
      <c r="R18" s="8">
        <v>57.18</v>
      </c>
      <c r="S18" s="2"/>
      <c r="T18" s="12" t="s">
        <v>11</v>
      </c>
      <c r="U18" s="13">
        <v>11</v>
      </c>
      <c r="V18" s="13">
        <v>3.3528</v>
      </c>
      <c r="W18" s="14">
        <v>20.6312</v>
      </c>
      <c r="X18" s="14">
        <v>51.2</v>
      </c>
      <c r="Y18" s="15">
        <v>28.15</v>
      </c>
      <c r="Z18" s="2"/>
      <c r="AA18" s="2"/>
      <c r="AB18" s="2"/>
      <c r="AC18" s="2"/>
    </row>
    <row r="19" spans="1:29" ht="9">
      <c r="A19" s="2"/>
      <c r="B19" s="2"/>
      <c r="C19" s="2"/>
      <c r="D19" s="2">
        <v>10.766661642648486</v>
      </c>
      <c r="E19" s="2">
        <v>10.449769137658421</v>
      </c>
      <c r="F19" s="2">
        <v>10.075143040698643</v>
      </c>
      <c r="G19" s="2">
        <v>9.296757519152457</v>
      </c>
      <c r="H19" s="2">
        <v>8.22033180153039</v>
      </c>
      <c r="I19" s="2">
        <v>7.087058943181981</v>
      </c>
      <c r="J19" s="2">
        <v>6.1604918290613755</v>
      </c>
      <c r="K19" s="2">
        <v>5.748553568441419</v>
      </c>
      <c r="L19" s="2">
        <v>2.8049044228227817</v>
      </c>
      <c r="M19" s="2"/>
      <c r="N19" s="2">
        <f t="shared" si="0"/>
        <v>8.11781743488001</v>
      </c>
      <c r="O19" s="8">
        <f>(F19-J19)/2</f>
        <v>1.957325605818634</v>
      </c>
      <c r="P19" s="8"/>
      <c r="Q19" s="8"/>
      <c r="R19" s="8"/>
      <c r="S19" s="2"/>
      <c r="T19" s="12" t="s">
        <v>12</v>
      </c>
      <c r="U19" s="13">
        <v>12</v>
      </c>
      <c r="V19" s="13">
        <v>3.6576</v>
      </c>
      <c r="W19" s="14">
        <v>21.1919</v>
      </c>
      <c r="X19" s="14">
        <v>52.77</v>
      </c>
      <c r="Y19" s="15">
        <v>25.98</v>
      </c>
      <c r="Z19" s="2"/>
      <c r="AA19" s="2"/>
      <c r="AB19" s="2"/>
      <c r="AC19" s="2"/>
    </row>
    <row r="20" spans="1:29" ht="9.75" thickBot="1">
      <c r="A20" s="2" t="s">
        <v>7</v>
      </c>
      <c r="B20" s="2">
        <v>7</v>
      </c>
      <c r="C20" s="2">
        <v>2.1336</v>
      </c>
      <c r="D20" s="2">
        <v>0.00061</v>
      </c>
      <c r="E20" s="2">
        <v>0.000796</v>
      </c>
      <c r="F20" s="2">
        <v>0.001148</v>
      </c>
      <c r="G20" s="2">
        <v>0.0021070000000000004</v>
      </c>
      <c r="H20" s="2">
        <v>0.004426</v>
      </c>
      <c r="I20" s="2">
        <v>0.01646</v>
      </c>
      <c r="J20" s="2">
        <v>0.03937</v>
      </c>
      <c r="K20" s="2">
        <v>0.1112</v>
      </c>
      <c r="L20" s="2">
        <v>0.1643</v>
      </c>
      <c r="M20" s="2"/>
      <c r="N20" s="2">
        <f t="shared" si="0"/>
        <v>0.020259000000000003</v>
      </c>
      <c r="O20" s="8"/>
      <c r="P20" s="8">
        <v>13.7316</v>
      </c>
      <c r="Q20" s="8">
        <v>40.21</v>
      </c>
      <c r="R20" s="8">
        <v>45.95</v>
      </c>
      <c r="S20" s="2"/>
      <c r="T20" s="16" t="s">
        <v>13</v>
      </c>
      <c r="U20" s="17">
        <v>13</v>
      </c>
      <c r="V20" s="17">
        <v>3.9624</v>
      </c>
      <c r="W20" s="18">
        <v>18.78</v>
      </c>
      <c r="X20" s="18">
        <v>44.76</v>
      </c>
      <c r="Y20" s="19">
        <v>36.44</v>
      </c>
      <c r="Z20" s="2"/>
      <c r="AA20" s="2"/>
      <c r="AB20" s="2"/>
      <c r="AC20" s="2"/>
    </row>
    <row r="21" spans="1:29" ht="9">
      <c r="A21" s="2"/>
      <c r="B21" s="2"/>
      <c r="C21" s="2"/>
      <c r="D21" s="2">
        <v>10.678903136873926</v>
      </c>
      <c r="E21" s="2">
        <v>10.294943948780526</v>
      </c>
      <c r="F21" s="2">
        <v>9.766661642648486</v>
      </c>
      <c r="G21" s="2">
        <v>8.890593970506869</v>
      </c>
      <c r="H21" s="2">
        <v>7.819780833523163</v>
      </c>
      <c r="I21" s="2">
        <v>5.924891854015186</v>
      </c>
      <c r="J21" s="2">
        <v>4.666759477277771</v>
      </c>
      <c r="K21" s="2">
        <v>3.168771306825942</v>
      </c>
      <c r="L21" s="2">
        <v>2.605595614599375</v>
      </c>
      <c r="M21" s="2"/>
      <c r="N21" s="2">
        <f t="shared" si="0"/>
        <v>7.216710559963129</v>
      </c>
      <c r="O21" s="8">
        <f>(F21-J21)/2</f>
        <v>2.5499510826853578</v>
      </c>
      <c r="P21" s="8"/>
      <c r="Q21" s="8"/>
      <c r="R21" s="8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v>2.4384</v>
      </c>
      <c r="D22" s="2">
        <v>0.000822</v>
      </c>
      <c r="E22" s="2">
        <v>0.001307</v>
      </c>
      <c r="F22" s="2">
        <v>0.002056</v>
      </c>
      <c r="G22" s="2">
        <v>0.003277</v>
      </c>
      <c r="H22" s="2">
        <v>0.02085</v>
      </c>
      <c r="I22" s="2">
        <v>0.1104</v>
      </c>
      <c r="J22" s="2">
        <v>0.1282</v>
      </c>
      <c r="K22" s="2">
        <v>0.1441</v>
      </c>
      <c r="L22" s="2">
        <v>0.1676</v>
      </c>
      <c r="M22" s="2"/>
      <c r="N22" s="2">
        <f t="shared" si="0"/>
        <v>0.065128</v>
      </c>
      <c r="O22" s="8"/>
      <c r="P22" s="8">
        <v>43.40649</v>
      </c>
      <c r="Q22" s="8">
        <v>27.84</v>
      </c>
      <c r="R22" s="8">
        <v>28.78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2">
        <v>10.24857398564249</v>
      </c>
      <c r="E23" s="2">
        <v>9.579525143528741</v>
      </c>
      <c r="F23" s="2">
        <v>8.925944020130297</v>
      </c>
      <c r="G23" s="2">
        <v>8.253408611781413</v>
      </c>
      <c r="H23" s="2">
        <v>5.583808806104786</v>
      </c>
      <c r="I23" s="2">
        <v>3.179187922771281</v>
      </c>
      <c r="J23" s="2">
        <v>2.9635318329307085</v>
      </c>
      <c r="K23" s="2">
        <v>2.794857759374702</v>
      </c>
      <c r="L23" s="2">
        <v>2.5769059458500982</v>
      </c>
      <c r="M23" s="2"/>
      <c r="N23" s="2">
        <f t="shared" si="0"/>
        <v>5.944737926530503</v>
      </c>
      <c r="O23" s="8">
        <f>(F23-J23)/2</f>
        <v>2.981206093599794</v>
      </c>
      <c r="P23" s="8"/>
      <c r="Q23" s="8"/>
      <c r="R23" s="8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v>2.7432</v>
      </c>
      <c r="D24" s="2">
        <v>0.000918</v>
      </c>
      <c r="E24" s="2">
        <v>0.001562</v>
      </c>
      <c r="F24" s="2">
        <v>0.002477</v>
      </c>
      <c r="G24" s="2">
        <v>0.004067</v>
      </c>
      <c r="H24" s="2">
        <v>0.0254</v>
      </c>
      <c r="I24" s="2">
        <v>0.1042</v>
      </c>
      <c r="J24" s="2">
        <v>0.1213</v>
      </c>
      <c r="K24" s="2">
        <v>0.1367</v>
      </c>
      <c r="L24" s="2">
        <v>0.1582</v>
      </c>
      <c r="M24" s="2"/>
      <c r="N24" s="2">
        <f t="shared" si="0"/>
        <v>0.0618885</v>
      </c>
      <c r="O24" s="8"/>
      <c r="P24" s="8">
        <v>42.75394</v>
      </c>
      <c r="Q24" s="8">
        <v>32.99</v>
      </c>
      <c r="R24" s="8">
        <v>24.27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2">
        <v>10.089218225910367</v>
      </c>
      <c r="E25" s="2">
        <v>9.322389831182194</v>
      </c>
      <c r="F25" s="2">
        <v>8.65719041607781</v>
      </c>
      <c r="G25" s="2">
        <v>7.941819293862041</v>
      </c>
      <c r="H25" s="2">
        <v>5.299027692777283</v>
      </c>
      <c r="I25" s="2">
        <v>3.262572817270941</v>
      </c>
      <c r="J25" s="2">
        <v>3.043348544428939</v>
      </c>
      <c r="K25" s="2">
        <v>2.8709148519433896</v>
      </c>
      <c r="L25" s="2">
        <v>2.6601784950766576</v>
      </c>
      <c r="M25" s="2"/>
      <c r="N25" s="2">
        <f t="shared" si="0"/>
        <v>5.850269480253375</v>
      </c>
      <c r="O25" s="8">
        <f>(F25-J25)/2</f>
        <v>2.8069209358244356</v>
      </c>
      <c r="P25" s="8"/>
      <c r="Q25" s="8"/>
      <c r="R25" s="8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v>3.048</v>
      </c>
      <c r="D26" s="2">
        <v>0.000913</v>
      </c>
      <c r="E26" s="2">
        <v>0.001466</v>
      </c>
      <c r="F26" s="2">
        <v>0.002296</v>
      </c>
      <c r="G26" s="2">
        <v>0.003899</v>
      </c>
      <c r="H26" s="2">
        <v>0.01695</v>
      </c>
      <c r="I26" s="2">
        <v>0.04193</v>
      </c>
      <c r="J26" s="2">
        <v>0.06656999999999999</v>
      </c>
      <c r="K26" s="2">
        <v>0.1087</v>
      </c>
      <c r="L26" s="2">
        <v>0.1708</v>
      </c>
      <c r="M26" s="2"/>
      <c r="N26" s="2">
        <f t="shared" si="0"/>
        <v>0.034433</v>
      </c>
      <c r="O26" s="8"/>
      <c r="P26" s="8">
        <v>16.9212</v>
      </c>
      <c r="Q26" s="8">
        <v>58.03</v>
      </c>
      <c r="R26" s="8">
        <v>25.02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2">
        <v>10.097097519339952</v>
      </c>
      <c r="E27" s="2">
        <v>9.413899181190361</v>
      </c>
      <c r="F27" s="2">
        <v>8.766661642648486</v>
      </c>
      <c r="G27" s="2">
        <v>8.002680129926539</v>
      </c>
      <c r="H27" s="2">
        <v>5.882570916413107</v>
      </c>
      <c r="I27" s="2">
        <v>4.575873359590422</v>
      </c>
      <c r="J27" s="2">
        <v>3.9089840215186444</v>
      </c>
      <c r="K27" s="2">
        <v>3.20157615452214</v>
      </c>
      <c r="L27" s="2">
        <v>2.549620119928959</v>
      </c>
      <c r="M27" s="2"/>
      <c r="N27" s="2">
        <f t="shared" si="0"/>
        <v>6.337822832083566</v>
      </c>
      <c r="O27" s="8">
        <f>(F27-J27)/2</f>
        <v>2.428838810564921</v>
      </c>
      <c r="P27" s="8"/>
      <c r="Q27" s="8"/>
      <c r="R27" s="8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v>3.3528</v>
      </c>
      <c r="D28" s="2">
        <v>0.000855</v>
      </c>
      <c r="E28" s="2">
        <v>0.001347</v>
      </c>
      <c r="F28" s="2">
        <v>0.002085</v>
      </c>
      <c r="G28" s="2">
        <v>0.003359</v>
      </c>
      <c r="H28" s="2">
        <v>0.01427</v>
      </c>
      <c r="I28" s="2">
        <v>0.05122</v>
      </c>
      <c r="J28" s="2">
        <v>0.07831</v>
      </c>
      <c r="K28" s="2">
        <v>0.1081</v>
      </c>
      <c r="L28" s="2">
        <v>0.153</v>
      </c>
      <c r="M28" s="2"/>
      <c r="N28" s="2">
        <f t="shared" si="0"/>
        <v>0.040197500000000004</v>
      </c>
      <c r="O28" s="8"/>
      <c r="P28" s="8">
        <v>20.6312</v>
      </c>
      <c r="Q28" s="8">
        <v>51.2</v>
      </c>
      <c r="R28" s="8">
        <v>28.15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2">
        <v>10.191787959550915</v>
      </c>
      <c r="E29" s="2">
        <v>9.536034433861872</v>
      </c>
      <c r="F29" s="2">
        <v>8.90573690099215</v>
      </c>
      <c r="G29" s="2">
        <v>8.217752489089674</v>
      </c>
      <c r="H29" s="2">
        <v>6.130870854961048</v>
      </c>
      <c r="I29" s="2">
        <v>4.287148936839344</v>
      </c>
      <c r="J29" s="2">
        <v>3.6746596417829793</v>
      </c>
      <c r="K29" s="2">
        <v>3.2095615718147994</v>
      </c>
      <c r="L29" s="2">
        <v>2.7083964419694353</v>
      </c>
      <c r="M29" s="2"/>
      <c r="N29" s="2">
        <f t="shared" si="0"/>
        <v>6.290198271387564</v>
      </c>
      <c r="O29" s="8">
        <f>(F29-J29)/2</f>
        <v>2.6155386296045853</v>
      </c>
      <c r="P29" s="8"/>
      <c r="Q29" s="8"/>
      <c r="R29" s="8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v>3.6576</v>
      </c>
      <c r="D30" s="2">
        <v>0.000731</v>
      </c>
      <c r="E30" s="2">
        <v>0.001212</v>
      </c>
      <c r="F30" s="2">
        <v>0.002302</v>
      </c>
      <c r="G30" s="2">
        <v>0.003707</v>
      </c>
      <c r="H30" s="2">
        <v>0.01771</v>
      </c>
      <c r="I30" s="2">
        <v>0.05244</v>
      </c>
      <c r="J30" s="2">
        <v>0.08399</v>
      </c>
      <c r="K30" s="2">
        <v>0.1048</v>
      </c>
      <c r="L30" s="2">
        <v>0.1237</v>
      </c>
      <c r="M30" s="2"/>
      <c r="N30" s="2">
        <f t="shared" si="0"/>
        <v>0.043146</v>
      </c>
      <c r="O30" s="8"/>
      <c r="P30" s="8">
        <v>21.1919</v>
      </c>
      <c r="Q30" s="8">
        <v>52.77</v>
      </c>
      <c r="R30" s="8">
        <v>25.98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2">
        <v>10.417840973371737</v>
      </c>
      <c r="E31" s="2">
        <v>9.688394585851222</v>
      </c>
      <c r="F31" s="2">
        <v>8.762896451191944</v>
      </c>
      <c r="G31" s="2">
        <v>8.075532169505019</v>
      </c>
      <c r="H31" s="2">
        <v>5.819291977684897</v>
      </c>
      <c r="I31" s="2">
        <v>4.253188504215057</v>
      </c>
      <c r="J31" s="2">
        <v>3.573638621516947</v>
      </c>
      <c r="K31" s="2">
        <v>3.2542893780119995</v>
      </c>
      <c r="L31" s="2">
        <v>3.0150825945730797</v>
      </c>
      <c r="M31" s="2"/>
      <c r="N31" s="2">
        <f t="shared" si="0"/>
        <v>6.1682675363544455</v>
      </c>
      <c r="O31" s="8">
        <f>(F31-J31)/2</f>
        <v>2.5946289148374984</v>
      </c>
      <c r="P31" s="8"/>
      <c r="Q31" s="8"/>
      <c r="R31" s="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v>3.9624</v>
      </c>
      <c r="D32" s="2">
        <v>0.000666</v>
      </c>
      <c r="E32" s="2">
        <v>0.00095</v>
      </c>
      <c r="F32" s="2">
        <v>0.0016319999999999998</v>
      </c>
      <c r="G32" s="2">
        <v>0.002624</v>
      </c>
      <c r="H32" s="2">
        <v>0.007495</v>
      </c>
      <c r="I32" s="2">
        <v>0.0348</v>
      </c>
      <c r="J32" s="2">
        <v>0.08938</v>
      </c>
      <c r="K32" s="2">
        <v>0.1416</v>
      </c>
      <c r="L32" s="2">
        <v>0.1876</v>
      </c>
      <c r="M32" s="2"/>
      <c r="N32" s="2">
        <f t="shared" si="0"/>
        <v>0.045506</v>
      </c>
      <c r="O32" s="8"/>
      <c r="P32" s="8">
        <v>18.78</v>
      </c>
      <c r="Q32" s="8">
        <v>44.76</v>
      </c>
      <c r="R32" s="8">
        <v>36.44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2">
        <v>10.552190202252913</v>
      </c>
      <c r="E33" s="2">
        <v>10.039784866105865</v>
      </c>
      <c r="F33" s="2">
        <v>9.259143227352679</v>
      </c>
      <c r="G33" s="2">
        <v>8.57401656470609</v>
      </c>
      <c r="H33" s="2">
        <v>7.059855806488953</v>
      </c>
      <c r="I33" s="2">
        <v>4.844768883700722</v>
      </c>
      <c r="J33" s="2">
        <v>3.4839041450418016</v>
      </c>
      <c r="K33" s="2">
        <v>2.820106829466452</v>
      </c>
      <c r="L33" s="2">
        <v>2.414268267034073</v>
      </c>
      <c r="M33" s="2"/>
      <c r="N33" s="2">
        <f t="shared" si="0"/>
        <v>6.37152368619724</v>
      </c>
      <c r="O33" s="8">
        <f>(F33-J33)/2</f>
        <v>2.8876195411554386</v>
      </c>
      <c r="P33" s="2"/>
      <c r="Q33" s="2"/>
      <c r="R33" s="2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2000-10-16T14:53:12Z</dcterms:created>
  <dcterms:modified xsi:type="dcterms:W3CDTF">2000-10-16T14:59:48Z</dcterms:modified>
  <cp:category/>
  <cp:version/>
  <cp:contentType/>
  <cp:contentStatus/>
</cp:coreProperties>
</file>