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<sst xmlns="http://schemas.openxmlformats.org/spreadsheetml/2006/main" count="45" uniqueCount="30">
  <si>
    <t>68-011-013</t>
  </si>
  <si>
    <t>68-023-025</t>
  </si>
  <si>
    <t>68-035-037</t>
  </si>
  <si>
    <t>68-047-049</t>
  </si>
  <si>
    <t>68-059-061</t>
  </si>
  <si>
    <t>68-071-073</t>
  </si>
  <si>
    <t>68-083-085</t>
  </si>
  <si>
    <t>68-095-097</t>
  </si>
  <si>
    <t>68-107-109</t>
  </si>
  <si>
    <t>68-119-121</t>
  </si>
  <si>
    <t>68-131-133</t>
  </si>
  <si>
    <t>68-143-145</t>
  </si>
  <si>
    <t>68-155-157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</si>
  <si>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</si>
  <si>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</si>
  <si>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</si>
  <si>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</si>
  <si>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</si>
  <si>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</si>
  <si>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</si>
  <si>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</si>
  <si>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</si>
  <si>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BSS00_68 grain size table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</si>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</sst>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1">
    <font>
      <sz val="10"/>
      <name val="Times New Roman"/>
      <family val="0"/>
    </font>
    <font>
      <b/>
      <sz val="8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.5"/>
      <name val="Times New Roman"/>
      <family val="1"/>
    </font>
    <font>
      <sz val="6"/>
      <name val="Times New Roman"/>
      <family val="1"/>
    </font>
    <font>
      <sz val="6"/>
      <name val="Arial"/>
      <family val="0"/>
    </font>
    <font>
      <b/>
      <sz val="10"/>
      <name val="Times New Roman"/>
      <family val="1"/>
    </font>
    <font>
      <b/>
      <u val="single"/>
      <sz val="6"/>
      <name val="Times New Roman"/>
      <family val="1"/>
    </font>
    <font>
      <sz val="8.75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9" fontId="6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164" fontId="6" fillId="0" borderId="0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2" fontId="6" fillId="0" borderId="5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164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Bss00-68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'[1]DataTable'!$W$7:$W$19</c:f>
              <c:numCache>
                <c:ptCount val="13"/>
                <c:pt idx="0">
                  <c:v>0</c:v>
                </c:pt>
                <c:pt idx="1">
                  <c:v>0.19140000000000001</c:v>
                </c:pt>
                <c:pt idx="2">
                  <c:v>0.075</c:v>
                </c:pt>
                <c:pt idx="3">
                  <c:v>0.063</c:v>
                </c:pt>
                <c:pt idx="4">
                  <c:v>0.3462</c:v>
                </c:pt>
                <c:pt idx="5">
                  <c:v>0.2639</c:v>
                </c:pt>
                <c:pt idx="6">
                  <c:v>0.203</c:v>
                </c:pt>
                <c:pt idx="7">
                  <c:v>5.84</c:v>
                </c:pt>
                <c:pt idx="8">
                  <c:v>2.143</c:v>
                </c:pt>
                <c:pt idx="9">
                  <c:v>0.3764</c:v>
                </c:pt>
                <c:pt idx="10">
                  <c:v>0.076</c:v>
                </c:pt>
                <c:pt idx="11">
                  <c:v>0</c:v>
                </c:pt>
                <c:pt idx="12">
                  <c:v>1.5495</c:v>
                </c:pt>
              </c:numCache>
            </c:numRef>
          </c:xVal>
          <c:yVal>
            <c:numRef>
              <c:f>'[1]DataTable'!$U$7:$U$19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yVal>
          <c:smooth val="0"/>
        </c:ser>
        <c:axId val="31030610"/>
        <c:axId val="10840035"/>
      </c:scatterChart>
      <c:valAx>
        <c:axId val="31030610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840035"/>
        <c:crosses val="autoZero"/>
        <c:crossBetween val="midCat"/>
        <c:dispUnits/>
        <c:majorUnit val="10"/>
        <c:minorUnit val="5"/>
      </c:valAx>
      <c:valAx>
        <c:axId val="1084003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030610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Times New Roman"/>
                <a:ea typeface="Times New Roman"/>
                <a:cs typeface="Times New Roman"/>
              </a:rPr>
              <a:t>Bss00-68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'[1]DataTable'!$W$7:$W$19</c:f>
              <c:numCache>
                <c:ptCount val="13"/>
                <c:pt idx="0">
                  <c:v>0</c:v>
                </c:pt>
                <c:pt idx="1">
                  <c:v>0.19140000000000001</c:v>
                </c:pt>
                <c:pt idx="2">
                  <c:v>0.075</c:v>
                </c:pt>
                <c:pt idx="3">
                  <c:v>0.063</c:v>
                </c:pt>
                <c:pt idx="4">
                  <c:v>0.3462</c:v>
                </c:pt>
                <c:pt idx="5">
                  <c:v>0.2639</c:v>
                </c:pt>
                <c:pt idx="6">
                  <c:v>0.203</c:v>
                </c:pt>
                <c:pt idx="7">
                  <c:v>5.84</c:v>
                </c:pt>
                <c:pt idx="8">
                  <c:v>2.143</c:v>
                </c:pt>
                <c:pt idx="9">
                  <c:v>0.3764</c:v>
                </c:pt>
                <c:pt idx="10">
                  <c:v>0.076</c:v>
                </c:pt>
                <c:pt idx="11">
                  <c:v>0</c:v>
                </c:pt>
                <c:pt idx="12">
                  <c:v>1.5495</c:v>
                </c:pt>
              </c:numCache>
            </c:numRef>
          </c:xVal>
          <c:yVal>
            <c:numRef>
              <c:f>'[1]DataTable'!$V$7:$V$19</c:f>
              <c:numCache>
                <c:ptCount val="13"/>
                <c:pt idx="0">
                  <c:v>0.3048</c:v>
                </c:pt>
                <c:pt idx="1">
                  <c:v>0.6096</c:v>
                </c:pt>
                <c:pt idx="2">
                  <c:v>0.9144</c:v>
                </c:pt>
                <c:pt idx="3">
                  <c:v>1.2192</c:v>
                </c:pt>
                <c:pt idx="4">
                  <c:v>1.524</c:v>
                </c:pt>
                <c:pt idx="5">
                  <c:v>1.8288</c:v>
                </c:pt>
                <c:pt idx="6">
                  <c:v>2.1336</c:v>
                </c:pt>
                <c:pt idx="7">
                  <c:v>2.4384</c:v>
                </c:pt>
                <c:pt idx="8">
                  <c:v>2.7432</c:v>
                </c:pt>
                <c:pt idx="9">
                  <c:v>3.048</c:v>
                </c:pt>
                <c:pt idx="10">
                  <c:v>3.3528</c:v>
                </c:pt>
                <c:pt idx="11">
                  <c:v>3.6576</c:v>
                </c:pt>
                <c:pt idx="12">
                  <c:v>3.9624</c:v>
                </c:pt>
              </c:numCache>
            </c:numRef>
          </c:yVal>
          <c:smooth val="0"/>
        </c:ser>
        <c:axId val="30451452"/>
        <c:axId val="5627613"/>
      </c:scatterChart>
      <c:valAx>
        <c:axId val="3045145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627613"/>
        <c:crosses val="autoZero"/>
        <c:crossBetween val="midCat"/>
        <c:dispUnits/>
        <c:majorUnit val="10"/>
        <c:minorUnit val="5"/>
      </c:valAx>
      <c:valAx>
        <c:axId val="562761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045145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0.49175</cdr:x>
      <cdr:y>0.4765</cdr:y>
    </cdr:from>
    <cdr:to>
      <cdr:x>0.53225</cdr:x>
      <cdr:y>0.54725</cdr:y>
    </cdr:to>
    <cdr:sp>
      <cdr:nvSpPr>
        <cdr:cNvPr id="1" name="TextBox 1"/>
        <cdr:cNvSpPr txBox="1">
          <a:spLocks noChangeArrowheads="1"/>
        </cdr:cNvSpPr>
      </cdr:nvSpPr>
      <cdr:spPr>
        <a:xfrm>
          <a:off x="1914525" y="1323975"/>
          <a:ext cx="161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0" i="0" u="none" baseline="0">
              <a:latin typeface="Times New Roman"/>
              <a:ea typeface="Times New Roman"/>
              <a:cs typeface="Times New Roman"/>
            </a:rPr>
            <a:t>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36</xdr:row>
      <xdr:rowOff>47625</xdr:rowOff>
    </xdr:from>
    <xdr:to>
      <xdr:col>12</xdr:col>
      <xdr:colOff>38100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295275" y="4238625"/>
        <a:ext cx="38576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219075</xdr:colOff>
      <xdr:row>35</xdr:row>
      <xdr:rowOff>76200</xdr:rowOff>
    </xdr:from>
    <xdr:to>
      <xdr:col>25</xdr:col>
      <xdr:colOff>123825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4514850" y="4152900"/>
        <a:ext cx="39052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ULP\KULPPROJECTS\NatFisheriescheniereronqullereport2000\GRAINSIZEDATAcheniereronquille\bss00_68grainsize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Table"/>
      <sheetName val="68-155-157"/>
      <sheetName val="68-143-145"/>
      <sheetName val="68-131-133"/>
      <sheetName val="68-119-121"/>
      <sheetName val="68-107-109"/>
      <sheetName val="68-095-097"/>
      <sheetName val="68-083-085"/>
      <sheetName val="68-071-073"/>
      <sheetName val="68-059-061"/>
      <sheetName val="68-047-049"/>
      <sheetName val="68-035-037"/>
      <sheetName val="68-023-025"/>
      <sheetName val="68-011-013"/>
    </sheetNames>
    <sheetDataSet>
      <sheetData sheetId="0">
        <row r="7">
          <cell r="U7">
            <v>1</v>
          </cell>
          <cell r="V7">
            <v>0.3048</v>
          </cell>
          <cell r="W7">
            <v>0</v>
          </cell>
        </row>
        <row r="8">
          <cell r="U8">
            <v>2</v>
          </cell>
          <cell r="V8">
            <v>0.6096</v>
          </cell>
          <cell r="W8">
            <v>0.19140000000000001</v>
          </cell>
        </row>
        <row r="9">
          <cell r="U9">
            <v>3</v>
          </cell>
          <cell r="V9">
            <v>0.9144</v>
          </cell>
          <cell r="W9">
            <v>0.075</v>
          </cell>
        </row>
        <row r="10">
          <cell r="U10">
            <v>4</v>
          </cell>
          <cell r="V10">
            <v>1.2192</v>
          </cell>
          <cell r="W10">
            <v>0.063</v>
          </cell>
        </row>
        <row r="11">
          <cell r="U11">
            <v>5</v>
          </cell>
          <cell r="V11">
            <v>1.524</v>
          </cell>
          <cell r="W11">
            <v>0.3462</v>
          </cell>
        </row>
        <row r="12">
          <cell r="U12">
            <v>6</v>
          </cell>
          <cell r="V12">
            <v>1.8288</v>
          </cell>
          <cell r="W12">
            <v>0.2639</v>
          </cell>
        </row>
        <row r="13">
          <cell r="U13">
            <v>7</v>
          </cell>
          <cell r="V13">
            <v>2.1336</v>
          </cell>
          <cell r="W13">
            <v>0.203</v>
          </cell>
        </row>
        <row r="14">
          <cell r="U14">
            <v>8</v>
          </cell>
          <cell r="V14">
            <v>2.4384</v>
          </cell>
          <cell r="W14">
            <v>5.84</v>
          </cell>
        </row>
        <row r="15">
          <cell r="U15">
            <v>9</v>
          </cell>
          <cell r="V15">
            <v>2.7432</v>
          </cell>
          <cell r="W15">
            <v>2.143</v>
          </cell>
        </row>
        <row r="16">
          <cell r="U16">
            <v>10</v>
          </cell>
          <cell r="V16">
            <v>3.048</v>
          </cell>
          <cell r="W16">
            <v>0.3764</v>
          </cell>
        </row>
        <row r="17">
          <cell r="U17">
            <v>11</v>
          </cell>
          <cell r="V17">
            <v>3.3528</v>
          </cell>
          <cell r="W17">
            <v>0.076</v>
          </cell>
        </row>
        <row r="18">
          <cell r="U18">
            <v>12</v>
          </cell>
          <cell r="V18">
            <v>3.6576</v>
          </cell>
          <cell r="W18">
            <v>0</v>
          </cell>
        </row>
        <row r="19">
          <cell r="U19">
            <v>13</v>
          </cell>
          <cell r="V19">
            <v>3.9624</v>
          </cell>
          <cell r="W19">
            <v>1.5495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8.66015625" style="3" bestFit="1" customWidth="1"/>
    <col min="2" max="3" width="9.33203125" style="3" customWidth="1"/>
    <col min="4" max="5" width="5.33203125" style="3" bestFit="1" customWidth="1"/>
    <col min="6" max="6" width="5" style="3" bestFit="1" customWidth="1"/>
    <col min="7" max="12" width="4.83203125" style="3" bestFit="1" customWidth="1"/>
    <col min="13" max="13" width="3.16015625" style="3" bestFit="1" customWidth="1"/>
    <col min="14" max="14" width="9" style="3" bestFit="1" customWidth="1"/>
    <col min="15" max="15" width="7.16015625" style="3" bestFit="1" customWidth="1"/>
    <col min="16" max="16" width="5" style="3" bestFit="1" customWidth="1"/>
    <col min="17" max="17" width="4" style="3" bestFit="1" customWidth="1"/>
    <col min="18" max="18" width="4.66015625" style="3" bestFit="1" customWidth="1"/>
    <col min="19" max="19" width="9.33203125" style="3" customWidth="1"/>
    <col min="20" max="20" width="8.66015625" style="3" bestFit="1" customWidth="1"/>
    <col min="21" max="21" width="4.33203125" style="3" bestFit="1" customWidth="1"/>
    <col min="22" max="22" width="4.33203125" style="3" customWidth="1"/>
    <col min="23" max="23" width="4" style="3" bestFit="1" customWidth="1"/>
    <col min="24" max="24" width="4.83203125" style="3" bestFit="1" customWidth="1"/>
    <col min="25" max="25" width="4.66015625" style="3" bestFit="1" customWidth="1"/>
    <col min="26" max="16384" width="9.33203125" style="3" customWidth="1"/>
  </cols>
  <sheetData>
    <row r="1" spans="1:29" ht="9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 thickBot="1">
      <c r="A4" s="4" t="s">
        <v>22</v>
      </c>
      <c r="B4" s="1"/>
      <c r="C4" s="1"/>
      <c r="D4" s="1"/>
      <c r="E4" s="1"/>
      <c r="F4" s="1"/>
      <c r="G4" s="5" t="s">
        <v>21</v>
      </c>
      <c r="H4" s="6"/>
      <c r="I4" s="6"/>
      <c r="J4" s="6"/>
      <c r="K4" s="6"/>
      <c r="L4" s="6"/>
      <c r="M4" s="1"/>
      <c r="N4" s="7"/>
      <c r="O4" s="7"/>
      <c r="P4" s="1"/>
      <c r="Q4" s="1"/>
      <c r="R4" s="1"/>
      <c r="S4" s="1"/>
      <c r="Z4" s="1"/>
      <c r="AA4" s="1"/>
      <c r="AB4" s="1"/>
      <c r="AC4" s="1"/>
    </row>
    <row r="5" spans="1:29" ht="10.5" thickBot="1">
      <c r="A5" s="8" t="s">
        <v>15</v>
      </c>
      <c r="B5" s="8" t="s">
        <v>16</v>
      </c>
      <c r="C5" s="8" t="s">
        <v>20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s="8"/>
      <c r="N5" s="8" t="s">
        <v>23</v>
      </c>
      <c r="O5" s="8" t="s">
        <v>24</v>
      </c>
      <c r="P5" s="8" t="s">
        <v>17</v>
      </c>
      <c r="Q5" s="8" t="s">
        <v>18</v>
      </c>
      <c r="R5" s="8" t="s">
        <v>19</v>
      </c>
      <c r="S5" s="1"/>
      <c r="T5" s="10" t="s">
        <v>25</v>
      </c>
      <c r="U5" s="11"/>
      <c r="V5" s="11"/>
      <c r="W5" s="11"/>
      <c r="X5" s="11"/>
      <c r="Y5" s="12"/>
      <c r="Z5" s="1"/>
      <c r="AA5" s="1"/>
      <c r="AB5" s="1"/>
      <c r="AC5" s="1"/>
    </row>
    <row r="6" spans="1:29" ht="9">
      <c r="A6" s="2" t="s">
        <v>0</v>
      </c>
      <c r="B6" s="2">
        <v>1</v>
      </c>
      <c r="C6" s="2">
        <v>0.3048</v>
      </c>
      <c r="D6" s="13">
        <v>0.000601</v>
      </c>
      <c r="E6" s="13">
        <v>0.000769</v>
      </c>
      <c r="F6" s="13">
        <v>0.001039</v>
      </c>
      <c r="G6" s="13">
        <v>0.001781</v>
      </c>
      <c r="H6" s="13">
        <v>0.003737</v>
      </c>
      <c r="I6" s="13">
        <v>0.008474</v>
      </c>
      <c r="J6" s="13">
        <v>0.011619999999999998</v>
      </c>
      <c r="K6" s="13">
        <v>0.01508</v>
      </c>
      <c r="L6" s="13">
        <v>0.021</v>
      </c>
      <c r="M6" s="2" t="s">
        <v>13</v>
      </c>
      <c r="N6" s="2">
        <f>(F6+J6)/2</f>
        <v>0.006329499999999999</v>
      </c>
      <c r="O6" s="14"/>
      <c r="P6" s="14">
        <v>0</v>
      </c>
      <c r="Q6" s="14">
        <v>48.19</v>
      </c>
      <c r="R6" s="14">
        <v>51.81</v>
      </c>
      <c r="S6" s="2"/>
      <c r="T6" s="15" t="s">
        <v>26</v>
      </c>
      <c r="U6" s="11" t="s">
        <v>27</v>
      </c>
      <c r="V6" s="11" t="s">
        <v>28</v>
      </c>
      <c r="W6" s="11" t="s">
        <v>17</v>
      </c>
      <c r="X6" s="11" t="s">
        <v>29</v>
      </c>
      <c r="Y6" s="12" t="s">
        <v>19</v>
      </c>
      <c r="Z6" s="2"/>
      <c r="AA6" s="2"/>
      <c r="AB6" s="2"/>
      <c r="AC6" s="2"/>
    </row>
    <row r="7" spans="1:29" ht="9">
      <c r="A7" s="2"/>
      <c r="B7" s="2"/>
      <c r="C7" s="2"/>
      <c r="D7" s="13">
        <v>10.70034738861299</v>
      </c>
      <c r="E7" s="13">
        <v>10.344728781362347</v>
      </c>
      <c r="F7" s="13">
        <v>9.910588630419962</v>
      </c>
      <c r="G7" s="13">
        <v>9.133096768222556</v>
      </c>
      <c r="H7" s="13">
        <v>8.06390372094343</v>
      </c>
      <c r="I7" s="13">
        <v>6.882741155960283</v>
      </c>
      <c r="J7" s="13">
        <v>6.427246121032284</v>
      </c>
      <c r="K7" s="13">
        <v>6.051219761168148</v>
      </c>
      <c r="L7" s="13">
        <v>5.573466861883326</v>
      </c>
      <c r="M7" s="2" t="s">
        <v>14</v>
      </c>
      <c r="N7" s="2">
        <f aca="true" t="shared" si="0" ref="N7:N31">(F7+J7)/2</f>
        <v>8.168917375726123</v>
      </c>
      <c r="O7" s="14">
        <f>(F7-J7)/2</f>
        <v>1.741671254693839</v>
      </c>
      <c r="P7" s="14"/>
      <c r="Q7" s="14"/>
      <c r="R7" s="14"/>
      <c r="S7" s="2"/>
      <c r="T7" s="16" t="s">
        <v>0</v>
      </c>
      <c r="U7" s="17">
        <v>1</v>
      </c>
      <c r="V7" s="17">
        <v>0.3048</v>
      </c>
      <c r="W7" s="17">
        <v>0</v>
      </c>
      <c r="X7" s="17">
        <v>48.19</v>
      </c>
      <c r="Y7" s="18">
        <v>51.81</v>
      </c>
      <c r="Z7" s="2"/>
      <c r="AA7" s="2"/>
      <c r="AB7" s="2"/>
      <c r="AC7" s="2"/>
    </row>
    <row r="8" spans="1:29" ht="9">
      <c r="A8" s="2" t="s">
        <v>1</v>
      </c>
      <c r="B8" s="2">
        <v>2</v>
      </c>
      <c r="C8" s="2">
        <v>0.6096</v>
      </c>
      <c r="D8" s="13">
        <v>0.000598</v>
      </c>
      <c r="E8" s="13">
        <v>0.000767</v>
      </c>
      <c r="F8" s="13">
        <v>0.001046</v>
      </c>
      <c r="G8" s="13">
        <v>0.001833</v>
      </c>
      <c r="H8" s="13">
        <v>0.003922</v>
      </c>
      <c r="I8" s="13">
        <v>0.009767</v>
      </c>
      <c r="J8" s="13">
        <v>0.01523</v>
      </c>
      <c r="K8" s="13">
        <v>0.022</v>
      </c>
      <c r="L8" s="13">
        <v>0.03496</v>
      </c>
      <c r="M8" s="2"/>
      <c r="N8" s="2">
        <f t="shared" si="0"/>
        <v>0.008138</v>
      </c>
      <c r="O8" s="14"/>
      <c r="P8" s="14">
        <v>0.19140000000000001</v>
      </c>
      <c r="Q8" s="14">
        <v>49.95</v>
      </c>
      <c r="R8" s="14">
        <v>49.85</v>
      </c>
      <c r="S8" s="2"/>
      <c r="T8" s="16" t="s">
        <v>1</v>
      </c>
      <c r="U8" s="17">
        <v>2</v>
      </c>
      <c r="V8" s="17">
        <v>0.6096</v>
      </c>
      <c r="W8" s="17">
        <v>0.19140000000000001</v>
      </c>
      <c r="X8" s="17">
        <v>49.95</v>
      </c>
      <c r="Y8" s="18">
        <v>49.85</v>
      </c>
      <c r="Z8" s="2"/>
      <c r="AA8" s="2"/>
      <c r="AB8" s="2"/>
      <c r="AC8" s="2"/>
    </row>
    <row r="9" spans="1:29" ht="9">
      <c r="A9" s="2"/>
      <c r="B9" s="2"/>
      <c r="C9" s="2"/>
      <c r="D9" s="13">
        <v>10.70756689512607</v>
      </c>
      <c r="E9" s="13">
        <v>10.34848580182124</v>
      </c>
      <c r="F9" s="13">
        <v>9.900901433077234</v>
      </c>
      <c r="G9" s="13">
        <v>9.091577498784288</v>
      </c>
      <c r="H9" s="13">
        <v>7.994194749132026</v>
      </c>
      <c r="I9" s="13">
        <v>6.677868787949994</v>
      </c>
      <c r="J9" s="13">
        <v>6.03694024794952</v>
      </c>
      <c r="K9" s="13">
        <v>5.50635266602479</v>
      </c>
      <c r="L9" s="13">
        <v>4.838151004936214</v>
      </c>
      <c r="M9" s="2"/>
      <c r="N9" s="2">
        <f t="shared" si="0"/>
        <v>7.968920840513377</v>
      </c>
      <c r="O9" s="14">
        <f>(F9-J9)/2</f>
        <v>1.931980592563857</v>
      </c>
      <c r="P9" s="14"/>
      <c r="Q9" s="14"/>
      <c r="R9" s="14"/>
      <c r="S9" s="2"/>
      <c r="T9" s="16" t="s">
        <v>2</v>
      </c>
      <c r="U9" s="17">
        <v>3</v>
      </c>
      <c r="V9" s="17">
        <v>0.9144</v>
      </c>
      <c r="W9" s="17">
        <v>0.075</v>
      </c>
      <c r="X9" s="17">
        <v>48.84</v>
      </c>
      <c r="Y9" s="18">
        <v>51.03</v>
      </c>
      <c r="Z9" s="2"/>
      <c r="AA9" s="2"/>
      <c r="AB9" s="2"/>
      <c r="AC9" s="2"/>
    </row>
    <row r="10" spans="1:29" ht="9">
      <c r="A10" s="2" t="s">
        <v>2</v>
      </c>
      <c r="B10" s="2">
        <v>3</v>
      </c>
      <c r="C10" s="2">
        <v>0.9144</v>
      </c>
      <c r="D10" s="13">
        <v>0.0006</v>
      </c>
      <c r="E10" s="13">
        <v>0.000768</v>
      </c>
      <c r="F10" s="13">
        <v>0.001037</v>
      </c>
      <c r="G10" s="13">
        <v>0.001793</v>
      </c>
      <c r="H10" s="13">
        <v>0.003803</v>
      </c>
      <c r="I10" s="13">
        <v>0.009123</v>
      </c>
      <c r="J10" s="13">
        <v>0.01404</v>
      </c>
      <c r="K10" s="13">
        <v>0.020170000000000004</v>
      </c>
      <c r="L10" s="13">
        <v>0.03166</v>
      </c>
      <c r="M10" s="2"/>
      <c r="N10" s="2">
        <f t="shared" si="0"/>
        <v>0.0075385</v>
      </c>
      <c r="O10" s="14"/>
      <c r="P10" s="14">
        <v>0.075</v>
      </c>
      <c r="Q10" s="14">
        <v>48.84</v>
      </c>
      <c r="R10" s="14">
        <v>51.03</v>
      </c>
      <c r="S10" s="2"/>
      <c r="T10" s="16" t="s">
        <v>3</v>
      </c>
      <c r="U10" s="17">
        <v>4</v>
      </c>
      <c r="V10" s="17">
        <v>1.2192</v>
      </c>
      <c r="W10" s="17">
        <v>0.063</v>
      </c>
      <c r="X10" s="17">
        <v>48.51</v>
      </c>
      <c r="Y10" s="18">
        <v>51.39</v>
      </c>
      <c r="Z10" s="2"/>
      <c r="AA10" s="2"/>
      <c r="AB10" s="2"/>
      <c r="AC10" s="2"/>
    </row>
    <row r="11" spans="1:29" ht="9">
      <c r="A11" s="2"/>
      <c r="B11" s="2"/>
      <c r="C11" s="2"/>
      <c r="D11" s="13">
        <v>10.702749878828294</v>
      </c>
      <c r="E11" s="13">
        <v>10.346606068603018</v>
      </c>
      <c r="F11" s="13">
        <v>9.913368390510948</v>
      </c>
      <c r="G11" s="13">
        <v>9.1234087964558</v>
      </c>
      <c r="H11" s="13">
        <v>8.038646345693582</v>
      </c>
      <c r="I11" s="13">
        <v>6.77627596757222</v>
      </c>
      <c r="J11" s="13">
        <v>6.154313254132252</v>
      </c>
      <c r="K11" s="13">
        <v>5.63164510582385</v>
      </c>
      <c r="L11" s="13">
        <v>4.981194934299631</v>
      </c>
      <c r="M11" s="2"/>
      <c r="N11" s="2">
        <f t="shared" si="0"/>
        <v>8.0338408223216</v>
      </c>
      <c r="O11" s="14">
        <f>(F11-J11)/2</f>
        <v>1.879527568189348</v>
      </c>
      <c r="P11" s="14"/>
      <c r="Q11" s="14"/>
      <c r="R11" s="14"/>
      <c r="S11" s="2"/>
      <c r="T11" s="16" t="s">
        <v>4</v>
      </c>
      <c r="U11" s="17">
        <v>5</v>
      </c>
      <c r="V11" s="17">
        <v>1.524</v>
      </c>
      <c r="W11" s="17">
        <v>0.3462</v>
      </c>
      <c r="X11" s="17">
        <v>49.91</v>
      </c>
      <c r="Y11" s="18">
        <v>49.76</v>
      </c>
      <c r="Z11" s="2"/>
      <c r="AA11" s="2"/>
      <c r="AB11" s="2"/>
      <c r="AC11" s="2"/>
    </row>
    <row r="12" spans="1:29" ht="9">
      <c r="A12" s="2" t="s">
        <v>3</v>
      </c>
      <c r="B12" s="2">
        <v>4</v>
      </c>
      <c r="C12" s="2">
        <v>1.2192</v>
      </c>
      <c r="D12" s="13">
        <v>0.000603</v>
      </c>
      <c r="E12" s="13">
        <v>0.000774</v>
      </c>
      <c r="F12" s="13">
        <v>0.001048</v>
      </c>
      <c r="G12" s="13">
        <v>0.001763</v>
      </c>
      <c r="H12" s="13">
        <v>0.003762</v>
      </c>
      <c r="I12" s="13">
        <v>0.008828</v>
      </c>
      <c r="J12" s="13">
        <v>0.01303</v>
      </c>
      <c r="K12" s="13">
        <v>0.01879</v>
      </c>
      <c r="L12" s="13">
        <v>0.02906</v>
      </c>
      <c r="M12" s="2"/>
      <c r="N12" s="2">
        <f t="shared" si="0"/>
        <v>0.007039</v>
      </c>
      <c r="O12" s="14"/>
      <c r="P12" s="14">
        <v>0.063</v>
      </c>
      <c r="Q12" s="14">
        <v>48.51</v>
      </c>
      <c r="R12" s="14">
        <v>51.39</v>
      </c>
      <c r="S12" s="2"/>
      <c r="T12" s="16" t="s">
        <v>5</v>
      </c>
      <c r="U12" s="17">
        <v>6</v>
      </c>
      <c r="V12" s="17">
        <v>1.8288</v>
      </c>
      <c r="W12" s="17">
        <v>0.2639</v>
      </c>
      <c r="X12" s="17">
        <v>50.93</v>
      </c>
      <c r="Y12" s="18">
        <v>48.87</v>
      </c>
      <c r="Z12" s="2"/>
      <c r="AA12" s="2"/>
      <c r="AB12" s="2"/>
      <c r="AC12" s="2"/>
    </row>
    <row r="13" spans="1:29" ht="9">
      <c r="A13" s="2"/>
      <c r="B13" s="2"/>
      <c r="C13" s="2"/>
      <c r="D13" s="13">
        <v>10.69555437742409</v>
      </c>
      <c r="E13" s="13">
        <v>10.335378813179764</v>
      </c>
      <c r="F13" s="13">
        <v>9.898145567786724</v>
      </c>
      <c r="G13" s="13">
        <v>9.147751810003992</v>
      </c>
      <c r="H13" s="13">
        <v>8.054284435800978</v>
      </c>
      <c r="I13" s="13">
        <v>6.82369765504456</v>
      </c>
      <c r="J13" s="13">
        <v>6.262019105868678</v>
      </c>
      <c r="K13" s="13">
        <v>5.733891123016756</v>
      </c>
      <c r="L13" s="13">
        <v>5.104821486803971</v>
      </c>
      <c r="M13" s="2"/>
      <c r="N13" s="2">
        <f t="shared" si="0"/>
        <v>8.0800823368277</v>
      </c>
      <c r="O13" s="14">
        <f>(F13-J13)/2</f>
        <v>1.818063230959023</v>
      </c>
      <c r="P13" s="14"/>
      <c r="Q13" s="14"/>
      <c r="R13" s="14"/>
      <c r="S13" s="2"/>
      <c r="T13" s="16" t="s">
        <v>6</v>
      </c>
      <c r="U13" s="17">
        <v>7</v>
      </c>
      <c r="V13" s="17">
        <v>2.1336</v>
      </c>
      <c r="W13" s="17">
        <v>0.203</v>
      </c>
      <c r="X13" s="17">
        <v>47.14</v>
      </c>
      <c r="Y13" s="18">
        <v>52.62</v>
      </c>
      <c r="Z13" s="2"/>
      <c r="AA13" s="2"/>
      <c r="AB13" s="2"/>
      <c r="AC13" s="2"/>
    </row>
    <row r="14" spans="1:29" ht="9">
      <c r="A14" s="2" t="s">
        <v>4</v>
      </c>
      <c r="B14" s="2">
        <v>5</v>
      </c>
      <c r="C14" s="2">
        <v>1.524</v>
      </c>
      <c r="D14" s="13">
        <v>0.000597</v>
      </c>
      <c r="E14" s="13">
        <v>0.000761</v>
      </c>
      <c r="F14" s="13">
        <v>0.001023</v>
      </c>
      <c r="G14" s="13">
        <v>0.001753</v>
      </c>
      <c r="H14" s="13">
        <v>0.003927</v>
      </c>
      <c r="I14" s="13">
        <v>0.009969</v>
      </c>
      <c r="J14" s="13">
        <v>0.01522</v>
      </c>
      <c r="K14" s="13">
        <v>0.02187</v>
      </c>
      <c r="L14" s="13">
        <v>0.03414</v>
      </c>
      <c r="M14" s="2"/>
      <c r="N14" s="2">
        <f t="shared" si="0"/>
        <v>0.0081215</v>
      </c>
      <c r="O14" s="14"/>
      <c r="P14" s="14">
        <v>0.3462</v>
      </c>
      <c r="Q14" s="14">
        <v>49.91</v>
      </c>
      <c r="R14" s="14">
        <v>49.76</v>
      </c>
      <c r="S14" s="2"/>
      <c r="T14" s="16" t="s">
        <v>7</v>
      </c>
      <c r="U14" s="17">
        <v>8</v>
      </c>
      <c r="V14" s="17">
        <v>2.4384</v>
      </c>
      <c r="W14" s="17">
        <v>5.84</v>
      </c>
      <c r="X14" s="17">
        <v>47</v>
      </c>
      <c r="Y14" s="18">
        <v>47.19</v>
      </c>
      <c r="Z14" s="2"/>
      <c r="AA14" s="2"/>
      <c r="AB14" s="2"/>
      <c r="AC14" s="2"/>
    </row>
    <row r="15" spans="1:29" ht="9">
      <c r="A15" s="2"/>
      <c r="B15" s="2"/>
      <c r="C15" s="2"/>
      <c r="D15" s="13">
        <v>10.70998144805937</v>
      </c>
      <c r="E15" s="13">
        <v>10.359815925820628</v>
      </c>
      <c r="F15" s="13">
        <v>9.932978139578847</v>
      </c>
      <c r="G15" s="13">
        <v>9.155958288564635</v>
      </c>
      <c r="H15" s="13">
        <v>7.992356686657777</v>
      </c>
      <c r="I15" s="13">
        <v>6.648335490910987</v>
      </c>
      <c r="J15" s="13">
        <v>6.037887830933267</v>
      </c>
      <c r="K15" s="13">
        <v>5.514902969388718</v>
      </c>
      <c r="L15" s="13">
        <v>4.8723931314090745</v>
      </c>
      <c r="M15" s="2"/>
      <c r="N15" s="2">
        <f t="shared" si="0"/>
        <v>7.985432985256057</v>
      </c>
      <c r="O15" s="14">
        <f>(F15-J15)/2</f>
        <v>1.94754515432279</v>
      </c>
      <c r="P15" s="14"/>
      <c r="Q15" s="14"/>
      <c r="R15" s="14"/>
      <c r="S15" s="2"/>
      <c r="T15" s="16" t="s">
        <v>8</v>
      </c>
      <c r="U15" s="17">
        <v>9</v>
      </c>
      <c r="V15" s="17">
        <v>2.7432</v>
      </c>
      <c r="W15" s="17">
        <v>2.143</v>
      </c>
      <c r="X15" s="17">
        <v>46.89</v>
      </c>
      <c r="Y15" s="18">
        <v>51.01</v>
      </c>
      <c r="Z15" s="2"/>
      <c r="AA15" s="2"/>
      <c r="AB15" s="2"/>
      <c r="AC15" s="2"/>
    </row>
    <row r="16" spans="1:29" ht="9">
      <c r="A16" s="2" t="s">
        <v>5</v>
      </c>
      <c r="B16" s="2">
        <v>6</v>
      </c>
      <c r="C16" s="2">
        <v>1.8288</v>
      </c>
      <c r="D16" s="13">
        <v>0.000605</v>
      </c>
      <c r="E16" s="13">
        <v>0.00078</v>
      </c>
      <c r="F16" s="13">
        <v>0.001067</v>
      </c>
      <c r="G16" s="13">
        <v>0.001838</v>
      </c>
      <c r="H16" s="13">
        <v>0.004035</v>
      </c>
      <c r="I16" s="13">
        <v>0.009906</v>
      </c>
      <c r="J16" s="13">
        <v>0.015</v>
      </c>
      <c r="K16" s="13">
        <v>0.02144</v>
      </c>
      <c r="L16" s="13">
        <v>0.0331</v>
      </c>
      <c r="M16" s="2"/>
      <c r="N16" s="2">
        <f t="shared" si="0"/>
        <v>0.008033499999999999</v>
      </c>
      <c r="O16" s="14"/>
      <c r="P16" s="14">
        <v>0.2639</v>
      </c>
      <c r="Q16" s="14">
        <v>50.93</v>
      </c>
      <c r="R16" s="14">
        <v>48.87</v>
      </c>
      <c r="S16" s="2"/>
      <c r="T16" s="16" t="s">
        <v>9</v>
      </c>
      <c r="U16" s="17">
        <v>10</v>
      </c>
      <c r="V16" s="17">
        <v>3.048</v>
      </c>
      <c r="W16" s="17">
        <v>0.3764</v>
      </c>
      <c r="X16" s="17">
        <v>47.7</v>
      </c>
      <c r="Y16" s="18">
        <v>51.96</v>
      </c>
      <c r="Z16" s="2"/>
      <c r="AA16" s="2"/>
      <c r="AB16" s="2"/>
      <c r="AC16" s="2"/>
    </row>
    <row r="17" spans="1:29" ht="9">
      <c r="A17" s="2"/>
      <c r="B17" s="2"/>
      <c r="C17" s="2"/>
      <c r="D17" s="13">
        <v>10.690777237162218</v>
      </c>
      <c r="E17" s="13">
        <v>10.324238255574564</v>
      </c>
      <c r="F17" s="13">
        <v>9.87222410849975</v>
      </c>
      <c r="G17" s="13">
        <v>9.087647518035139</v>
      </c>
      <c r="H17" s="13">
        <v>7.953215611159032</v>
      </c>
      <c r="I17" s="13">
        <v>6.65748166368976</v>
      </c>
      <c r="J17" s="13">
        <v>6.058893689053569</v>
      </c>
      <c r="K17" s="13">
        <v>5.543551283979039</v>
      </c>
      <c r="L17" s="13">
        <v>4.917024972742232</v>
      </c>
      <c r="M17" s="2"/>
      <c r="N17" s="2">
        <f t="shared" si="0"/>
        <v>7.96555889877666</v>
      </c>
      <c r="O17" s="14">
        <f>(F17-J17)/2</f>
        <v>1.9066652097230907</v>
      </c>
      <c r="P17" s="14"/>
      <c r="Q17" s="14"/>
      <c r="R17" s="14"/>
      <c r="S17" s="2"/>
      <c r="T17" s="16" t="s">
        <v>10</v>
      </c>
      <c r="U17" s="17">
        <v>11</v>
      </c>
      <c r="V17" s="17">
        <v>3.3528</v>
      </c>
      <c r="W17" s="17">
        <v>0.076</v>
      </c>
      <c r="X17" s="17">
        <v>48.96</v>
      </c>
      <c r="Y17" s="18">
        <v>50.95</v>
      </c>
      <c r="Z17" s="2"/>
      <c r="AA17" s="2"/>
      <c r="AB17" s="2"/>
      <c r="AC17" s="2"/>
    </row>
    <row r="18" spans="1:29" ht="9">
      <c r="A18" s="2" t="s">
        <v>6</v>
      </c>
      <c r="B18" s="2">
        <v>7</v>
      </c>
      <c r="C18" s="2">
        <v>2.1336</v>
      </c>
      <c r="D18" s="13">
        <v>0.000584</v>
      </c>
      <c r="E18" s="13">
        <v>0.000735</v>
      </c>
      <c r="F18" s="13">
        <v>0.000964</v>
      </c>
      <c r="G18" s="13">
        <v>0.001635</v>
      </c>
      <c r="H18" s="13">
        <v>0.003651</v>
      </c>
      <c r="I18" s="13">
        <v>0.008828</v>
      </c>
      <c r="J18" s="13">
        <v>0.01328</v>
      </c>
      <c r="K18" s="13">
        <v>0.019260000000000003</v>
      </c>
      <c r="L18" s="13">
        <v>0.02931</v>
      </c>
      <c r="M18" s="2"/>
      <c r="N18" s="2">
        <f t="shared" si="0"/>
        <v>0.007122</v>
      </c>
      <c r="O18" s="14"/>
      <c r="P18" s="14">
        <v>0.203</v>
      </c>
      <c r="Q18" s="14">
        <v>47.14</v>
      </c>
      <c r="R18" s="14">
        <v>52.62</v>
      </c>
      <c r="S18" s="2"/>
      <c r="T18" s="16" t="s">
        <v>11</v>
      </c>
      <c r="U18" s="17">
        <v>12</v>
      </c>
      <c r="V18" s="17">
        <v>3.6576</v>
      </c>
      <c r="W18" s="17">
        <v>0</v>
      </c>
      <c r="X18" s="17">
        <v>49.180095</v>
      </c>
      <c r="Y18" s="18">
        <v>50.79</v>
      </c>
      <c r="Z18" s="2"/>
      <c r="AA18" s="2"/>
      <c r="AB18" s="2"/>
      <c r="AC18" s="2"/>
    </row>
    <row r="19" spans="1:29" ht="9.75" thickBot="1">
      <c r="A19" s="2"/>
      <c r="B19" s="2"/>
      <c r="C19" s="2"/>
      <c r="D19" s="13">
        <v>10.741744010444158</v>
      </c>
      <c r="E19" s="13">
        <v>10.409968129600447</v>
      </c>
      <c r="F19" s="13">
        <v>10.018679233094213</v>
      </c>
      <c r="G19" s="13">
        <v>9.25649364893873</v>
      </c>
      <c r="H19" s="13">
        <v>8.097492615889289</v>
      </c>
      <c r="I19" s="13">
        <v>6.82369765504456</v>
      </c>
      <c r="J19" s="13">
        <v>6.234601043089888</v>
      </c>
      <c r="K19" s="13">
        <v>5.698248486593353</v>
      </c>
      <c r="L19" s="13">
        <v>5.092463221747271</v>
      </c>
      <c r="M19" s="2"/>
      <c r="N19" s="2">
        <f t="shared" si="0"/>
        <v>8.12664013809205</v>
      </c>
      <c r="O19" s="14">
        <f>(F19-J19)/2</f>
        <v>1.8920390950021626</v>
      </c>
      <c r="P19" s="14"/>
      <c r="Q19" s="14"/>
      <c r="R19" s="14"/>
      <c r="S19" s="2"/>
      <c r="T19" s="19" t="s">
        <v>12</v>
      </c>
      <c r="U19" s="20">
        <v>13</v>
      </c>
      <c r="V19" s="20">
        <v>3.9624</v>
      </c>
      <c r="W19" s="20">
        <v>1.5495</v>
      </c>
      <c r="X19" s="20">
        <v>46.33</v>
      </c>
      <c r="Y19" s="21">
        <v>52.07</v>
      </c>
      <c r="Z19" s="2"/>
      <c r="AA19" s="2"/>
      <c r="AB19" s="2"/>
      <c r="AC19" s="2"/>
    </row>
    <row r="20" spans="1:29" ht="9">
      <c r="A20" s="2" t="s">
        <v>7</v>
      </c>
      <c r="B20" s="2">
        <v>8</v>
      </c>
      <c r="C20" s="2">
        <v>2.4384</v>
      </c>
      <c r="D20" s="13">
        <v>0.000604</v>
      </c>
      <c r="E20" s="13">
        <v>0.000779</v>
      </c>
      <c r="F20" s="13">
        <v>0.001081</v>
      </c>
      <c r="G20" s="13">
        <v>0.001926</v>
      </c>
      <c r="H20" s="13">
        <v>0.004246000000000001</v>
      </c>
      <c r="I20" s="13">
        <v>0.0119</v>
      </c>
      <c r="J20" s="13">
        <v>0.02053</v>
      </c>
      <c r="K20" s="13">
        <v>0.03571</v>
      </c>
      <c r="L20" s="13">
        <v>0.08142</v>
      </c>
      <c r="M20" s="2"/>
      <c r="N20" s="2">
        <f t="shared" si="0"/>
        <v>0.0108055</v>
      </c>
      <c r="O20" s="14"/>
      <c r="P20" s="14">
        <v>5.84</v>
      </c>
      <c r="Q20" s="14">
        <v>47</v>
      </c>
      <c r="R20" s="14">
        <v>47.19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9">
      <c r="A21" s="2"/>
      <c r="B21" s="2"/>
      <c r="C21" s="2"/>
      <c r="D21" s="13">
        <v>10.693163829999095</v>
      </c>
      <c r="E21" s="13">
        <v>10.326089051262507</v>
      </c>
      <c r="F21" s="13">
        <v>9.853417761589524</v>
      </c>
      <c r="G21" s="13">
        <v>9.020176581480715</v>
      </c>
      <c r="H21" s="13">
        <v>7.879679913418797</v>
      </c>
      <c r="I21" s="13">
        <v>6.392894616241506</v>
      </c>
      <c r="J21" s="13">
        <v>5.60612256232821</v>
      </c>
      <c r="K21" s="13">
        <v>4.807528055850746</v>
      </c>
      <c r="L21" s="13">
        <v>3.6184729682968015</v>
      </c>
      <c r="M21" s="2"/>
      <c r="N21" s="2">
        <f t="shared" si="0"/>
        <v>7.729770161958867</v>
      </c>
      <c r="O21" s="14">
        <f>(F21-J21)/2</f>
        <v>2.123647599630657</v>
      </c>
      <c r="P21" s="14"/>
      <c r="Q21" s="14"/>
      <c r="R21" s="14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9">
      <c r="A22" s="2" t="s">
        <v>8</v>
      </c>
      <c r="B22" s="2">
        <v>9</v>
      </c>
      <c r="C22" s="2">
        <v>2.7432</v>
      </c>
      <c r="D22" s="13">
        <v>0.000579</v>
      </c>
      <c r="E22" s="13">
        <v>0.000728</v>
      </c>
      <c r="F22" s="13">
        <v>0.000968</v>
      </c>
      <c r="G22" s="13">
        <v>0.001714</v>
      </c>
      <c r="H22" s="13">
        <v>0.00379</v>
      </c>
      <c r="I22" s="13">
        <v>0.009878</v>
      </c>
      <c r="J22" s="13">
        <v>0.01593</v>
      </c>
      <c r="K22" s="13">
        <v>0.02722</v>
      </c>
      <c r="L22" s="13">
        <v>0.04885</v>
      </c>
      <c r="M22" s="2"/>
      <c r="N22" s="2">
        <f t="shared" si="0"/>
        <v>0.008449</v>
      </c>
      <c r="O22" s="14"/>
      <c r="P22" s="14">
        <v>2.143</v>
      </c>
      <c r="Q22" s="14">
        <v>46.89</v>
      </c>
      <c r="R22" s="14">
        <v>51.01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9">
      <c r="A23" s="2"/>
      <c r="B23" s="2"/>
      <c r="C23" s="2"/>
      <c r="D23" s="13">
        <v>10.754149031334938</v>
      </c>
      <c r="E23" s="13">
        <v>10.423773929125478</v>
      </c>
      <c r="F23" s="13">
        <v>10.01270533204958</v>
      </c>
      <c r="G23" s="13">
        <v>9.188417175211674</v>
      </c>
      <c r="H23" s="13">
        <v>8.04358643626572</v>
      </c>
      <c r="I23" s="13">
        <v>6.66156531594573</v>
      </c>
      <c r="J23" s="13">
        <v>5.972109922911502</v>
      </c>
      <c r="K23" s="13">
        <v>5.199189122932817</v>
      </c>
      <c r="L23" s="13">
        <v>4.355497627581064</v>
      </c>
      <c r="M23" s="2"/>
      <c r="N23" s="2">
        <f t="shared" si="0"/>
        <v>7.9924076274805405</v>
      </c>
      <c r="O23" s="14">
        <f>(F23-J23)/2</f>
        <v>2.020297704569039</v>
      </c>
      <c r="P23" s="14"/>
      <c r="Q23" s="14"/>
      <c r="R23" s="1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9">
      <c r="A24" s="2" t="s">
        <v>9</v>
      </c>
      <c r="B24" s="2">
        <v>10</v>
      </c>
      <c r="C24" s="2">
        <v>3.048</v>
      </c>
      <c r="D24" s="13">
        <v>0.000583</v>
      </c>
      <c r="E24" s="13">
        <v>0.000735</v>
      </c>
      <c r="F24" s="13">
        <v>0.000978</v>
      </c>
      <c r="G24" s="13">
        <v>0.001718</v>
      </c>
      <c r="H24" s="13">
        <v>0.003718</v>
      </c>
      <c r="I24" s="13">
        <v>0.009155</v>
      </c>
      <c r="J24" s="13">
        <v>0.01428</v>
      </c>
      <c r="K24" s="13">
        <v>0.02052</v>
      </c>
      <c r="L24" s="13">
        <v>0.033</v>
      </c>
      <c r="M24" s="2"/>
      <c r="N24" s="2">
        <f t="shared" si="0"/>
        <v>0.0076289999999999995</v>
      </c>
      <c r="O24" s="14"/>
      <c r="P24" s="14">
        <v>0.3764</v>
      </c>
      <c r="Q24" s="14">
        <v>47.7</v>
      </c>
      <c r="R24" s="14">
        <v>51.96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">
      <c r="A25" s="2"/>
      <c r="B25" s="2"/>
      <c r="C25" s="2"/>
      <c r="D25" s="13">
        <v>10.744216496123677</v>
      </c>
      <c r="E25" s="13">
        <v>10.409968129600447</v>
      </c>
      <c r="F25" s="13">
        <v>9.99787791437194</v>
      </c>
      <c r="G25" s="13">
        <v>9.185054248185711</v>
      </c>
      <c r="H25" s="13">
        <v>8.071257514404692</v>
      </c>
      <c r="I25" s="13">
        <v>6.7712243986394745</v>
      </c>
      <c r="J25" s="13">
        <v>6.1298602104077125</v>
      </c>
      <c r="K25" s="13">
        <v>5.606825458829758</v>
      </c>
      <c r="L25" s="13">
        <v>4.921390165303634</v>
      </c>
      <c r="M25" s="2"/>
      <c r="N25" s="2">
        <f t="shared" si="0"/>
        <v>8.063869062389827</v>
      </c>
      <c r="O25" s="14">
        <f>(F25-J25)/2</f>
        <v>1.9340088519821141</v>
      </c>
      <c r="P25" s="14"/>
      <c r="Q25" s="14"/>
      <c r="R25" s="14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">
      <c r="A26" s="2" t="s">
        <v>10</v>
      </c>
      <c r="B26" s="2">
        <v>11</v>
      </c>
      <c r="C26" s="2">
        <v>3.3528</v>
      </c>
      <c r="D26" s="13">
        <v>0.000591</v>
      </c>
      <c r="E26" s="13">
        <v>0.000751</v>
      </c>
      <c r="F26" s="13">
        <v>0.001012</v>
      </c>
      <c r="G26" s="13">
        <v>0.001795</v>
      </c>
      <c r="H26" s="13">
        <v>0.003808</v>
      </c>
      <c r="I26" s="13">
        <v>0.008930999999999998</v>
      </c>
      <c r="J26" s="13">
        <v>0.01314</v>
      </c>
      <c r="K26" s="13">
        <v>0.01822</v>
      </c>
      <c r="L26" s="13">
        <v>0.02692</v>
      </c>
      <c r="M26" s="2"/>
      <c r="N26" s="2">
        <f t="shared" si="0"/>
        <v>0.007076000000000001</v>
      </c>
      <c r="O26" s="14"/>
      <c r="P26" s="14">
        <v>0.076</v>
      </c>
      <c r="Q26" s="14">
        <v>48.96</v>
      </c>
      <c r="R26" s="14">
        <v>50.95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13">
        <v>10.724554249146642</v>
      </c>
      <c r="E27" s="13">
        <v>10.378899471809902</v>
      </c>
      <c r="F27" s="13">
        <v>9.948574994629864</v>
      </c>
      <c r="G27" s="13">
        <v>9.121800440613761</v>
      </c>
      <c r="H27" s="13">
        <v>8.036750806016231</v>
      </c>
      <c r="I27" s="13">
        <v>6.8069625623649825</v>
      </c>
      <c r="J27" s="13">
        <v>6.249890914114482</v>
      </c>
      <c r="K27" s="13">
        <v>5.778333230634762</v>
      </c>
      <c r="L27" s="13">
        <v>5.215177779826495</v>
      </c>
      <c r="M27" s="2"/>
      <c r="N27" s="2">
        <f t="shared" si="0"/>
        <v>8.099232954372173</v>
      </c>
      <c r="O27" s="14">
        <f>(F27-J27)/2</f>
        <v>1.849342040257691</v>
      </c>
      <c r="P27" s="14"/>
      <c r="Q27" s="14"/>
      <c r="R27" s="14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12</v>
      </c>
      <c r="C28" s="2">
        <v>3.6576</v>
      </c>
      <c r="D28" s="13">
        <v>0.000603</v>
      </c>
      <c r="E28" s="13">
        <v>0.000775</v>
      </c>
      <c r="F28" s="13">
        <v>0.001055</v>
      </c>
      <c r="G28" s="13">
        <v>0.001805</v>
      </c>
      <c r="H28" s="13">
        <v>0.003819</v>
      </c>
      <c r="I28" s="13">
        <v>0.00894</v>
      </c>
      <c r="J28" s="13">
        <v>0.01279</v>
      </c>
      <c r="K28" s="13">
        <v>0.01703</v>
      </c>
      <c r="L28" s="13">
        <v>0.02232</v>
      </c>
      <c r="M28" s="2"/>
      <c r="N28" s="2">
        <f t="shared" si="0"/>
        <v>0.0069225</v>
      </c>
      <c r="O28" s="14"/>
      <c r="P28" s="14">
        <v>0</v>
      </c>
      <c r="Q28" s="14">
        <v>49.180095</v>
      </c>
      <c r="R28" s="14">
        <v>50.79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13">
        <v>10.69555437742409</v>
      </c>
      <c r="E29" s="13">
        <v>10.333516069162576</v>
      </c>
      <c r="F29" s="13">
        <v>9.888541285729627</v>
      </c>
      <c r="G29" s="13">
        <v>9.11378544754964</v>
      </c>
      <c r="H29" s="13">
        <v>8.03258936470166</v>
      </c>
      <c r="I29" s="13">
        <v>6.805509453253494</v>
      </c>
      <c r="J29" s="13">
        <v>6.288839925555175</v>
      </c>
      <c r="K29" s="13">
        <v>5.8757777547582695</v>
      </c>
      <c r="L29" s="13">
        <v>5.485519162607624</v>
      </c>
      <c r="M29" s="2"/>
      <c r="N29" s="2">
        <f t="shared" si="0"/>
        <v>8.088690605642402</v>
      </c>
      <c r="O29" s="14">
        <f>(F29-J29)/2</f>
        <v>1.7998506800872258</v>
      </c>
      <c r="P29" s="14"/>
      <c r="Q29" s="14"/>
      <c r="R29" s="1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13</v>
      </c>
      <c r="C30" s="2">
        <v>3.9624</v>
      </c>
      <c r="D30" s="13">
        <v>0.000596</v>
      </c>
      <c r="E30" s="13">
        <v>0.000761</v>
      </c>
      <c r="F30" s="13">
        <v>0.001026</v>
      </c>
      <c r="G30" s="13">
        <v>0.00174</v>
      </c>
      <c r="H30" s="13">
        <v>0.003696</v>
      </c>
      <c r="I30" s="13">
        <v>0.009063</v>
      </c>
      <c r="J30" s="13">
        <v>0.01407</v>
      </c>
      <c r="K30" s="13">
        <v>0.02112</v>
      </c>
      <c r="L30" s="13">
        <v>0.03647999999999999</v>
      </c>
      <c r="M30" s="2"/>
      <c r="N30" s="2">
        <f t="shared" si="0"/>
        <v>0.007547999999999999</v>
      </c>
      <c r="O30" s="14"/>
      <c r="P30" s="14">
        <v>1.5495</v>
      </c>
      <c r="Q30" s="14">
        <v>46.33</v>
      </c>
      <c r="R30" s="14">
        <v>52.07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13">
        <v>10.712400048862014</v>
      </c>
      <c r="E31" s="13">
        <v>10.359815925820628</v>
      </c>
      <c r="F31" s="13">
        <v>9.92875355371712</v>
      </c>
      <c r="G31" s="13">
        <v>9.166696978588083</v>
      </c>
      <c r="H31" s="13">
        <v>8.079819527908118</v>
      </c>
      <c r="I31" s="13">
        <v>6.785795599875078</v>
      </c>
      <c r="J31" s="13">
        <v>6.1512338612002795</v>
      </c>
      <c r="K31" s="13">
        <v>5.565246355078359</v>
      </c>
      <c r="L31" s="13">
        <v>4.776750460272071</v>
      </c>
      <c r="M31" s="2"/>
      <c r="N31" s="2">
        <f t="shared" si="0"/>
        <v>8.0399937074587</v>
      </c>
      <c r="O31" s="14">
        <f>(F31-J31)/2</f>
        <v>1.8887598462584205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4"/>
      <c r="O32" s="1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4"/>
      <c r="O33" s="1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4"/>
      <c r="O34" s="1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4"/>
      <c r="O35" s="1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2"/>
      <c r="O36" s="1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4"/>
      <c r="O37" s="1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4"/>
      <c r="O38" s="1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4"/>
      <c r="O39" s="1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2000-10-16T15:15:20Z</dcterms:created>
  <dcterms:modified xsi:type="dcterms:W3CDTF">2000-10-16T15:17:14Z</dcterms:modified>
  <cp:category/>
  <cp:version/>
  <cp:contentType/>
  <cp:contentStatus/>
</cp:coreProperties>
</file>