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<sst xmlns="http://schemas.openxmlformats.org/spreadsheetml/2006/main" count="51" uniqueCount="33">
  <si>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69-000-002</t>
  </si>
  <si>
    <t>69-011-013</t>
  </si>
  <si>
    <t>69-023-025</t>
  </si>
  <si>
    <t>69-035-037</t>
  </si>
  <si>
    <t>69-047-049</t>
  </si>
  <si>
    <t>69-059-061</t>
  </si>
  <si>
    <t>69-071-073</t>
  </si>
  <si>
    <t>69-083-085</t>
  </si>
  <si>
    <t>69-095-097</t>
  </si>
  <si>
    <t>69-107-109</t>
  </si>
  <si>
    <t>69-119-121</t>
  </si>
  <si>
    <t>69-131-133</t>
  </si>
  <si>
    <t>69-143-145</t>
  </si>
  <si>
    <t>69-155-157</t>
  </si>
  <si>
    <t>69-165-167</t>
  </si>
  <si>
    <t>69-167-169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</si>
  <si>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</si>
  <si>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</si>
  <si>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</si>
  <si>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</si>
  <si>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</si>
  <si>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</si>
  <si>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</si>
  <si>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</si>
  <si>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</si>
  <si>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</si>
  <si>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</si>
  <si>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</si>
  <si>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</si>
  <si>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</si>
  <si>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</si>
  <si>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</si>
  <si>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BSS00_69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</si>
</sst>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Times New Roman"/>
      <family val="0"/>
    </font>
    <font>
      <b/>
      <sz val="8.25"/>
      <name val="Times New Roman"/>
      <family val="1"/>
    </font>
    <font>
      <sz val="8.25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/>
    </xf>
    <xf numFmtId="9" fontId="5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Times New Roman"/>
                <a:ea typeface="Times New Roman"/>
                <a:cs typeface="Times New Roman"/>
              </a:rPr>
              <a:t>Bss00-69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7.09636</c:v>
                </c:pt>
                <c:pt idx="1">
                  <c:v>7.67955</c:v>
                </c:pt>
                <c:pt idx="2">
                  <c:v>14.05</c:v>
                </c:pt>
                <c:pt idx="3">
                  <c:v>9.99</c:v>
                </c:pt>
                <c:pt idx="4">
                  <c:v>13.732</c:v>
                </c:pt>
                <c:pt idx="5">
                  <c:v>6.02018</c:v>
                </c:pt>
                <c:pt idx="6">
                  <c:v>8.333</c:v>
                </c:pt>
                <c:pt idx="7">
                  <c:v>4.02</c:v>
                </c:pt>
                <c:pt idx="8">
                  <c:v>0.3049</c:v>
                </c:pt>
                <c:pt idx="9">
                  <c:v>4.65</c:v>
                </c:pt>
                <c:pt idx="10">
                  <c:v>0</c:v>
                </c:pt>
                <c:pt idx="11">
                  <c:v>16.58</c:v>
                </c:pt>
                <c:pt idx="12">
                  <c:v>38.147639999999996</c:v>
                </c:pt>
                <c:pt idx="13">
                  <c:v>38.7203</c:v>
                </c:pt>
                <c:pt idx="14">
                  <c:v>77.54848999999999</c:v>
                </c:pt>
                <c:pt idx="15">
                  <c:v>33.6111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13.833333333333332</c:v>
                </c:pt>
                <c:pt idx="15">
                  <c:v>14</c:v>
                </c:pt>
              </c:numCache>
            </c:numRef>
          </c:yVal>
          <c:smooth val="0"/>
        </c:ser>
        <c:axId val="27739600"/>
        <c:axId val="48329809"/>
      </c:scatterChart>
      <c:valAx>
        <c:axId val="2773960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329809"/>
        <c:crosses val="autoZero"/>
        <c:crossBetween val="midCat"/>
        <c:dispUnits/>
        <c:majorUnit val="10"/>
        <c:minorUnit val="5"/>
      </c:valAx>
      <c:valAx>
        <c:axId val="4832980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7739600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Bss00-69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7.09636</c:v>
                </c:pt>
                <c:pt idx="1">
                  <c:v>7.67955</c:v>
                </c:pt>
                <c:pt idx="2">
                  <c:v>14.05</c:v>
                </c:pt>
                <c:pt idx="3">
                  <c:v>9.99</c:v>
                </c:pt>
                <c:pt idx="4">
                  <c:v>13.732</c:v>
                </c:pt>
                <c:pt idx="5">
                  <c:v>6.02018</c:v>
                </c:pt>
                <c:pt idx="6">
                  <c:v>8.333</c:v>
                </c:pt>
                <c:pt idx="7">
                  <c:v>4.02</c:v>
                </c:pt>
                <c:pt idx="8">
                  <c:v>0.3049</c:v>
                </c:pt>
                <c:pt idx="9">
                  <c:v>4.65</c:v>
                </c:pt>
                <c:pt idx="10">
                  <c:v>0</c:v>
                </c:pt>
                <c:pt idx="11">
                  <c:v>16.58</c:v>
                </c:pt>
                <c:pt idx="12">
                  <c:v>38.147639999999996</c:v>
                </c:pt>
                <c:pt idx="13">
                  <c:v>38.7203</c:v>
                </c:pt>
                <c:pt idx="14">
                  <c:v>77.54848999999999</c:v>
                </c:pt>
                <c:pt idx="15">
                  <c:v>33.6111</c:v>
                </c:pt>
              </c:numCache>
            </c:numRef>
          </c:xVal>
          <c:yVal>
            <c:numRef>
              <c:f>DATATABLE!$V$7:$V$22</c:f>
              <c:numCache>
                <c:ptCount val="16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4.2164</c:v>
                </c:pt>
                <c:pt idx="15">
                  <c:v>4.2672</c:v>
                </c:pt>
              </c:numCache>
            </c:numRef>
          </c:yVal>
          <c:smooth val="0"/>
        </c:ser>
        <c:axId val="32315098"/>
        <c:axId val="22400427"/>
      </c:scatterChart>
      <c:valAx>
        <c:axId val="3231509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2400427"/>
        <c:crosses val="autoZero"/>
        <c:crossBetween val="midCat"/>
        <c:dispUnits/>
        <c:majorUnit val="10"/>
        <c:minorUnit val="5"/>
      </c:valAx>
      <c:valAx>
        <c:axId val="2240042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231509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39</xdr:row>
      <xdr:rowOff>66675</xdr:rowOff>
    </xdr:from>
    <xdr:to>
      <xdr:col>9</xdr:col>
      <xdr:colOff>161925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133350" y="4695825"/>
        <a:ext cx="34766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39</xdr:row>
      <xdr:rowOff>66675</xdr:rowOff>
    </xdr:from>
    <xdr:to>
      <xdr:col>18</xdr:col>
      <xdr:colOff>419100</xdr:colOff>
      <xdr:row>71</xdr:row>
      <xdr:rowOff>85725</xdr:rowOff>
    </xdr:to>
    <xdr:graphicFrame>
      <xdr:nvGraphicFramePr>
        <xdr:cNvPr id="2" name="Chart 2"/>
        <xdr:cNvGraphicFramePr/>
      </xdr:nvGraphicFramePr>
      <xdr:xfrm>
        <a:off x="3743325" y="4695825"/>
        <a:ext cx="320992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8.83203125" style="1" bestFit="1" customWidth="1"/>
    <col min="2" max="3" width="10.66015625" style="1" bestFit="1" customWidth="1"/>
    <col min="4" max="5" width="5.33203125" style="1" bestFit="1" customWidth="1"/>
    <col min="6" max="6" width="5" style="1" bestFit="1" customWidth="1"/>
    <col min="7" max="12" width="4.83203125" style="1" bestFit="1" customWidth="1"/>
    <col min="13" max="13" width="3.16015625" style="1" bestFit="1" customWidth="1"/>
    <col min="14" max="14" width="12.66015625" style="1" bestFit="1" customWidth="1"/>
    <col min="15" max="15" width="10" style="1" bestFit="1" customWidth="1"/>
    <col min="16" max="16" width="5" style="1" bestFit="1" customWidth="1"/>
    <col min="17" max="17" width="4" style="1" bestFit="1" customWidth="1"/>
    <col min="18" max="18" width="4.66015625" style="1" bestFit="1" customWidth="1"/>
    <col min="19" max="19" width="9.33203125" style="1" customWidth="1"/>
    <col min="20" max="20" width="8.83203125" style="1" bestFit="1" customWidth="1"/>
    <col min="21" max="21" width="4.33203125" style="1" bestFit="1" customWidth="1"/>
    <col min="22" max="22" width="4.33203125" style="1" customWidth="1"/>
    <col min="23" max="23" width="4.66015625" style="1" bestFit="1" customWidth="1"/>
    <col min="24" max="25" width="4.83203125" style="1" bestFit="1" customWidth="1"/>
    <col min="26" max="16384" width="9.33203125" style="1" customWidth="1"/>
  </cols>
  <sheetData>
    <row r="1" ht="9">
      <c r="J1" s="2"/>
    </row>
    <row r="4" spans="1:7" ht="12">
      <c r="A4" s="3" t="s">
        <v>32</v>
      </c>
      <c r="G4" s="4" t="s">
        <v>31</v>
      </c>
    </row>
    <row r="5" spans="1:20" ht="10.5" thickBot="1">
      <c r="A5" s="5" t="s">
        <v>18</v>
      </c>
      <c r="B5" s="5" t="s">
        <v>19</v>
      </c>
      <c r="C5" s="5" t="s">
        <v>23</v>
      </c>
      <c r="D5" s="6">
        <v>0.05</v>
      </c>
      <c r="E5" s="6">
        <v>0.1</v>
      </c>
      <c r="F5" s="6">
        <v>0.16</v>
      </c>
      <c r="G5" s="6">
        <v>0.25</v>
      </c>
      <c r="H5" s="6">
        <v>0.5</v>
      </c>
      <c r="I5" s="6">
        <v>0.75</v>
      </c>
      <c r="J5" s="6">
        <v>0.84</v>
      </c>
      <c r="K5" s="6">
        <v>0.9</v>
      </c>
      <c r="L5" s="6">
        <v>0.95</v>
      </c>
      <c r="M5" s="5"/>
      <c r="N5" s="5" t="s">
        <v>24</v>
      </c>
      <c r="O5" s="5" t="s">
        <v>25</v>
      </c>
      <c r="P5" s="5" t="s">
        <v>20</v>
      </c>
      <c r="Q5" s="5" t="s">
        <v>21</v>
      </c>
      <c r="R5" s="5" t="s">
        <v>22</v>
      </c>
      <c r="T5" s="7" t="s">
        <v>26</v>
      </c>
    </row>
    <row r="6" spans="1:29" ht="9.75" thickTop="1">
      <c r="A6" s="2" t="s">
        <v>0</v>
      </c>
      <c r="B6" s="2">
        <v>0.08333333333333333</v>
      </c>
      <c r="C6" s="2">
        <v>0.0254</v>
      </c>
      <c r="D6" s="8">
        <v>0.000661</v>
      </c>
      <c r="E6" s="8">
        <v>0.000885</v>
      </c>
      <c r="F6" s="8">
        <v>0.001211</v>
      </c>
      <c r="G6" s="8">
        <v>0.001853</v>
      </c>
      <c r="H6" s="8">
        <v>0.004256</v>
      </c>
      <c r="I6" s="8">
        <v>0.01114</v>
      </c>
      <c r="J6" s="8">
        <v>0.01863</v>
      </c>
      <c r="K6" s="8">
        <v>0.03471</v>
      </c>
      <c r="L6" s="8">
        <v>0.1165</v>
      </c>
      <c r="M6" s="2" t="s">
        <v>16</v>
      </c>
      <c r="N6" s="2">
        <f>(F6+J6)/2</f>
        <v>0.0099205</v>
      </c>
      <c r="O6" s="9"/>
      <c r="P6" s="9">
        <v>7.09636</v>
      </c>
      <c r="Q6" s="9">
        <v>45.77</v>
      </c>
      <c r="R6" s="9">
        <v>47.12</v>
      </c>
      <c r="S6" s="2"/>
      <c r="T6" s="10" t="s">
        <v>27</v>
      </c>
      <c r="U6" s="11" t="s">
        <v>28</v>
      </c>
      <c r="V6" s="11" t="s">
        <v>29</v>
      </c>
      <c r="W6" s="11" t="s">
        <v>20</v>
      </c>
      <c r="X6" s="11" t="s">
        <v>30</v>
      </c>
      <c r="Y6" s="12" t="s">
        <v>22</v>
      </c>
      <c r="Z6" s="2"/>
      <c r="AA6" s="2"/>
      <c r="AB6" s="2"/>
      <c r="AC6" s="2"/>
    </row>
    <row r="7" spans="1:29" ht="9">
      <c r="A7" s="2"/>
      <c r="B7" s="2"/>
      <c r="C7" s="2"/>
      <c r="D7" s="8">
        <v>10.563062107816483</v>
      </c>
      <c r="E7" s="8">
        <v>10.142034924353814</v>
      </c>
      <c r="F7" s="8">
        <v>9.689585419629845</v>
      </c>
      <c r="G7" s="8">
        <v>9.075921403296908</v>
      </c>
      <c r="H7" s="8">
        <v>7.876286133822985</v>
      </c>
      <c r="I7" s="8">
        <v>6.48810695709678</v>
      </c>
      <c r="J7" s="8">
        <v>5.746228515495174</v>
      </c>
      <c r="K7" s="8">
        <v>4.848504824608166</v>
      </c>
      <c r="L7" s="8">
        <v>3.1015981400078068</v>
      </c>
      <c r="M7" s="2" t="s">
        <v>17</v>
      </c>
      <c r="N7" s="2">
        <f aca="true" t="shared" si="0" ref="N7:N37">(F7+J7)/2</f>
        <v>7.717906967562509</v>
      </c>
      <c r="O7" s="9">
        <f>(F7-J7)/2</f>
        <v>1.9716784520673354</v>
      </c>
      <c r="P7" s="9"/>
      <c r="Q7" s="9"/>
      <c r="R7" s="9"/>
      <c r="S7" s="2"/>
      <c r="T7" s="13" t="s">
        <v>0</v>
      </c>
      <c r="U7" s="14">
        <v>0.08333333333333333</v>
      </c>
      <c r="V7" s="14">
        <v>0.0254</v>
      </c>
      <c r="W7" s="15">
        <v>7.09636</v>
      </c>
      <c r="X7" s="15">
        <v>45.77</v>
      </c>
      <c r="Y7" s="16">
        <v>47.12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v>0.3048</v>
      </c>
      <c r="D8" s="8">
        <v>0.000647</v>
      </c>
      <c r="E8" s="8">
        <v>0.000853</v>
      </c>
      <c r="F8" s="8">
        <v>0.001148</v>
      </c>
      <c r="G8" s="8">
        <v>0.001726</v>
      </c>
      <c r="H8" s="8">
        <v>0.00376</v>
      </c>
      <c r="I8" s="8">
        <v>0.008464</v>
      </c>
      <c r="J8" s="8">
        <v>0.01384</v>
      </c>
      <c r="K8" s="8">
        <v>0.02655</v>
      </c>
      <c r="L8" s="8">
        <v>0.1317</v>
      </c>
      <c r="M8" s="2"/>
      <c r="N8" s="2">
        <f t="shared" si="0"/>
        <v>0.007494</v>
      </c>
      <c r="O8" s="9"/>
      <c r="P8" s="9">
        <v>7.67955</v>
      </c>
      <c r="Q8" s="9">
        <v>40.92</v>
      </c>
      <c r="R8" s="9">
        <v>51.42</v>
      </c>
      <c r="S8" s="2"/>
      <c r="T8" s="13" t="s">
        <v>1</v>
      </c>
      <c r="U8" s="14">
        <v>1</v>
      </c>
      <c r="V8" s="14">
        <v>0.3048</v>
      </c>
      <c r="W8" s="15">
        <v>7.67955</v>
      </c>
      <c r="X8" s="15">
        <v>40.92</v>
      </c>
      <c r="Y8" s="16">
        <v>51.42</v>
      </c>
      <c r="Z8" s="2"/>
      <c r="AA8" s="2"/>
      <c r="AB8" s="2"/>
      <c r="AC8" s="2"/>
    </row>
    <row r="9" spans="1:29" ht="9">
      <c r="A9" s="2"/>
      <c r="B9" s="2"/>
      <c r="C9" s="2"/>
      <c r="D9" s="8">
        <v>10.593946667331666</v>
      </c>
      <c r="E9" s="8">
        <v>10.195166638005885</v>
      </c>
      <c r="F9" s="8">
        <v>9.766661642648486</v>
      </c>
      <c r="G9" s="8">
        <v>9.178351820145219</v>
      </c>
      <c r="H9" s="8">
        <v>8.055051622759175</v>
      </c>
      <c r="I9" s="8">
        <v>6.884444657210149</v>
      </c>
      <c r="J9" s="8">
        <v>6.175012246800087</v>
      </c>
      <c r="K9" s="8">
        <v>5.235144328745296</v>
      </c>
      <c r="L9" s="8">
        <v>2.924672749292935</v>
      </c>
      <c r="M9" s="2"/>
      <c r="N9" s="2">
        <f t="shared" si="0"/>
        <v>7.970836944724287</v>
      </c>
      <c r="O9" s="9">
        <f>(F9-J9)/2</f>
        <v>1.7958246979241999</v>
      </c>
      <c r="P9" s="9"/>
      <c r="Q9" s="9"/>
      <c r="R9" s="9"/>
      <c r="S9" s="2"/>
      <c r="T9" s="13" t="s">
        <v>2</v>
      </c>
      <c r="U9" s="14">
        <v>2</v>
      </c>
      <c r="V9" s="14">
        <v>0.6096</v>
      </c>
      <c r="W9" s="15">
        <v>14.05</v>
      </c>
      <c r="X9" s="15">
        <v>39.83</v>
      </c>
      <c r="Y9" s="16">
        <v>46.23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v>0.6096</v>
      </c>
      <c r="D10" s="8">
        <v>0.00062</v>
      </c>
      <c r="E10" s="8">
        <v>0.0008149999999999999</v>
      </c>
      <c r="F10" s="8">
        <v>0.001164</v>
      </c>
      <c r="G10" s="8">
        <v>0.002039</v>
      </c>
      <c r="H10" s="8">
        <v>0.004402999999999999</v>
      </c>
      <c r="I10" s="8">
        <v>0.01453</v>
      </c>
      <c r="J10" s="8">
        <v>0.04436</v>
      </c>
      <c r="K10" s="8">
        <v>0.1165</v>
      </c>
      <c r="L10" s="8">
        <v>0.1697</v>
      </c>
      <c r="M10" s="2"/>
      <c r="N10" s="2">
        <f t="shared" si="0"/>
        <v>0.022761999999999998</v>
      </c>
      <c r="O10" s="9"/>
      <c r="P10" s="9">
        <v>14.05</v>
      </c>
      <c r="Q10" s="9">
        <v>39.83</v>
      </c>
      <c r="R10" s="9">
        <v>46.23</v>
      </c>
      <c r="S10" s="2"/>
      <c r="T10" s="13" t="s">
        <v>3</v>
      </c>
      <c r="U10" s="14">
        <v>3</v>
      </c>
      <c r="V10" s="14">
        <v>0.9144</v>
      </c>
      <c r="W10" s="15">
        <v>9.99</v>
      </c>
      <c r="X10" s="15">
        <v>42.52</v>
      </c>
      <c r="Y10" s="16">
        <v>47.55</v>
      </c>
      <c r="Z10" s="2"/>
      <c r="AA10" s="2"/>
      <c r="AB10" s="2"/>
      <c r="AC10" s="2"/>
    </row>
    <row r="11" spans="1:29" ht="9">
      <c r="A11" s="2"/>
      <c r="B11" s="2"/>
      <c r="C11" s="2"/>
      <c r="D11" s="8">
        <v>10.655444164049937</v>
      </c>
      <c r="E11" s="8">
        <v>10.260912320205735</v>
      </c>
      <c r="F11" s="8">
        <v>9.746693226415891</v>
      </c>
      <c r="G11" s="8">
        <v>8.937922509307578</v>
      </c>
      <c r="H11" s="8">
        <v>7.827297440387281</v>
      </c>
      <c r="I11" s="8">
        <v>6.10482148680397</v>
      </c>
      <c r="J11" s="8">
        <v>4.494596824275102</v>
      </c>
      <c r="K11" s="8">
        <v>3.1015981400078068</v>
      </c>
      <c r="L11" s="8">
        <v>2.5589415300067864</v>
      </c>
      <c r="M11" s="2"/>
      <c r="N11" s="2">
        <f t="shared" si="0"/>
        <v>7.120645025345496</v>
      </c>
      <c r="O11" s="9">
        <f>(F11-J11)/2</f>
        <v>2.6260482010703945</v>
      </c>
      <c r="P11" s="9"/>
      <c r="Q11" s="9"/>
      <c r="R11" s="9"/>
      <c r="S11" s="2"/>
      <c r="T11" s="13" t="s">
        <v>4</v>
      </c>
      <c r="U11" s="14">
        <v>4</v>
      </c>
      <c r="V11" s="14">
        <v>1.2192</v>
      </c>
      <c r="W11" s="15">
        <v>13.732</v>
      </c>
      <c r="X11" s="15">
        <v>40.63</v>
      </c>
      <c r="Y11" s="16">
        <v>45.64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v>0.9144</v>
      </c>
      <c r="D12" s="8">
        <v>0.000607</v>
      </c>
      <c r="E12" s="8">
        <v>0.000785</v>
      </c>
      <c r="F12" s="8">
        <v>0.001089</v>
      </c>
      <c r="G12" s="8">
        <v>0.001937</v>
      </c>
      <c r="H12" s="8">
        <v>0.004205</v>
      </c>
      <c r="I12" s="8">
        <v>0.01262</v>
      </c>
      <c r="J12" s="8">
        <v>0.02416</v>
      </c>
      <c r="K12" s="8">
        <v>0.06245</v>
      </c>
      <c r="L12" s="8">
        <v>0.155</v>
      </c>
      <c r="M12" s="2"/>
      <c r="N12" s="2">
        <f t="shared" si="0"/>
        <v>0.0126245</v>
      </c>
      <c r="O12" s="9"/>
      <c r="P12" s="9">
        <v>9.99</v>
      </c>
      <c r="Q12" s="9">
        <v>42.52</v>
      </c>
      <c r="R12" s="9">
        <v>47.55</v>
      </c>
      <c r="S12" s="2"/>
      <c r="T12" s="13" t="s">
        <v>5</v>
      </c>
      <c r="U12" s="14">
        <v>5</v>
      </c>
      <c r="V12" s="14">
        <v>1.524</v>
      </c>
      <c r="W12" s="15">
        <v>6.02018</v>
      </c>
      <c r="X12" s="15">
        <v>38.53</v>
      </c>
      <c r="Y12" s="16">
        <v>55.41</v>
      </c>
      <c r="Z12" s="2"/>
      <c r="AA12" s="2"/>
      <c r="AB12" s="2"/>
      <c r="AC12" s="2"/>
    </row>
    <row r="13" spans="1:29" ht="9">
      <c r="A13" s="2"/>
      <c r="B13" s="2"/>
      <c r="C13" s="2"/>
      <c r="D13" s="8">
        <v>10.686015863068492</v>
      </c>
      <c r="E13" s="8">
        <v>10.315019725545184</v>
      </c>
      <c r="F13" s="8">
        <v>9.842780330607269</v>
      </c>
      <c r="G13" s="8">
        <v>9.011960330720921</v>
      </c>
      <c r="H13" s="8">
        <v>7.893678484181668</v>
      </c>
      <c r="I13" s="8">
        <v>6.308144279454263</v>
      </c>
      <c r="J13" s="8">
        <v>5.371235735111733</v>
      </c>
      <c r="K13" s="8">
        <v>4.001154617941492</v>
      </c>
      <c r="L13" s="8">
        <v>2.6896598793878495</v>
      </c>
      <c r="M13" s="2"/>
      <c r="N13" s="2">
        <f t="shared" si="0"/>
        <v>7.6070080328595004</v>
      </c>
      <c r="O13" s="9">
        <f>(F13-J13)/2</f>
        <v>2.235772297747768</v>
      </c>
      <c r="P13" s="9"/>
      <c r="Q13" s="9"/>
      <c r="R13" s="9"/>
      <c r="S13" s="2"/>
      <c r="T13" s="13" t="s">
        <v>6</v>
      </c>
      <c r="U13" s="14">
        <v>6</v>
      </c>
      <c r="V13" s="14">
        <v>1.8288</v>
      </c>
      <c r="W13" s="15">
        <v>8.333</v>
      </c>
      <c r="X13" s="15">
        <v>43.59</v>
      </c>
      <c r="Y13" s="16">
        <v>48.01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v>1.2192</v>
      </c>
      <c r="D14" s="8">
        <v>0.000619</v>
      </c>
      <c r="E14" s="8">
        <v>0.0008139999999999999</v>
      </c>
      <c r="F14" s="8">
        <v>0.001171</v>
      </c>
      <c r="G14" s="8">
        <v>0.002055</v>
      </c>
      <c r="H14" s="8">
        <v>0.00449</v>
      </c>
      <c r="I14" s="8">
        <v>0.01384</v>
      </c>
      <c r="J14" s="8">
        <v>0.0413</v>
      </c>
      <c r="K14" s="8">
        <v>0.1281</v>
      </c>
      <c r="L14" s="8">
        <v>0.1859</v>
      </c>
      <c r="M14" s="2"/>
      <c r="N14" s="2">
        <f t="shared" si="0"/>
        <v>0.0212355</v>
      </c>
      <c r="O14" s="9"/>
      <c r="P14" s="9">
        <v>13.732</v>
      </c>
      <c r="Q14" s="9">
        <v>40.63</v>
      </c>
      <c r="R14" s="9">
        <v>45.64</v>
      </c>
      <c r="S14" s="2"/>
      <c r="T14" s="13" t="s">
        <v>7</v>
      </c>
      <c r="U14" s="14">
        <v>7</v>
      </c>
      <c r="V14" s="14">
        <v>2.1336</v>
      </c>
      <c r="W14" s="15">
        <v>4.02</v>
      </c>
      <c r="X14" s="15">
        <v>49.06</v>
      </c>
      <c r="Y14" s="16">
        <v>46.94</v>
      </c>
      <c r="Z14" s="2"/>
      <c r="AA14" s="2"/>
      <c r="AB14" s="2"/>
      <c r="AC14" s="2"/>
    </row>
    <row r="15" spans="1:29" ht="9">
      <c r="A15" s="2"/>
      <c r="B15" s="2"/>
      <c r="C15" s="2"/>
      <c r="D15" s="8">
        <v>10.65777297010991</v>
      </c>
      <c r="E15" s="8">
        <v>10.262683585057927</v>
      </c>
      <c r="F15" s="8">
        <v>9.738043208822958</v>
      </c>
      <c r="G15" s="8">
        <v>8.926645890755129</v>
      </c>
      <c r="H15" s="8">
        <v>7.799068839695665</v>
      </c>
      <c r="I15" s="8">
        <v>6.175012246800087</v>
      </c>
      <c r="J15" s="8">
        <v>4.597714408130004</v>
      </c>
      <c r="K15" s="8">
        <v>2.9646576192078027</v>
      </c>
      <c r="L15" s="8">
        <v>2.4274013246299675</v>
      </c>
      <c r="M15" s="2"/>
      <c r="N15" s="2">
        <f t="shared" si="0"/>
        <v>7.167878808476481</v>
      </c>
      <c r="O15" s="9">
        <f>(F15-J15)/2</f>
        <v>2.570164400346477</v>
      </c>
      <c r="P15" s="9"/>
      <c r="Q15" s="9"/>
      <c r="R15" s="9"/>
      <c r="S15" s="2"/>
      <c r="T15" s="13" t="s">
        <v>8</v>
      </c>
      <c r="U15" s="14">
        <v>8</v>
      </c>
      <c r="V15" s="14">
        <v>2.4384</v>
      </c>
      <c r="W15" s="15">
        <v>0.3049</v>
      </c>
      <c r="X15" s="15">
        <v>47.35</v>
      </c>
      <c r="Y15" s="16">
        <v>52.39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v>1.524</v>
      </c>
      <c r="D16" s="8">
        <v>0.000585</v>
      </c>
      <c r="E16" s="8">
        <v>0.000736</v>
      </c>
      <c r="F16" s="8">
        <v>0.000964</v>
      </c>
      <c r="G16" s="8">
        <v>0.001613</v>
      </c>
      <c r="H16" s="8">
        <v>0.003444</v>
      </c>
      <c r="I16" s="8">
        <v>0.007665</v>
      </c>
      <c r="J16" s="8">
        <v>0.01164</v>
      </c>
      <c r="K16" s="8">
        <v>0.02089</v>
      </c>
      <c r="L16" s="8">
        <v>0.1055</v>
      </c>
      <c r="M16" s="2"/>
      <c r="N16" s="2">
        <f t="shared" si="0"/>
        <v>0.0063019999999999994</v>
      </c>
      <c r="O16" s="9"/>
      <c r="P16" s="9">
        <v>6.02018</v>
      </c>
      <c r="Q16" s="9">
        <v>38.53</v>
      </c>
      <c r="R16" s="9">
        <v>55.41</v>
      </c>
      <c r="S16" s="2"/>
      <c r="T16" s="13" t="s">
        <v>9</v>
      </c>
      <c r="U16" s="14">
        <v>9</v>
      </c>
      <c r="V16" s="14">
        <v>2.7432</v>
      </c>
      <c r="W16" s="15">
        <v>4.65</v>
      </c>
      <c r="X16" s="15">
        <v>47.42</v>
      </c>
      <c r="Y16" s="16">
        <v>47.89</v>
      </c>
      <c r="Z16" s="2"/>
      <c r="AA16" s="2"/>
      <c r="AB16" s="2"/>
      <c r="AC16" s="2"/>
    </row>
    <row r="17" spans="1:29" ht="9">
      <c r="A17" s="2"/>
      <c r="B17" s="2"/>
      <c r="C17" s="2"/>
      <c r="D17" s="8">
        <v>10.739275754853407</v>
      </c>
      <c r="E17" s="8">
        <v>10.408006613267162</v>
      </c>
      <c r="F17" s="8">
        <v>10.018679233094213</v>
      </c>
      <c r="G17" s="8">
        <v>9.276037846168531</v>
      </c>
      <c r="H17" s="8">
        <v>8.18169914192733</v>
      </c>
      <c r="I17" s="8">
        <v>7.027498492778035</v>
      </c>
      <c r="J17" s="8">
        <v>6.4247651315285275</v>
      </c>
      <c r="K17" s="8">
        <v>5.581043697369704</v>
      </c>
      <c r="L17" s="8">
        <v>3.2446850959549023</v>
      </c>
      <c r="M17" s="2"/>
      <c r="N17" s="2">
        <f t="shared" si="0"/>
        <v>8.221722182311371</v>
      </c>
      <c r="O17" s="9">
        <f>(F17-J17)/2</f>
        <v>1.7969570507828427</v>
      </c>
      <c r="P17" s="9"/>
      <c r="Q17" s="9"/>
      <c r="R17" s="9"/>
      <c r="S17" s="2"/>
      <c r="T17" s="13" t="s">
        <v>10</v>
      </c>
      <c r="U17" s="14">
        <v>10</v>
      </c>
      <c r="V17" s="14">
        <v>3.048</v>
      </c>
      <c r="W17" s="15">
        <v>0</v>
      </c>
      <c r="X17" s="15">
        <v>59.303999999999995</v>
      </c>
      <c r="Y17" s="16">
        <v>40.74</v>
      </c>
      <c r="Z17" s="2"/>
      <c r="AA17" s="2"/>
      <c r="AB17" s="2"/>
      <c r="AC17" s="2"/>
    </row>
    <row r="18" spans="1:29" ht="9">
      <c r="A18" s="2" t="s">
        <v>6</v>
      </c>
      <c r="B18" s="2">
        <v>6</v>
      </c>
      <c r="C18" s="2">
        <v>1.8288</v>
      </c>
      <c r="D18" s="8">
        <v>0.000602</v>
      </c>
      <c r="E18" s="8">
        <v>0.000775</v>
      </c>
      <c r="F18" s="8">
        <v>0.001066</v>
      </c>
      <c r="G18" s="8">
        <v>0.001898</v>
      </c>
      <c r="H18" s="8">
        <v>0.004132</v>
      </c>
      <c r="I18" s="8">
        <v>0.01175</v>
      </c>
      <c r="J18" s="8">
        <v>0.02186</v>
      </c>
      <c r="K18" s="8">
        <v>0.04988</v>
      </c>
      <c r="L18" s="8">
        <v>0.1279</v>
      </c>
      <c r="M18" s="2"/>
      <c r="N18" s="2">
        <f t="shared" si="0"/>
        <v>0.011463000000000001</v>
      </c>
      <c r="O18" s="9"/>
      <c r="P18" s="9">
        <v>8.333</v>
      </c>
      <c r="Q18" s="9">
        <v>43.59</v>
      </c>
      <c r="R18" s="9">
        <v>48.01</v>
      </c>
      <c r="S18" s="2"/>
      <c r="T18" s="13" t="s">
        <v>11</v>
      </c>
      <c r="U18" s="14">
        <v>11</v>
      </c>
      <c r="V18" s="14">
        <v>3.3528</v>
      </c>
      <c r="W18" s="15">
        <v>16.58</v>
      </c>
      <c r="X18" s="15">
        <v>40.88</v>
      </c>
      <c r="Y18" s="16">
        <v>42.51</v>
      </c>
      <c r="Z18" s="2"/>
      <c r="AA18" s="2"/>
      <c r="AB18" s="2"/>
      <c r="AC18" s="2"/>
    </row>
    <row r="19" spans="1:29" ht="9">
      <c r="A19" s="2"/>
      <c r="B19" s="2"/>
      <c r="C19" s="2"/>
      <c r="D19" s="8">
        <v>10.697948892564472</v>
      </c>
      <c r="E19" s="8">
        <v>10.333516069162576</v>
      </c>
      <c r="F19" s="8">
        <v>9.873576846564998</v>
      </c>
      <c r="G19" s="8">
        <v>9.041304292303066</v>
      </c>
      <c r="H19" s="8">
        <v>7.918944030459115</v>
      </c>
      <c r="I19" s="8">
        <v>6.41119543298445</v>
      </c>
      <c r="J19" s="8">
        <v>5.515562788764907</v>
      </c>
      <c r="K19" s="8">
        <v>4.325394724607142</v>
      </c>
      <c r="L19" s="8">
        <v>2.966911830667812</v>
      </c>
      <c r="M19" s="2"/>
      <c r="N19" s="2">
        <f t="shared" si="0"/>
        <v>7.694569817664952</v>
      </c>
      <c r="O19" s="9">
        <f>(F19-J19)/2</f>
        <v>2.1790070289000454</v>
      </c>
      <c r="P19" s="9"/>
      <c r="Q19" s="9"/>
      <c r="R19" s="9"/>
      <c r="S19" s="2"/>
      <c r="T19" s="13" t="s">
        <v>12</v>
      </c>
      <c r="U19" s="14">
        <v>12</v>
      </c>
      <c r="V19" s="14">
        <v>3.6576</v>
      </c>
      <c r="W19" s="15">
        <v>38.147639999999996</v>
      </c>
      <c r="X19" s="15">
        <v>47.85</v>
      </c>
      <c r="Y19" s="16">
        <v>14.02</v>
      </c>
      <c r="Z19" s="2"/>
      <c r="AA19" s="2"/>
      <c r="AB19" s="2"/>
      <c r="AC19" s="2"/>
    </row>
    <row r="20" spans="1:29" ht="9">
      <c r="A20" s="2" t="s">
        <v>7</v>
      </c>
      <c r="B20" s="2">
        <v>7</v>
      </c>
      <c r="C20" s="2">
        <v>2.1336</v>
      </c>
      <c r="D20" s="8">
        <v>0.000609</v>
      </c>
      <c r="E20" s="8">
        <v>0.000791</v>
      </c>
      <c r="F20" s="8">
        <v>0.001113</v>
      </c>
      <c r="G20" s="8">
        <v>0.001975</v>
      </c>
      <c r="H20" s="8">
        <v>0.004277</v>
      </c>
      <c r="I20" s="8">
        <v>0.01172</v>
      </c>
      <c r="J20" s="8">
        <v>0.01919</v>
      </c>
      <c r="K20" s="8">
        <v>0.03046</v>
      </c>
      <c r="L20" s="8">
        <v>0.05588</v>
      </c>
      <c r="M20" s="2"/>
      <c r="N20" s="2">
        <f t="shared" si="0"/>
        <v>0.010151499999999999</v>
      </c>
      <c r="O20" s="9"/>
      <c r="P20" s="9">
        <v>4.02</v>
      </c>
      <c r="Q20" s="9">
        <v>49.06</v>
      </c>
      <c r="R20" s="9">
        <v>46.94</v>
      </c>
      <c r="S20" s="2"/>
      <c r="T20" s="13" t="s">
        <v>13</v>
      </c>
      <c r="U20" s="14">
        <v>13</v>
      </c>
      <c r="V20" s="14">
        <v>3.9624</v>
      </c>
      <c r="W20" s="15">
        <v>38.7203</v>
      </c>
      <c r="X20" s="15">
        <v>41.08</v>
      </c>
      <c r="Y20" s="16">
        <v>20.21</v>
      </c>
      <c r="Z20" s="2"/>
      <c r="AA20" s="2"/>
      <c r="AB20" s="2"/>
      <c r="AC20" s="2"/>
    </row>
    <row r="21" spans="1:29" ht="9">
      <c r="A21" s="2"/>
      <c r="B21" s="2"/>
      <c r="C21" s="2"/>
      <c r="D21" s="8">
        <v>10.681270151417843</v>
      </c>
      <c r="E21" s="8">
        <v>10.304034684851382</v>
      </c>
      <c r="F21" s="8">
        <v>9.811330691982215</v>
      </c>
      <c r="G21" s="8">
        <v>8.983931631372347</v>
      </c>
      <c r="H21" s="8">
        <v>7.869185077447841</v>
      </c>
      <c r="I21" s="8">
        <v>6.414883620014564</v>
      </c>
      <c r="J21" s="8">
        <v>5.7035014782414315</v>
      </c>
      <c r="K21" s="8">
        <v>5.036940247949519</v>
      </c>
      <c r="L21" s="8">
        <v>4.161524169027349</v>
      </c>
      <c r="M21" s="2"/>
      <c r="N21" s="2">
        <f t="shared" si="0"/>
        <v>7.7574160851118235</v>
      </c>
      <c r="O21" s="9">
        <f>(F21-J21)/2</f>
        <v>2.053914606870392</v>
      </c>
      <c r="P21" s="9"/>
      <c r="Q21" s="9"/>
      <c r="R21" s="9"/>
      <c r="S21" s="2"/>
      <c r="T21" s="13" t="s">
        <v>14</v>
      </c>
      <c r="U21" s="14">
        <v>13.833333333333332</v>
      </c>
      <c r="V21" s="14">
        <v>4.2164</v>
      </c>
      <c r="W21" s="15">
        <v>77.54848999999999</v>
      </c>
      <c r="X21" s="15">
        <v>19.42</v>
      </c>
      <c r="Y21" s="16">
        <v>3.0020000000000002</v>
      </c>
      <c r="Z21" s="2"/>
      <c r="AA21" s="2"/>
      <c r="AB21" s="2"/>
      <c r="AC21" s="2"/>
    </row>
    <row r="22" spans="1:29" ht="9.75" thickBot="1">
      <c r="A22" s="2" t="s">
        <v>8</v>
      </c>
      <c r="B22" s="2">
        <v>8</v>
      </c>
      <c r="C22" s="2">
        <v>2.4384</v>
      </c>
      <c r="D22" s="8">
        <v>0.000587</v>
      </c>
      <c r="E22" s="8">
        <v>0.000741</v>
      </c>
      <c r="F22" s="8">
        <v>0.000977</v>
      </c>
      <c r="G22" s="8">
        <v>0.001678</v>
      </c>
      <c r="H22" s="8">
        <v>0.003677</v>
      </c>
      <c r="I22" s="8">
        <v>0.008706</v>
      </c>
      <c r="J22" s="8">
        <v>0.01297</v>
      </c>
      <c r="K22" s="8">
        <v>0.01886</v>
      </c>
      <c r="L22" s="8">
        <v>0.02979</v>
      </c>
      <c r="M22" s="2"/>
      <c r="N22" s="2">
        <f t="shared" si="0"/>
        <v>0.0069735000000000005</v>
      </c>
      <c r="O22" s="9"/>
      <c r="P22" s="9">
        <v>0.3049</v>
      </c>
      <c r="Q22" s="9">
        <v>47.35</v>
      </c>
      <c r="R22" s="9">
        <v>52.39</v>
      </c>
      <c r="S22" s="2"/>
      <c r="T22" s="17" t="s">
        <v>15</v>
      </c>
      <c r="U22" s="18">
        <v>14</v>
      </c>
      <c r="V22" s="18">
        <v>4.2672</v>
      </c>
      <c r="W22" s="19">
        <v>33.6111</v>
      </c>
      <c r="X22" s="19">
        <v>43.72</v>
      </c>
      <c r="Y22" s="20">
        <v>22.72</v>
      </c>
      <c r="Z22" s="2"/>
      <c r="AA22" s="2"/>
      <c r="AB22" s="2"/>
      <c r="AC22" s="2"/>
    </row>
    <row r="23" spans="1:29" ht="9">
      <c r="A23" s="2"/>
      <c r="B23" s="2"/>
      <c r="C23" s="2"/>
      <c r="D23" s="8">
        <v>10.734351876214122</v>
      </c>
      <c r="E23" s="8">
        <v>10.39823883701834</v>
      </c>
      <c r="F23" s="8">
        <v>9.99935381735579</v>
      </c>
      <c r="G23" s="8">
        <v>9.21904156888435</v>
      </c>
      <c r="H23" s="8">
        <v>8.087255108120878</v>
      </c>
      <c r="I23" s="8">
        <v>6.843774264536274</v>
      </c>
      <c r="J23" s="8">
        <v>6.268677710185113</v>
      </c>
      <c r="K23" s="8">
        <v>5.728526513761715</v>
      </c>
      <c r="L23" s="8">
        <v>5.069028066187282</v>
      </c>
      <c r="M23" s="2"/>
      <c r="N23" s="2">
        <f t="shared" si="0"/>
        <v>8.134015763770451</v>
      </c>
      <c r="O23" s="9">
        <f>(F23-J23)/2</f>
        <v>1.8653380535853383</v>
      </c>
      <c r="P23" s="9"/>
      <c r="Q23" s="9"/>
      <c r="R23" s="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9">
      <c r="A24" s="2" t="s">
        <v>9</v>
      </c>
      <c r="B24" s="2">
        <v>9</v>
      </c>
      <c r="C24" s="2">
        <v>2.7432</v>
      </c>
      <c r="D24" s="8">
        <v>0.000604</v>
      </c>
      <c r="E24" s="8">
        <v>0.000778</v>
      </c>
      <c r="F24" s="8">
        <v>0.001076</v>
      </c>
      <c r="G24" s="8">
        <v>0.001904</v>
      </c>
      <c r="H24" s="8">
        <v>0.00415</v>
      </c>
      <c r="I24" s="8">
        <v>0.01131</v>
      </c>
      <c r="J24" s="8">
        <v>0.01965</v>
      </c>
      <c r="K24" s="8">
        <v>0.03432</v>
      </c>
      <c r="L24" s="8">
        <v>0.06026</v>
      </c>
      <c r="M24" s="2"/>
      <c r="N24" s="2">
        <f t="shared" si="0"/>
        <v>0.010363</v>
      </c>
      <c r="O24" s="9"/>
      <c r="P24" s="9">
        <v>4.65</v>
      </c>
      <c r="Q24" s="9">
        <v>47.42</v>
      </c>
      <c r="R24" s="9">
        <v>47.89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">
      <c r="A25" s="2"/>
      <c r="B25" s="2"/>
      <c r="C25" s="2"/>
      <c r="D25" s="8">
        <v>10.693163829999095</v>
      </c>
      <c r="E25" s="8">
        <v>10.327942224337983</v>
      </c>
      <c r="F25" s="8">
        <v>9.86010620676755</v>
      </c>
      <c r="G25" s="8">
        <v>9.036750806016231</v>
      </c>
      <c r="H25" s="8">
        <v>7.912672948202524</v>
      </c>
      <c r="I25" s="8">
        <v>6.466257260446991</v>
      </c>
      <c r="J25" s="8">
        <v>5.669326877290843</v>
      </c>
      <c r="K25" s="8">
        <v>4.864806636937266</v>
      </c>
      <c r="L25" s="8">
        <v>4.052655516842349</v>
      </c>
      <c r="M25" s="2"/>
      <c r="N25" s="2">
        <f t="shared" si="0"/>
        <v>7.764716542029197</v>
      </c>
      <c r="O25" s="9">
        <f>(F25-J25)/2</f>
        <v>2.0953896647383536</v>
      </c>
      <c r="P25" s="9"/>
      <c r="Q25" s="9"/>
      <c r="R25" s="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">
      <c r="A26" s="2" t="s">
        <v>10</v>
      </c>
      <c r="B26" s="2">
        <v>10</v>
      </c>
      <c r="C26" s="2">
        <v>3.048</v>
      </c>
      <c r="D26" s="8">
        <v>0.000631</v>
      </c>
      <c r="E26" s="8">
        <v>0.000844</v>
      </c>
      <c r="F26" s="8">
        <v>0.001274</v>
      </c>
      <c r="G26" s="8">
        <v>0.002309</v>
      </c>
      <c r="H26" s="8">
        <v>0.005718</v>
      </c>
      <c r="I26" s="8">
        <v>0.01663</v>
      </c>
      <c r="J26" s="8">
        <v>0.024239999999999998</v>
      </c>
      <c r="K26" s="8">
        <v>0.03049</v>
      </c>
      <c r="L26" s="8">
        <v>0.04043</v>
      </c>
      <c r="M26" s="2"/>
      <c r="N26" s="2">
        <f t="shared" si="0"/>
        <v>0.012757</v>
      </c>
      <c r="O26" s="9"/>
      <c r="P26" s="9">
        <v>0</v>
      </c>
      <c r="Q26" s="9">
        <v>59.303999999999995</v>
      </c>
      <c r="R26" s="9">
        <v>40.74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8">
        <v>10.630072374341625</v>
      </c>
      <c r="E27" s="8">
        <v>10.21046938061699</v>
      </c>
      <c r="F27" s="8">
        <v>9.616419007067874</v>
      </c>
      <c r="G27" s="8">
        <v>8.75851611155006</v>
      </c>
      <c r="H27" s="8">
        <v>7.450273664693077</v>
      </c>
      <c r="I27" s="8">
        <v>5.910068021149542</v>
      </c>
      <c r="J27" s="8">
        <v>5.3664664909638615</v>
      </c>
      <c r="K27" s="8">
        <v>5.035520039427063</v>
      </c>
      <c r="L27" s="8">
        <v>4.628429986165117</v>
      </c>
      <c r="M27" s="2"/>
      <c r="N27" s="2">
        <f t="shared" si="0"/>
        <v>7.491442749015867</v>
      </c>
      <c r="O27" s="9">
        <f>(F27-J27)/2</f>
        <v>2.124976258052006</v>
      </c>
      <c r="P27" s="9"/>
      <c r="Q27" s="9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11</v>
      </c>
      <c r="B28" s="2">
        <v>11</v>
      </c>
      <c r="C28" s="2">
        <v>3.3528</v>
      </c>
      <c r="D28" s="8">
        <v>0.00063</v>
      </c>
      <c r="E28" s="8">
        <v>0.000842</v>
      </c>
      <c r="F28" s="8">
        <v>0.0012549999999999998</v>
      </c>
      <c r="G28" s="8">
        <v>0.002202</v>
      </c>
      <c r="H28" s="8">
        <v>0.005192</v>
      </c>
      <c r="I28" s="8">
        <v>0.02555</v>
      </c>
      <c r="J28" s="8">
        <v>0.06667</v>
      </c>
      <c r="K28" s="8">
        <v>0.1469</v>
      </c>
      <c r="L28" s="8">
        <v>0.1761</v>
      </c>
      <c r="M28" s="2"/>
      <c r="N28" s="2">
        <f t="shared" si="0"/>
        <v>0.0339625</v>
      </c>
      <c r="O28" s="9"/>
      <c r="P28" s="9">
        <v>16.58</v>
      </c>
      <c r="Q28" s="9">
        <v>40.88</v>
      </c>
      <c r="R28" s="9">
        <v>42.51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8">
        <v>10.632360550936896</v>
      </c>
      <c r="E29" s="8">
        <v>10.213892146257779</v>
      </c>
      <c r="F29" s="8">
        <v>9.63809692048604</v>
      </c>
      <c r="G29" s="8">
        <v>8.826969815759805</v>
      </c>
      <c r="H29" s="8">
        <v>7.589493901325035</v>
      </c>
      <c r="I29" s="8">
        <v>5.290532898611828</v>
      </c>
      <c r="J29" s="8">
        <v>3.9068184626597833</v>
      </c>
      <c r="K29" s="8">
        <v>2.7670936989931696</v>
      </c>
      <c r="L29" s="8">
        <v>2.505533185718241</v>
      </c>
      <c r="M29" s="2"/>
      <c r="N29" s="2">
        <f t="shared" si="0"/>
        <v>6.772457691572912</v>
      </c>
      <c r="O29" s="9">
        <f>(F29-J29)/2</f>
        <v>2.8656392289131283</v>
      </c>
      <c r="P29" s="9"/>
      <c r="Q29" s="9"/>
      <c r="R29" s="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12</v>
      </c>
      <c r="B30" s="2">
        <v>12</v>
      </c>
      <c r="C30" s="2">
        <v>3.6576</v>
      </c>
      <c r="D30" s="8">
        <v>0.001282</v>
      </c>
      <c r="E30" s="8">
        <v>0.002531</v>
      </c>
      <c r="F30" s="8">
        <v>0.004775</v>
      </c>
      <c r="G30" s="8">
        <v>0.01242</v>
      </c>
      <c r="H30" s="8">
        <v>0.046520000000000006</v>
      </c>
      <c r="I30" s="8">
        <v>0.09693000000000002</v>
      </c>
      <c r="J30" s="8">
        <v>0.1272</v>
      </c>
      <c r="K30" s="8">
        <v>0.1492</v>
      </c>
      <c r="L30" s="8">
        <v>0.1764</v>
      </c>
      <c r="M30" s="2"/>
      <c r="N30" s="2">
        <f t="shared" si="0"/>
        <v>0.0659875</v>
      </c>
      <c r="O30" s="9"/>
      <c r="P30" s="9">
        <v>38.147639999999996</v>
      </c>
      <c r="Q30" s="9">
        <v>47.85</v>
      </c>
      <c r="R30" s="9">
        <v>14.02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8">
        <v>9.607388022705434</v>
      </c>
      <c r="E31" s="8">
        <v>8.626076777213491</v>
      </c>
      <c r="F31" s="8">
        <v>7.710283551513701</v>
      </c>
      <c r="G31" s="8">
        <v>6.331191016216331</v>
      </c>
      <c r="H31" s="8">
        <v>4.426005092963593</v>
      </c>
      <c r="I31" s="8">
        <v>3.366912938450292</v>
      </c>
      <c r="J31" s="8">
        <v>2.9748294242650943</v>
      </c>
      <c r="K31" s="8">
        <v>2.7446805592942116</v>
      </c>
      <c r="L31" s="8">
        <v>2.5030775339919287</v>
      </c>
      <c r="M31" s="2"/>
      <c r="N31" s="2">
        <f t="shared" si="0"/>
        <v>5.342556487889397</v>
      </c>
      <c r="O31" s="9">
        <f>(F31-J31)/2</f>
        <v>2.3677270636243035</v>
      </c>
      <c r="P31" s="9"/>
      <c r="Q31" s="9"/>
      <c r="R31" s="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 t="s">
        <v>13</v>
      </c>
      <c r="B32" s="2">
        <v>13</v>
      </c>
      <c r="C32" s="2">
        <v>3.9624</v>
      </c>
      <c r="D32" s="8">
        <v>0.00096</v>
      </c>
      <c r="E32" s="8">
        <v>0.001685</v>
      </c>
      <c r="F32" s="8">
        <v>0.002868</v>
      </c>
      <c r="G32" s="8">
        <v>0.005534</v>
      </c>
      <c r="H32" s="8">
        <v>0.02885</v>
      </c>
      <c r="I32" s="8">
        <v>0.1213</v>
      </c>
      <c r="J32" s="8">
        <v>0.1432</v>
      </c>
      <c r="K32" s="8">
        <v>0.1619</v>
      </c>
      <c r="L32" s="8">
        <v>0.1912</v>
      </c>
      <c r="M32" s="2"/>
      <c r="N32" s="2">
        <f t="shared" si="0"/>
        <v>0.073034</v>
      </c>
      <c r="O32" s="9"/>
      <c r="P32" s="9">
        <v>38.7203</v>
      </c>
      <c r="Q32" s="9">
        <v>41.08</v>
      </c>
      <c r="R32" s="9">
        <v>20.21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8">
        <v>10.024677973715656</v>
      </c>
      <c r="E33" s="8">
        <v>9.213035693254954</v>
      </c>
      <c r="F33" s="8">
        <v>8.44573926062227</v>
      </c>
      <c r="G33" s="8">
        <v>7.497461640714219</v>
      </c>
      <c r="H33" s="8">
        <v>5.115284870903967</v>
      </c>
      <c r="I33" s="8">
        <v>3.043348544428939</v>
      </c>
      <c r="J33" s="8">
        <v>2.803896602285193</v>
      </c>
      <c r="K33" s="8">
        <v>2.6268251092468837</v>
      </c>
      <c r="L33" s="8">
        <v>2.386845571568701</v>
      </c>
      <c r="M33" s="2"/>
      <c r="N33" s="2">
        <f t="shared" si="0"/>
        <v>5.624817931453732</v>
      </c>
      <c r="O33" s="9">
        <f>(F33-J33)/2</f>
        <v>2.8209213291685384</v>
      </c>
      <c r="P33" s="9"/>
      <c r="Q33" s="9"/>
      <c r="R33" s="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 t="s">
        <v>14</v>
      </c>
      <c r="B34" s="2">
        <v>13.833333333333332</v>
      </c>
      <c r="C34" s="2">
        <v>4.2164</v>
      </c>
      <c r="D34" s="8">
        <v>0.01052</v>
      </c>
      <c r="E34" s="8">
        <v>0.02785</v>
      </c>
      <c r="F34" s="8">
        <v>0.04059000000000001</v>
      </c>
      <c r="G34" s="8">
        <v>0.08079000000000001</v>
      </c>
      <c r="H34" s="8">
        <v>0.1226</v>
      </c>
      <c r="I34" s="8">
        <v>0.1515</v>
      </c>
      <c r="J34" s="8">
        <v>0.1667</v>
      </c>
      <c r="K34" s="8">
        <v>0.1822</v>
      </c>
      <c r="L34" s="8">
        <v>0.2083</v>
      </c>
      <c r="M34" s="2"/>
      <c r="N34" s="2">
        <f t="shared" si="0"/>
        <v>0.103645</v>
      </c>
      <c r="O34" s="9"/>
      <c r="P34" s="9">
        <v>77.54848999999999</v>
      </c>
      <c r="Q34" s="9">
        <v>19.42</v>
      </c>
      <c r="R34" s="9">
        <v>3.0020000000000002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8">
        <v>6.570721485144509</v>
      </c>
      <c r="E35" s="8">
        <v>5.166178862209417</v>
      </c>
      <c r="F35" s="8">
        <v>4.622731849739118</v>
      </c>
      <c r="G35" s="8">
        <v>3.629679459213983</v>
      </c>
      <c r="H35" s="8">
        <v>3.027969115858668</v>
      </c>
      <c r="I35" s="8">
        <v>2.7226103011891363</v>
      </c>
      <c r="J35" s="8">
        <v>2.584673990563033</v>
      </c>
      <c r="K35" s="8">
        <v>2.456405135747399</v>
      </c>
      <c r="L35" s="8">
        <v>2.2632652555088026</v>
      </c>
      <c r="M35" s="2"/>
      <c r="N35" s="2">
        <f t="shared" si="0"/>
        <v>3.6037029201510755</v>
      </c>
      <c r="O35" s="9">
        <f>(F35-J35)/2</f>
        <v>1.0190289295880426</v>
      </c>
      <c r="P35" s="9"/>
      <c r="Q35" s="9"/>
      <c r="R35" s="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 t="s">
        <v>15</v>
      </c>
      <c r="B36" s="2">
        <v>14</v>
      </c>
      <c r="C36" s="2">
        <v>4.2672</v>
      </c>
      <c r="D36" s="8">
        <v>0.000788</v>
      </c>
      <c r="E36" s="8">
        <v>0.001502</v>
      </c>
      <c r="F36" s="8">
        <v>0.002668</v>
      </c>
      <c r="G36" s="8">
        <v>0.004496000000000001</v>
      </c>
      <c r="H36" s="8">
        <v>0.02173</v>
      </c>
      <c r="I36" s="8">
        <v>0.1039</v>
      </c>
      <c r="J36" s="8">
        <v>0.1311</v>
      </c>
      <c r="K36" s="8">
        <v>0.1558</v>
      </c>
      <c r="L36" s="8">
        <v>0.207</v>
      </c>
      <c r="M36" s="2"/>
      <c r="N36" s="2">
        <f t="shared" si="0"/>
        <v>0.066884</v>
      </c>
      <c r="O36" s="9"/>
      <c r="P36" s="9">
        <v>33.6111</v>
      </c>
      <c r="Q36" s="9">
        <v>43.72</v>
      </c>
      <c r="R36" s="9">
        <v>22.72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8">
        <v>10.309516749867798</v>
      </c>
      <c r="E37" s="8">
        <v>9.378899471809902</v>
      </c>
      <c r="F37" s="8">
        <v>8.550025618139589</v>
      </c>
      <c r="G37" s="8">
        <v>7.797142249103247</v>
      </c>
      <c r="H37" s="8">
        <v>5.524168015255529</v>
      </c>
      <c r="I37" s="8">
        <v>3.266732440645238</v>
      </c>
      <c r="J37" s="8">
        <v>2.931260409327695</v>
      </c>
      <c r="K37" s="8">
        <v>2.68223286148778</v>
      </c>
      <c r="L37" s="8">
        <v>2.272297327162762</v>
      </c>
      <c r="M37" s="2"/>
      <c r="N37" s="2">
        <f t="shared" si="0"/>
        <v>5.740643013733642</v>
      </c>
      <c r="O37" s="9">
        <f>(F37-J37)/2</f>
        <v>2.809382604405947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9"/>
      <c r="O38" s="9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  <c r="O39" s="9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2000-10-16T15:20:27Z</dcterms:created>
  <dcterms:modified xsi:type="dcterms:W3CDTF">2000-10-18T14:28:20Z</dcterms:modified>
  <cp:category/>
  <cp:version/>
  <cp:contentType/>
  <cp:contentStatus/>
</cp:coreProperties>
</file>