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<sst xmlns="http://schemas.openxmlformats.org/spreadsheetml/2006/main" count="57" uniqueCount="36">
  <si>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99-000-002</t>
  </si>
  <si>
    <t>99-011-013</t>
  </si>
  <si>
    <t>99-023-025</t>
  </si>
  <si>
    <t>99-035-037</t>
  </si>
  <si>
    <t>99-047-049</t>
  </si>
  <si>
    <t>99-059-061</t>
  </si>
  <si>
    <t>99-071-073</t>
  </si>
  <si>
    <t>99-083-085</t>
  </si>
  <si>
    <t>99-095-097</t>
  </si>
  <si>
    <t>99-107-109</t>
  </si>
  <si>
    <t>99-119-121</t>
  </si>
  <si>
    <t>99-131-133</t>
  </si>
  <si>
    <t>99-143-145</t>
  </si>
  <si>
    <t>99-155-157</t>
  </si>
  <si>
    <t>99-167-169</t>
  </si>
  <si>
    <t>99-179-181</t>
  </si>
  <si>
    <t>99-191-193</t>
  </si>
  <si>
    <t>99-203-205</t>
  </si>
  <si>
    <t>99-215-217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</si>
  <si>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</si>
  <si>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</si>
  <si>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</si>
  <si>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</si>
  <si>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</si>
  <si>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</si>
  <si>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</si>
  <si>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</si>
  <si>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</si>
  <si>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</si>
  <si>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</si>
  <si>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</si>
  <si>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</si>
  <si>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</si>
  <si>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</si>
  <si>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</si>
  <si>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BSS00_99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</si>
</sst>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0.0052</c:v>
                </c:pt>
                <c:pt idx="1">
                  <c:v>0.982</c:v>
                </c:pt>
                <c:pt idx="2">
                  <c:v>2.14</c:v>
                </c:pt>
                <c:pt idx="3">
                  <c:v>1.6531000000000002</c:v>
                </c:pt>
                <c:pt idx="4">
                  <c:v>0</c:v>
                </c:pt>
                <c:pt idx="5">
                  <c:v>1.412</c:v>
                </c:pt>
                <c:pt idx="6">
                  <c:v>1.6869999999999998</c:v>
                </c:pt>
                <c:pt idx="7">
                  <c:v>1.424</c:v>
                </c:pt>
                <c:pt idx="8">
                  <c:v>1.977</c:v>
                </c:pt>
                <c:pt idx="9">
                  <c:v>0</c:v>
                </c:pt>
                <c:pt idx="10">
                  <c:v>1.9289999999999998</c:v>
                </c:pt>
                <c:pt idx="11">
                  <c:v>0</c:v>
                </c:pt>
                <c:pt idx="12">
                  <c:v>1.155</c:v>
                </c:pt>
                <c:pt idx="13">
                  <c:v>0.46740000000000004</c:v>
                </c:pt>
                <c:pt idx="14">
                  <c:v>1.8</c:v>
                </c:pt>
                <c:pt idx="15">
                  <c:v>2.08</c:v>
                </c:pt>
                <c:pt idx="16">
                  <c:v>2.073</c:v>
                </c:pt>
                <c:pt idx="17">
                  <c:v>0</c:v>
                </c:pt>
                <c:pt idx="18">
                  <c:v>1.6260000000000001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7026487"/>
        <c:crosses val="autoZero"/>
        <c:crossBetween val="midCat"/>
        <c:dispUnits/>
        <c:majorUnit val="10"/>
        <c:minorUnit val="5"/>
      </c:valAx>
      <c:valAx>
        <c:axId val="70264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15034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0.0052</c:v>
                </c:pt>
                <c:pt idx="1">
                  <c:v>0.982</c:v>
                </c:pt>
                <c:pt idx="2">
                  <c:v>2.14</c:v>
                </c:pt>
                <c:pt idx="3">
                  <c:v>1.6531000000000002</c:v>
                </c:pt>
                <c:pt idx="4">
                  <c:v>0</c:v>
                </c:pt>
                <c:pt idx="5">
                  <c:v>1.412</c:v>
                </c:pt>
                <c:pt idx="6">
                  <c:v>1.6869999999999998</c:v>
                </c:pt>
                <c:pt idx="7">
                  <c:v>1.424</c:v>
                </c:pt>
                <c:pt idx="8">
                  <c:v>1.977</c:v>
                </c:pt>
                <c:pt idx="9">
                  <c:v>0</c:v>
                </c:pt>
                <c:pt idx="10">
                  <c:v>1.9289999999999998</c:v>
                </c:pt>
                <c:pt idx="11">
                  <c:v>0</c:v>
                </c:pt>
                <c:pt idx="12">
                  <c:v>1.155</c:v>
                </c:pt>
                <c:pt idx="13">
                  <c:v>0.46740000000000004</c:v>
                </c:pt>
                <c:pt idx="14">
                  <c:v>1.8</c:v>
                </c:pt>
                <c:pt idx="15">
                  <c:v>2.08</c:v>
                </c:pt>
                <c:pt idx="16">
                  <c:v>2.073</c:v>
                </c:pt>
                <c:pt idx="17">
                  <c:v>0</c:v>
                </c:pt>
                <c:pt idx="18">
                  <c:v>1.6260000000000001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274545"/>
        <c:crosses val="autoZero"/>
        <c:crossBetween val="midCat"/>
        <c:dispUnits/>
        <c:majorUnit val="10"/>
        <c:minorUnit val="5"/>
      </c:valAx>
      <c:valAx>
        <c:axId val="3227454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2383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43</xdr:row>
      <xdr:rowOff>104775</xdr:rowOff>
    </xdr:from>
    <xdr:to>
      <xdr:col>7</xdr:col>
      <xdr:colOff>95250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219075" y="6657975"/>
        <a:ext cx="2943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43</xdr:row>
      <xdr:rowOff>142875</xdr:rowOff>
    </xdr:from>
    <xdr:to>
      <xdr:col>18</xdr:col>
      <xdr:colOff>161925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3638550" y="6696075"/>
        <a:ext cx="3781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21" customWidth="1"/>
    <col min="4" max="6" width="6.66015625" style="0" bestFit="1" customWidth="1"/>
    <col min="7" max="12" width="5.83203125" style="0" bestFit="1" customWidth="1"/>
    <col min="13" max="13" width="4.16015625" style="0" bestFit="1" customWidth="1"/>
    <col min="14" max="14" width="10.66015625" style="21" customWidth="1"/>
    <col min="15" max="15" width="5.33203125" style="21" customWidth="1"/>
    <col min="16" max="16" width="7.33203125" style="6" bestFit="1" customWidth="1"/>
    <col min="17" max="17" width="10.33203125" style="6" bestFit="1" customWidth="1"/>
    <col min="18" max="18" width="6.33203125" style="6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3" width="7.33203125" style="6" bestFit="1" customWidth="1"/>
    <col min="24" max="24" width="10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1" customFormat="1" ht="9.75">
      <c r="A4" s="8" t="s">
        <v>35</v>
      </c>
      <c r="B4" s="1"/>
      <c r="C4" s="1"/>
      <c r="D4" s="1"/>
      <c r="E4" s="1"/>
      <c r="F4" s="1"/>
      <c r="G4" s="22" t="s">
        <v>34</v>
      </c>
      <c r="H4" s="1"/>
      <c r="I4" s="1"/>
      <c r="J4" s="1"/>
      <c r="K4" s="1"/>
      <c r="L4" s="1"/>
      <c r="M4" s="1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7" t="s">
        <v>23</v>
      </c>
      <c r="Q5" s="7" t="s">
        <v>24</v>
      </c>
      <c r="R5" s="7" t="s">
        <v>25</v>
      </c>
      <c r="S5" s="1"/>
      <c r="T5" s="8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0.000611</v>
      </c>
      <c r="E6" s="2">
        <v>0.000796</v>
      </c>
      <c r="F6" s="2">
        <v>0.001133</v>
      </c>
      <c r="G6" s="2">
        <v>0.001983</v>
      </c>
      <c r="H6" s="2">
        <v>0.004029</v>
      </c>
      <c r="I6" s="2">
        <v>0.01025</v>
      </c>
      <c r="J6" s="2">
        <v>0.01502</v>
      </c>
      <c r="K6" s="2">
        <v>0.0186</v>
      </c>
      <c r="L6" s="2">
        <v>0.03089</v>
      </c>
      <c r="M6" s="2" t="s">
        <v>19</v>
      </c>
      <c r="N6" s="5">
        <f>(F6+J6)/2</f>
        <v>0.0080765</v>
      </c>
      <c r="O6" s="5"/>
      <c r="P6" s="5">
        <v>0.0052</v>
      </c>
      <c r="Q6" s="5">
        <v>51.15</v>
      </c>
      <c r="R6" s="5">
        <v>48.82</v>
      </c>
      <c r="S6" s="2"/>
      <c r="T6" s="9" t="s">
        <v>27</v>
      </c>
      <c r="U6" s="10" t="s">
        <v>28</v>
      </c>
      <c r="V6" s="10" t="s">
        <v>29</v>
      </c>
      <c r="W6" s="10" t="s">
        <v>23</v>
      </c>
      <c r="X6" s="10" t="s">
        <v>30</v>
      </c>
      <c r="Y6" s="11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10.676539999505446</v>
      </c>
      <c r="E7" s="2">
        <v>10.294943948780526</v>
      </c>
      <c r="F7" s="2">
        <v>9.785636423503659</v>
      </c>
      <c r="G7" s="2">
        <v>8.978099607095325</v>
      </c>
      <c r="H7" s="2">
        <v>7.955362479175576</v>
      </c>
      <c r="I7" s="2">
        <v>6.608232280044003</v>
      </c>
      <c r="J7" s="2">
        <v>6.056971376922539</v>
      </c>
      <c r="K7" s="2">
        <v>5.748553568441419</v>
      </c>
      <c r="L7" s="2">
        <v>5.016716318809174</v>
      </c>
      <c r="M7" s="2" t="s">
        <v>20</v>
      </c>
      <c r="N7" s="5">
        <f aca="true" t="shared" si="0" ref="N7:N43">(F7+J7)/2</f>
        <v>7.921303900213099</v>
      </c>
      <c r="O7" s="5">
        <f>(F7-J7)/2</f>
        <v>1.8643325232905599</v>
      </c>
      <c r="P7" s="5"/>
      <c r="Q7" s="5"/>
      <c r="R7" s="5"/>
      <c r="S7" s="2"/>
      <c r="T7" s="13" t="s">
        <v>0</v>
      </c>
      <c r="U7" s="12">
        <v>0.08333333333333333</v>
      </c>
      <c r="V7" s="12">
        <f>CONVERT(U7,"ft","m")</f>
        <v>0.0254</v>
      </c>
      <c r="W7" s="14">
        <v>0.0052</v>
      </c>
      <c r="X7" s="14">
        <v>51.15</v>
      </c>
      <c r="Y7" s="15">
        <v>48.82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0.000603</v>
      </c>
      <c r="E8" s="2">
        <v>0.00078</v>
      </c>
      <c r="F8" s="2">
        <v>0.001098</v>
      </c>
      <c r="G8" s="2">
        <v>0.001939</v>
      </c>
      <c r="H8" s="2">
        <v>0.003722</v>
      </c>
      <c r="I8" s="2">
        <v>0.007908</v>
      </c>
      <c r="J8" s="2">
        <v>0.01333</v>
      </c>
      <c r="K8" s="2">
        <v>0.01765</v>
      </c>
      <c r="L8" s="2">
        <v>0.03539</v>
      </c>
      <c r="M8" s="2"/>
      <c r="N8" s="5">
        <f t="shared" si="0"/>
        <v>0.007214</v>
      </c>
      <c r="O8" s="5"/>
      <c r="P8" s="5">
        <v>0.982</v>
      </c>
      <c r="Q8" s="5">
        <v>46.9</v>
      </c>
      <c r="R8" s="5">
        <v>52.11</v>
      </c>
      <c r="S8" s="2"/>
      <c r="T8" s="13" t="s">
        <v>1</v>
      </c>
      <c r="U8" s="12">
        <v>1</v>
      </c>
      <c r="V8" s="12">
        <f>CONVERT(U8,"ft","m")</f>
        <v>0.3048</v>
      </c>
      <c r="W8" s="14">
        <v>0.982</v>
      </c>
      <c r="X8" s="14">
        <v>46.9</v>
      </c>
      <c r="Y8" s="15">
        <v>52.11</v>
      </c>
      <c r="Z8" s="2"/>
      <c r="AA8" s="2"/>
      <c r="AB8" s="2"/>
      <c r="AC8" s="2"/>
    </row>
    <row r="9" spans="1:29" ht="12">
      <c r="A9" s="2"/>
      <c r="B9" s="2"/>
      <c r="C9" s="2"/>
      <c r="D9" s="2">
        <v>10.69555437742409</v>
      </c>
      <c r="E9" s="2">
        <v>10.324238255574564</v>
      </c>
      <c r="F9" s="2">
        <v>9.830906230318975</v>
      </c>
      <c r="G9" s="2">
        <v>9.010471481217383</v>
      </c>
      <c r="H9" s="2">
        <v>8.069706229265023</v>
      </c>
      <c r="I9" s="2">
        <v>6.982471413594967</v>
      </c>
      <c r="J9" s="2">
        <v>6.2291794093478385</v>
      </c>
      <c r="K9" s="2">
        <v>5.82418800627827</v>
      </c>
      <c r="L9" s="2">
        <v>4.820514428011582</v>
      </c>
      <c r="M9" s="2"/>
      <c r="N9" s="5">
        <f t="shared" si="0"/>
        <v>8.030042819833406</v>
      </c>
      <c r="O9" s="5">
        <f>(F9-J9)/2</f>
        <v>1.8008634104855683</v>
      </c>
      <c r="P9" s="5"/>
      <c r="Q9" s="5"/>
      <c r="R9" s="5"/>
      <c r="S9" s="2"/>
      <c r="T9" s="13" t="s">
        <v>2</v>
      </c>
      <c r="U9" s="12">
        <v>2</v>
      </c>
      <c r="V9" s="12">
        <f>CONVERT(U9,"ft","m")</f>
        <v>0.6096</v>
      </c>
      <c r="W9" s="14">
        <v>2.14</v>
      </c>
      <c r="X9" s="14">
        <v>48.5</v>
      </c>
      <c r="Y9" s="15">
        <v>49.49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0.000605</v>
      </c>
      <c r="E10" s="2">
        <v>0.000787</v>
      </c>
      <c r="F10" s="2">
        <v>0.001133</v>
      </c>
      <c r="G10" s="2">
        <v>0.00202</v>
      </c>
      <c r="H10" s="2">
        <v>0.003967</v>
      </c>
      <c r="I10" s="2">
        <v>0.01007</v>
      </c>
      <c r="J10" s="2">
        <v>0.01657</v>
      </c>
      <c r="K10" s="2">
        <v>0.02941</v>
      </c>
      <c r="L10" s="2">
        <v>0.04875</v>
      </c>
      <c r="M10" s="2"/>
      <c r="N10" s="5">
        <f t="shared" si="0"/>
        <v>0.0088515</v>
      </c>
      <c r="O10" s="5"/>
      <c r="P10" s="5">
        <v>2.14</v>
      </c>
      <c r="Q10" s="5">
        <v>48.5</v>
      </c>
      <c r="R10" s="5">
        <v>49.49</v>
      </c>
      <c r="S10" s="2"/>
      <c r="T10" s="13" t="s">
        <v>3</v>
      </c>
      <c r="U10" s="12">
        <v>3</v>
      </c>
      <c r="V10" s="12">
        <f>CONVERT(U10,"ft","m")</f>
        <v>0.9144</v>
      </c>
      <c r="W10" s="14">
        <v>1.6531000000000002</v>
      </c>
      <c r="X10" s="14">
        <v>42.75</v>
      </c>
      <c r="Y10" s="15">
        <v>55.67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10.690777237162218</v>
      </c>
      <c r="E11" s="2">
        <v>10.311348743816687</v>
      </c>
      <c r="F11" s="2">
        <v>9.785636423503659</v>
      </c>
      <c r="G11" s="2">
        <v>8.951428991685017</v>
      </c>
      <c r="H11" s="2">
        <v>7.977735887178894</v>
      </c>
      <c r="I11" s="2">
        <v>6.633792506430027</v>
      </c>
      <c r="J11" s="2">
        <v>5.915282587215359</v>
      </c>
      <c r="K11" s="2">
        <v>5.0875494055497485</v>
      </c>
      <c r="L11" s="2">
        <v>4.3584539709124765</v>
      </c>
      <c r="M11" s="2"/>
      <c r="N11" s="5">
        <f t="shared" si="0"/>
        <v>7.85045950535951</v>
      </c>
      <c r="O11" s="5">
        <f>(F11-J11)/2</f>
        <v>1.9351769181441498</v>
      </c>
      <c r="P11" s="5"/>
      <c r="Q11" s="5"/>
      <c r="R11" s="5"/>
      <c r="S11" s="2"/>
      <c r="T11" s="13" t="s">
        <v>4</v>
      </c>
      <c r="U11" s="12">
        <v>4</v>
      </c>
      <c r="V11" s="12">
        <f>CONVERT(U11,"ft","m")</f>
        <v>1.2192</v>
      </c>
      <c r="W11" s="14">
        <v>0</v>
      </c>
      <c r="X11" s="14">
        <v>42.001</v>
      </c>
      <c r="Y11" s="15">
        <v>58.02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0.000589</v>
      </c>
      <c r="E12" s="2">
        <v>0.000748</v>
      </c>
      <c r="F12" s="2">
        <v>0.001009</v>
      </c>
      <c r="G12" s="2">
        <v>0.001763</v>
      </c>
      <c r="H12" s="2">
        <v>0.003453</v>
      </c>
      <c r="I12" s="2">
        <v>0.007233</v>
      </c>
      <c r="J12" s="2">
        <v>0.01301</v>
      </c>
      <c r="K12" s="2">
        <v>0.01832</v>
      </c>
      <c r="L12" s="2">
        <v>0.039520000000000007</v>
      </c>
      <c r="M12" s="2"/>
      <c r="N12" s="5">
        <f t="shared" si="0"/>
        <v>0.0070095</v>
      </c>
      <c r="O12" s="5"/>
      <c r="P12" s="5">
        <v>1.6531000000000002</v>
      </c>
      <c r="Q12" s="5">
        <v>42.75</v>
      </c>
      <c r="R12" s="5">
        <v>55.67</v>
      </c>
      <c r="S12" s="2"/>
      <c r="T12" s="13" t="s">
        <v>5</v>
      </c>
      <c r="U12" s="12">
        <v>5</v>
      </c>
      <c r="V12" s="12">
        <f>CONVERT(U12,"ft","m")</f>
        <v>1.524</v>
      </c>
      <c r="W12" s="14">
        <v>1.412</v>
      </c>
      <c r="X12" s="14">
        <v>46.09</v>
      </c>
      <c r="Y12" s="15">
        <v>52.58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10.729444745493714</v>
      </c>
      <c r="E13" s="2">
        <v>10.384674109436538</v>
      </c>
      <c r="F13" s="2">
        <v>9.952858110217818</v>
      </c>
      <c r="G13" s="2">
        <v>9.147751810003992</v>
      </c>
      <c r="H13" s="2">
        <v>8.177933950470788</v>
      </c>
      <c r="I13" s="2">
        <v>7.111190133000491</v>
      </c>
      <c r="J13" s="2">
        <v>6.264235227719016</v>
      </c>
      <c r="K13" s="2">
        <v>5.770436686339868</v>
      </c>
      <c r="L13" s="2">
        <v>4.661273242852134</v>
      </c>
      <c r="M13" s="2"/>
      <c r="N13" s="5">
        <f t="shared" si="0"/>
        <v>8.108546668968417</v>
      </c>
      <c r="O13" s="5">
        <f>(F13-J13)/2</f>
        <v>1.8443114412494008</v>
      </c>
      <c r="P13" s="5"/>
      <c r="Q13" s="5"/>
      <c r="R13" s="5"/>
      <c r="S13" s="2"/>
      <c r="T13" s="13" t="s">
        <v>6</v>
      </c>
      <c r="U13" s="12">
        <v>6</v>
      </c>
      <c r="V13" s="12">
        <f>CONVERT(U13,"ft","m")</f>
        <v>1.8288</v>
      </c>
      <c r="W13" s="14">
        <v>1.6869999999999998</v>
      </c>
      <c r="X13" s="14">
        <v>46.85</v>
      </c>
      <c r="Y13" s="15">
        <v>51.41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0.000578</v>
      </c>
      <c r="E14" s="2">
        <v>0.000723</v>
      </c>
      <c r="F14" s="2">
        <v>0.000946</v>
      </c>
      <c r="G14" s="2">
        <v>0.0016140000000000002</v>
      </c>
      <c r="H14" s="2">
        <v>0.003305</v>
      </c>
      <c r="I14" s="2">
        <v>0.006652</v>
      </c>
      <c r="J14" s="2">
        <v>0.009898999999999998</v>
      </c>
      <c r="K14" s="2">
        <v>0.0149</v>
      </c>
      <c r="L14" s="2">
        <v>0.01825</v>
      </c>
      <c r="M14" s="2"/>
      <c r="N14" s="5">
        <f t="shared" si="0"/>
        <v>0.005422499999999999</v>
      </c>
      <c r="O14" s="5"/>
      <c r="P14" s="5">
        <v>0</v>
      </c>
      <c r="Q14" s="5">
        <v>42.001</v>
      </c>
      <c r="R14" s="5">
        <v>58.02</v>
      </c>
      <c r="S14" s="2"/>
      <c r="T14" s="13" t="s">
        <v>7</v>
      </c>
      <c r="U14" s="12">
        <v>7</v>
      </c>
      <c r="V14" s="12">
        <f>CONVERT(U14,"ft","m")</f>
        <v>2.1336</v>
      </c>
      <c r="W14" s="14">
        <v>1.424</v>
      </c>
      <c r="X14" s="14">
        <v>43.99</v>
      </c>
      <c r="Y14" s="15">
        <v>54.61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10.756642886823496</v>
      </c>
      <c r="E15" s="2">
        <v>10.433716732373057</v>
      </c>
      <c r="F15" s="2">
        <v>10.04587219598478</v>
      </c>
      <c r="G15" s="2">
        <v>9.275143706046395</v>
      </c>
      <c r="H15" s="2">
        <v>8.24113401292912</v>
      </c>
      <c r="I15" s="2">
        <v>7.231996116036905</v>
      </c>
      <c r="J15" s="2">
        <v>6.658501493602081</v>
      </c>
      <c r="K15" s="2">
        <v>6.0685438590872876</v>
      </c>
      <c r="L15" s="2">
        <v>5.77595972578207</v>
      </c>
      <c r="M15" s="2"/>
      <c r="N15" s="5">
        <f t="shared" si="0"/>
        <v>8.35218684479343</v>
      </c>
      <c r="O15" s="5">
        <f>(F15-J15)/2</f>
        <v>1.6936853511913492</v>
      </c>
      <c r="P15" s="5"/>
      <c r="Q15" s="5"/>
      <c r="R15" s="5"/>
      <c r="S15" s="2"/>
      <c r="T15" s="13" t="s">
        <v>8</v>
      </c>
      <c r="U15" s="12">
        <v>8</v>
      </c>
      <c r="V15" s="12">
        <f>CONVERT(U15,"ft","m")</f>
        <v>2.4384</v>
      </c>
      <c r="W15" s="14">
        <v>1.977</v>
      </c>
      <c r="X15" s="14">
        <v>54.13</v>
      </c>
      <c r="Y15" s="15">
        <v>43.82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0.000597</v>
      </c>
      <c r="E16" s="2">
        <v>0.000765</v>
      </c>
      <c r="F16" s="2">
        <v>0.001053</v>
      </c>
      <c r="G16" s="2">
        <v>0.001863</v>
      </c>
      <c r="H16" s="2">
        <v>0.003681</v>
      </c>
      <c r="I16" s="2">
        <v>0.008296</v>
      </c>
      <c r="J16" s="2">
        <v>0.01456</v>
      </c>
      <c r="K16" s="2">
        <v>0.019260000000000003</v>
      </c>
      <c r="L16" s="2">
        <v>0.03943</v>
      </c>
      <c r="M16" s="2"/>
      <c r="N16" s="5">
        <f t="shared" si="0"/>
        <v>0.0078065</v>
      </c>
      <c r="O16" s="5"/>
      <c r="P16" s="5">
        <v>1.412</v>
      </c>
      <c r="Q16" s="5">
        <v>46.09</v>
      </c>
      <c r="R16" s="5">
        <v>52.58</v>
      </c>
      <c r="S16" s="2"/>
      <c r="T16" s="13" t="s">
        <v>9</v>
      </c>
      <c r="U16" s="12">
        <v>9</v>
      </c>
      <c r="V16" s="12">
        <f>CONVERT(U16,"ft","m")</f>
        <v>2.7432</v>
      </c>
      <c r="W16" s="14">
        <v>0</v>
      </c>
      <c r="X16" s="14">
        <v>35.58</v>
      </c>
      <c r="Y16" s="15">
        <v>64.36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10.70998144805937</v>
      </c>
      <c r="E17" s="2">
        <v>10.352252631744161</v>
      </c>
      <c r="F17" s="2">
        <v>9.891278848298459</v>
      </c>
      <c r="G17" s="2">
        <v>9.068156610382538</v>
      </c>
      <c r="H17" s="2">
        <v>8.085686534940114</v>
      </c>
      <c r="I17" s="2">
        <v>6.913368390510948</v>
      </c>
      <c r="J17" s="2">
        <v>6.101845834238116</v>
      </c>
      <c r="K17" s="2">
        <v>5.698248486593353</v>
      </c>
      <c r="L17" s="2">
        <v>4.664562479328995</v>
      </c>
      <c r="M17" s="2"/>
      <c r="N17" s="5">
        <f t="shared" si="0"/>
        <v>7.996562341268287</v>
      </c>
      <c r="O17" s="5">
        <f>(F17-J17)/2</f>
        <v>1.8947165070301715</v>
      </c>
      <c r="P17" s="5"/>
      <c r="Q17" s="5"/>
      <c r="R17" s="5"/>
      <c r="S17" s="2"/>
      <c r="T17" s="13" t="s">
        <v>10</v>
      </c>
      <c r="U17" s="12">
        <v>10</v>
      </c>
      <c r="V17" s="12">
        <f>CONVERT(U17,"ft","m")</f>
        <v>3.048</v>
      </c>
      <c r="W17" s="14">
        <v>1.9289999999999998</v>
      </c>
      <c r="X17" s="14">
        <v>45.04</v>
      </c>
      <c r="Y17" s="15">
        <v>52.97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0.000612</v>
      </c>
      <c r="E18" s="2">
        <v>0.0008030000000000001</v>
      </c>
      <c r="F18" s="2">
        <v>0.001167</v>
      </c>
      <c r="G18" s="2">
        <v>0.002013</v>
      </c>
      <c r="H18" s="2">
        <v>0.003777</v>
      </c>
      <c r="I18" s="2">
        <v>0.007923</v>
      </c>
      <c r="J18" s="2">
        <v>0.01389</v>
      </c>
      <c r="K18" s="2">
        <v>0.01903</v>
      </c>
      <c r="L18" s="2">
        <v>0.04233</v>
      </c>
      <c r="M18" s="2"/>
      <c r="N18" s="5">
        <f t="shared" si="0"/>
        <v>0.0075285</v>
      </c>
      <c r="O18" s="5"/>
      <c r="P18" s="5">
        <v>1.6869999999999998</v>
      </c>
      <c r="Q18" s="5">
        <v>46.85</v>
      </c>
      <c r="R18" s="5">
        <v>51.41</v>
      </c>
      <c r="S18" s="2"/>
      <c r="T18" s="13" t="s">
        <v>11</v>
      </c>
      <c r="U18" s="12">
        <v>11</v>
      </c>
      <c r="V18" s="12">
        <f>CONVERT(U18,"ft","m")</f>
        <v>3.3528</v>
      </c>
      <c r="W18" s="14">
        <v>0</v>
      </c>
      <c r="X18" s="14">
        <v>35.69</v>
      </c>
      <c r="Y18" s="15">
        <v>64.45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10.674180726631523</v>
      </c>
      <c r="E19" s="2">
        <v>10.28231239180686</v>
      </c>
      <c r="F19" s="2">
        <v>9.742979723616825</v>
      </c>
      <c r="G19" s="2">
        <v>8.956437112402835</v>
      </c>
      <c r="H19" s="2">
        <v>8.048543500884001</v>
      </c>
      <c r="I19" s="2">
        <v>6.979737482435925</v>
      </c>
      <c r="J19" s="2">
        <v>6.1698095904554195</v>
      </c>
      <c r="K19" s="2">
        <v>5.71558062816279</v>
      </c>
      <c r="L19" s="2">
        <v>4.562175701118392</v>
      </c>
      <c r="M19" s="2"/>
      <c r="N19" s="5">
        <f t="shared" si="0"/>
        <v>7.956394657036123</v>
      </c>
      <c r="O19" s="5">
        <f>(F19-J19)/2</f>
        <v>1.7865850665807028</v>
      </c>
      <c r="P19" s="5"/>
      <c r="Q19" s="5"/>
      <c r="R19" s="5"/>
      <c r="S19" s="2"/>
      <c r="T19" s="13" t="s">
        <v>12</v>
      </c>
      <c r="U19" s="12">
        <v>12</v>
      </c>
      <c r="V19" s="12">
        <f>CONVERT(U19,"ft","m")</f>
        <v>3.6576</v>
      </c>
      <c r="W19" s="14">
        <v>1.155</v>
      </c>
      <c r="X19" s="14">
        <v>77.48</v>
      </c>
      <c r="Y19" s="15">
        <v>21.32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0.000594</v>
      </c>
      <c r="E20" s="2">
        <v>0.00076</v>
      </c>
      <c r="F20" s="2">
        <v>0.001039</v>
      </c>
      <c r="G20" s="2">
        <v>0.001824</v>
      </c>
      <c r="H20" s="2">
        <v>0.003527</v>
      </c>
      <c r="I20" s="2">
        <v>0.007415</v>
      </c>
      <c r="J20" s="2">
        <v>0.01331</v>
      </c>
      <c r="K20" s="2">
        <v>0.01845</v>
      </c>
      <c r="L20" s="2">
        <v>0.03968</v>
      </c>
      <c r="M20" s="2"/>
      <c r="N20" s="5">
        <f t="shared" si="0"/>
        <v>0.0071745</v>
      </c>
      <c r="O20" s="5"/>
      <c r="P20" s="5">
        <v>1.424</v>
      </c>
      <c r="Q20" s="5">
        <v>43.99</v>
      </c>
      <c r="R20" s="5">
        <v>54.61</v>
      </c>
      <c r="S20" s="2"/>
      <c r="T20" s="13" t="s">
        <v>13</v>
      </c>
      <c r="U20" s="12">
        <v>13</v>
      </c>
      <c r="V20" s="12">
        <f>CONVERT(U20,"ft","m")</f>
        <v>3.9624</v>
      </c>
      <c r="W20" s="14">
        <v>0.46740000000000004</v>
      </c>
      <c r="X20" s="14">
        <v>50.83</v>
      </c>
      <c r="Y20" s="15">
        <v>48.8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10.71724944852341</v>
      </c>
      <c r="E21" s="2">
        <v>10.361712960993227</v>
      </c>
      <c r="F21" s="2">
        <v>9.910588630419962</v>
      </c>
      <c r="G21" s="2">
        <v>9.098678555159433</v>
      </c>
      <c r="H21" s="2">
        <v>8.147342708897922</v>
      </c>
      <c r="I21" s="2">
        <v>7.075337591982181</v>
      </c>
      <c r="J21" s="2">
        <v>6.23134561852492</v>
      </c>
      <c r="K21" s="2">
        <v>5.760235373489053</v>
      </c>
      <c r="L21" s="2">
        <v>4.655444164049936</v>
      </c>
      <c r="M21" s="2"/>
      <c r="N21" s="5">
        <f t="shared" si="0"/>
        <v>8.07096712447244</v>
      </c>
      <c r="O21" s="5">
        <f>(F21-J21)/2</f>
        <v>1.839621505947521</v>
      </c>
      <c r="P21" s="5"/>
      <c r="Q21" s="5"/>
      <c r="R21" s="5"/>
      <c r="S21" s="2"/>
      <c r="T21" s="13" t="s">
        <v>14</v>
      </c>
      <c r="U21" s="12">
        <v>14</v>
      </c>
      <c r="V21" s="12">
        <f>CONVERT(U21,"ft","m")</f>
        <v>4.2672</v>
      </c>
      <c r="W21" s="14">
        <v>1.8</v>
      </c>
      <c r="X21" s="14">
        <v>57.91</v>
      </c>
      <c r="Y21" s="15">
        <v>40.43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0.000633</v>
      </c>
      <c r="E22" s="2">
        <v>0.000853</v>
      </c>
      <c r="F22" s="2">
        <v>0.001308</v>
      </c>
      <c r="G22" s="2">
        <v>0.002219</v>
      </c>
      <c r="H22" s="2">
        <v>0.004766</v>
      </c>
      <c r="I22" s="2">
        <v>0.01566</v>
      </c>
      <c r="J22" s="2">
        <v>0.022579999999999996</v>
      </c>
      <c r="K22" s="2">
        <v>0.03448</v>
      </c>
      <c r="L22" s="2">
        <v>0.05096</v>
      </c>
      <c r="M22" s="2"/>
      <c r="N22" s="5">
        <f t="shared" si="0"/>
        <v>0.011943999999999998</v>
      </c>
      <c r="O22" s="5"/>
      <c r="P22" s="5">
        <v>1.977</v>
      </c>
      <c r="Q22" s="5">
        <v>54.13</v>
      </c>
      <c r="R22" s="5">
        <v>43.82</v>
      </c>
      <c r="S22" s="2"/>
      <c r="T22" s="13" t="s">
        <v>15</v>
      </c>
      <c r="U22" s="12">
        <v>15</v>
      </c>
      <c r="V22" s="12">
        <f>CONVERT(U22,"ft","m")</f>
        <v>4.572</v>
      </c>
      <c r="W22" s="14">
        <v>2.08</v>
      </c>
      <c r="X22" s="14">
        <v>48.91</v>
      </c>
      <c r="Y22" s="15">
        <v>49.04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10.625506879895832</v>
      </c>
      <c r="E23" s="2">
        <v>10.195166638005885</v>
      </c>
      <c r="F23" s="2">
        <v>9.578421743826093</v>
      </c>
      <c r="G23" s="2">
        <v>8.815874617127163</v>
      </c>
      <c r="H23" s="2">
        <v>7.7130053331339035</v>
      </c>
      <c r="I23" s="2">
        <v>5.996771977145772</v>
      </c>
      <c r="J23" s="2">
        <v>5.468810703663812</v>
      </c>
      <c r="K23" s="2">
        <v>4.858096415347714</v>
      </c>
      <c r="L23" s="2">
        <v>4.294490912180511</v>
      </c>
      <c r="M23" s="2"/>
      <c r="N23" s="5">
        <f t="shared" si="0"/>
        <v>7.523616223744952</v>
      </c>
      <c r="O23" s="5">
        <f>(F23-J23)/2</f>
        <v>2.0548055200811404</v>
      </c>
      <c r="P23" s="5"/>
      <c r="Q23" s="5"/>
      <c r="R23" s="5"/>
      <c r="S23" s="2"/>
      <c r="T23" s="13" t="s">
        <v>16</v>
      </c>
      <c r="U23" s="12">
        <v>16</v>
      </c>
      <c r="V23" s="12">
        <f>CONVERT(U23,"ft","m")</f>
        <v>4.8768</v>
      </c>
      <c r="W23" s="14">
        <v>2.073</v>
      </c>
      <c r="X23" s="14">
        <v>41.93</v>
      </c>
      <c r="Y23" s="15">
        <v>55.99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0.000569</v>
      </c>
      <c r="E24" s="2">
        <v>0.000705</v>
      </c>
      <c r="F24" s="2">
        <v>0.000903</v>
      </c>
      <c r="G24" s="2">
        <v>0.00146</v>
      </c>
      <c r="H24" s="2">
        <v>0.0029980000000000002</v>
      </c>
      <c r="I24" s="2">
        <v>0.005098</v>
      </c>
      <c r="J24" s="2">
        <v>0.00709</v>
      </c>
      <c r="K24" s="2">
        <v>0.009826</v>
      </c>
      <c r="L24" s="2">
        <v>0.0162</v>
      </c>
      <c r="M24" s="2"/>
      <c r="N24" s="5">
        <f t="shared" si="0"/>
        <v>0.0039965</v>
      </c>
      <c r="O24" s="5"/>
      <c r="P24" s="5">
        <v>0</v>
      </c>
      <c r="Q24" s="5">
        <v>35.58</v>
      </c>
      <c r="R24" s="5">
        <v>64.36</v>
      </c>
      <c r="S24" s="2"/>
      <c r="T24" s="13" t="s">
        <v>17</v>
      </c>
      <c r="U24" s="12">
        <v>17</v>
      </c>
      <c r="V24" s="12">
        <f>CONVERT(U24,"ft","m")</f>
        <v>5.1816</v>
      </c>
      <c r="W24" s="14">
        <v>0</v>
      </c>
      <c r="X24" s="14">
        <v>33.540075</v>
      </c>
      <c r="Y24" s="15">
        <v>66.51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10.779283727017594</v>
      </c>
      <c r="E25" s="2">
        <v>10.470089122038019</v>
      </c>
      <c r="F25" s="2">
        <v>10.112986391843316</v>
      </c>
      <c r="G25" s="2">
        <v>9.419815915556795</v>
      </c>
      <c r="H25" s="2">
        <v>8.381783901376314</v>
      </c>
      <c r="I25" s="2">
        <v>7.615852911301973</v>
      </c>
      <c r="J25" s="2">
        <v>7.139998657197296</v>
      </c>
      <c r="K25" s="2">
        <v>6.669180045573156</v>
      </c>
      <c r="L25" s="2">
        <v>5.947862376664825</v>
      </c>
      <c r="M25" s="2"/>
      <c r="N25" s="5">
        <f t="shared" si="0"/>
        <v>8.626492524520305</v>
      </c>
      <c r="O25" s="5">
        <f>(F25-J25)/2</f>
        <v>1.4864938673230101</v>
      </c>
      <c r="P25" s="5"/>
      <c r="Q25" s="5"/>
      <c r="R25" s="5"/>
      <c r="S25" s="2"/>
      <c r="T25" s="16" t="s">
        <v>18</v>
      </c>
      <c r="U25" s="17">
        <v>18</v>
      </c>
      <c r="V25" s="17">
        <f>CONVERT(U25,"ft","m")</f>
        <v>5.4864</v>
      </c>
      <c r="W25" s="18">
        <v>1.6260000000000001</v>
      </c>
      <c r="X25" s="18">
        <v>44.18</v>
      </c>
      <c r="Y25" s="19">
        <v>54.17</v>
      </c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0.000597</v>
      </c>
      <c r="E26" s="2">
        <v>0.000769</v>
      </c>
      <c r="F26" s="2">
        <v>0.00107</v>
      </c>
      <c r="G26" s="2">
        <v>0.001884</v>
      </c>
      <c r="H26" s="2">
        <v>0.00364</v>
      </c>
      <c r="I26" s="2">
        <v>0.00822</v>
      </c>
      <c r="J26" s="2">
        <v>0.01557</v>
      </c>
      <c r="K26" s="2">
        <v>0.02225</v>
      </c>
      <c r="L26" s="2">
        <v>0.0474</v>
      </c>
      <c r="M26" s="2"/>
      <c r="N26" s="5">
        <f t="shared" si="0"/>
        <v>0.008320000000000001</v>
      </c>
      <c r="O26" s="5"/>
      <c r="P26" s="5">
        <v>1.9289999999999998</v>
      </c>
      <c r="Q26" s="5">
        <v>45.04</v>
      </c>
      <c r="R26" s="5">
        <v>52.97</v>
      </c>
      <c r="S26" s="2"/>
      <c r="T26" s="2"/>
      <c r="U26" s="2"/>
      <c r="V26" s="1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10.70998144805937</v>
      </c>
      <c r="E27" s="2">
        <v>10.344728781362347</v>
      </c>
      <c r="F27" s="2">
        <v>9.868173488035664</v>
      </c>
      <c r="G27" s="2">
        <v>9.051985319711392</v>
      </c>
      <c r="H27" s="2">
        <v>8.101845834238116</v>
      </c>
      <c r="I27" s="2">
        <v>6.926645890755129</v>
      </c>
      <c r="J27" s="2">
        <v>6.0050872453577755</v>
      </c>
      <c r="K27" s="2">
        <v>5.490050853695689</v>
      </c>
      <c r="L27" s="2">
        <v>4.39896913065119</v>
      </c>
      <c r="M27" s="2"/>
      <c r="N27" s="5">
        <f t="shared" si="0"/>
        <v>7.93663036669672</v>
      </c>
      <c r="O27" s="5">
        <f>(F27-J27)/2</f>
        <v>1.9315431213389442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0.0005639999999999999</v>
      </c>
      <c r="E28" s="2">
        <v>0.000694</v>
      </c>
      <c r="F28" s="2">
        <v>0.000878</v>
      </c>
      <c r="G28" s="2">
        <v>0.001401</v>
      </c>
      <c r="H28" s="2">
        <v>0.003012</v>
      </c>
      <c r="I28" s="2">
        <v>0.005171</v>
      </c>
      <c r="J28" s="2">
        <v>0.0072</v>
      </c>
      <c r="K28" s="2">
        <v>0.009759</v>
      </c>
      <c r="L28" s="2">
        <v>0.01603</v>
      </c>
      <c r="M28" s="2"/>
      <c r="N28" s="5">
        <f t="shared" si="0"/>
        <v>0.004039</v>
      </c>
      <c r="O28" s="5"/>
      <c r="P28" s="5">
        <v>0</v>
      </c>
      <c r="Q28" s="5">
        <v>35.69</v>
      </c>
      <c r="R28" s="5">
        <v>64.45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10.79201721692538</v>
      </c>
      <c r="E29" s="2">
        <v>10.492776716745913</v>
      </c>
      <c r="F29" s="2">
        <v>10.153491439788816</v>
      </c>
      <c r="G29" s="2">
        <v>9.479327328893357</v>
      </c>
      <c r="H29" s="2">
        <v>8.375062514652246</v>
      </c>
      <c r="I29" s="2">
        <v>7.595340979840785</v>
      </c>
      <c r="J29" s="2">
        <v>7.1177873781071375</v>
      </c>
      <c r="K29" s="2">
        <v>6.679050961561886</v>
      </c>
      <c r="L29" s="2">
        <v>5.963081764282263</v>
      </c>
      <c r="M29" s="2"/>
      <c r="N29" s="5">
        <f t="shared" si="0"/>
        <v>8.635639408947977</v>
      </c>
      <c r="O29" s="5">
        <f>(F29-J29)/2</f>
        <v>1.5178520308408392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0.000836</v>
      </c>
      <c r="E30" s="2">
        <v>0.001599</v>
      </c>
      <c r="F30" s="2">
        <v>0.002779</v>
      </c>
      <c r="G30" s="2">
        <v>0.005073000000000001</v>
      </c>
      <c r="H30" s="2">
        <v>0.02044</v>
      </c>
      <c r="I30" s="2">
        <v>0.03655</v>
      </c>
      <c r="J30" s="2">
        <v>0.04358</v>
      </c>
      <c r="K30" s="2">
        <v>0.04995</v>
      </c>
      <c r="L30" s="2">
        <v>0.05572</v>
      </c>
      <c r="M30" s="2"/>
      <c r="N30" s="5">
        <f t="shared" si="0"/>
        <v>0.0231795</v>
      </c>
      <c r="O30" s="5"/>
      <c r="P30" s="5">
        <v>1.155</v>
      </c>
      <c r="Q30" s="5">
        <v>77.48</v>
      </c>
      <c r="R30" s="5">
        <v>21.32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10.224209437243292</v>
      </c>
      <c r="E31" s="2">
        <v>9.288614345843843</v>
      </c>
      <c r="F31" s="2">
        <v>8.491218450123613</v>
      </c>
      <c r="G31" s="2">
        <v>7.622945124193034</v>
      </c>
      <c r="H31" s="2">
        <v>5.612460993499191</v>
      </c>
      <c r="I31" s="2">
        <v>4.773984783597013</v>
      </c>
      <c r="J31" s="2">
        <v>4.520189993320905</v>
      </c>
      <c r="K31" s="2">
        <v>4.323371511757031</v>
      </c>
      <c r="L31" s="2">
        <v>4.165660931835559</v>
      </c>
      <c r="M31" s="2"/>
      <c r="N31" s="5">
        <f t="shared" si="0"/>
        <v>6.505704221722259</v>
      </c>
      <c r="O31" s="5">
        <f>(F31-J31)/2</f>
        <v>1.985514228401354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0.000613</v>
      </c>
      <c r="E32" s="2">
        <v>0.0008040000000000001</v>
      </c>
      <c r="F32" s="2">
        <v>0.001168</v>
      </c>
      <c r="G32" s="2">
        <v>0.002065</v>
      </c>
      <c r="H32" s="2">
        <v>0.004031</v>
      </c>
      <c r="I32" s="2">
        <v>0.010539999999999999</v>
      </c>
      <c r="J32" s="2">
        <v>0.01614</v>
      </c>
      <c r="K32" s="2">
        <v>0.02056</v>
      </c>
      <c r="L32" s="2">
        <v>0.03542</v>
      </c>
      <c r="M32" s="2"/>
      <c r="N32" s="5">
        <f t="shared" si="0"/>
        <v>0.008654</v>
      </c>
      <c r="O32" s="5"/>
      <c r="P32" s="5">
        <v>0.46740000000000004</v>
      </c>
      <c r="Q32" s="5">
        <v>50.83</v>
      </c>
      <c r="R32" s="5">
        <v>48.8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10.671825305633392</v>
      </c>
      <c r="E33" s="2">
        <v>10.280516878145246</v>
      </c>
      <c r="F33" s="2">
        <v>9.741744010444158</v>
      </c>
      <c r="G33" s="2">
        <v>8.919642503017366</v>
      </c>
      <c r="H33" s="2">
        <v>7.954646501473095</v>
      </c>
      <c r="I33" s="2">
        <v>6.567981322799597</v>
      </c>
      <c r="J33" s="2">
        <v>5.953215611159031</v>
      </c>
      <c r="K33" s="2">
        <v>5.604015925242934</v>
      </c>
      <c r="L33" s="2">
        <v>4.819291977684897</v>
      </c>
      <c r="M33" s="2"/>
      <c r="N33" s="5">
        <f t="shared" si="0"/>
        <v>7.847479810801595</v>
      </c>
      <c r="O33" s="5">
        <f>(F33-J33)/2</f>
        <v>1.8942641996425635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0.000639</v>
      </c>
      <c r="E34" s="2">
        <v>0.00087</v>
      </c>
      <c r="F34" s="2">
        <v>0.001373</v>
      </c>
      <c r="G34" s="2">
        <v>0.002355</v>
      </c>
      <c r="H34" s="2">
        <v>0.005795</v>
      </c>
      <c r="I34" s="2">
        <v>0.01712</v>
      </c>
      <c r="J34" s="2">
        <v>0.0257</v>
      </c>
      <c r="K34" s="2">
        <v>0.03481</v>
      </c>
      <c r="L34" s="2">
        <v>0.05007</v>
      </c>
      <c r="M34" s="2"/>
      <c r="N34" s="5">
        <f t="shared" si="0"/>
        <v>0.0135365</v>
      </c>
      <c r="O34" s="5"/>
      <c r="P34" s="5">
        <v>1.8</v>
      </c>
      <c r="Q34" s="5">
        <v>57.91</v>
      </c>
      <c r="R34" s="5">
        <v>40.43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10.61189644837718</v>
      </c>
      <c r="E35" s="2">
        <v>10.166696978588083</v>
      </c>
      <c r="F35" s="2">
        <v>9.508452659177074</v>
      </c>
      <c r="G35" s="2">
        <v>8.73005722482403</v>
      </c>
      <c r="H35" s="2">
        <v>7.43097562343034</v>
      </c>
      <c r="I35" s="2">
        <v>5.868173488035666</v>
      </c>
      <c r="J35" s="2">
        <v>5.282087830355572</v>
      </c>
      <c r="K35" s="2">
        <v>4.84435437571313</v>
      </c>
      <c r="L35" s="2">
        <v>4.319909734353057</v>
      </c>
      <c r="M35" s="2"/>
      <c r="N35" s="5">
        <f t="shared" si="0"/>
        <v>7.395270244766323</v>
      </c>
      <c r="O35" s="5">
        <f>(F35-J35)/2</f>
        <v>2.113182414410751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</v>
      </c>
      <c r="E36" s="2">
        <v>0.000775</v>
      </c>
      <c r="F36" s="2">
        <v>0.001087</v>
      </c>
      <c r="G36" s="2">
        <v>0.001948</v>
      </c>
      <c r="H36" s="2">
        <v>0.004014</v>
      </c>
      <c r="I36" s="2">
        <v>0.01262</v>
      </c>
      <c r="J36" s="2">
        <v>0.01855</v>
      </c>
      <c r="K36" s="2">
        <v>0.03283</v>
      </c>
      <c r="L36" s="2">
        <v>0.04985</v>
      </c>
      <c r="M36" s="2"/>
      <c r="N36" s="5">
        <f t="shared" si="0"/>
        <v>0.0098185</v>
      </c>
      <c r="O36" s="5"/>
      <c r="P36" s="5">
        <v>2.08</v>
      </c>
      <c r="Q36" s="5">
        <v>48.91</v>
      </c>
      <c r="R36" s="5">
        <v>49.04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10.702749878828294</v>
      </c>
      <c r="E37" s="2">
        <v>10.333516069162576</v>
      </c>
      <c r="F37" s="2">
        <v>9.845432344296865</v>
      </c>
      <c r="G37" s="2">
        <v>9.003790607241832</v>
      </c>
      <c r="H37" s="2">
        <v>7.960743667961557</v>
      </c>
      <c r="I37" s="2">
        <v>6.308144279454263</v>
      </c>
      <c r="J37" s="2">
        <v>5.752437002928646</v>
      </c>
      <c r="K37" s="2">
        <v>4.928841439863832</v>
      </c>
      <c r="L37" s="2">
        <v>4.326262685151254</v>
      </c>
      <c r="M37" s="2"/>
      <c r="N37" s="5">
        <f t="shared" si="0"/>
        <v>7.798934673612756</v>
      </c>
      <c r="O37" s="5">
        <f>(F37-J37)/2</f>
        <v>2.0464976706841096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0.000587</v>
      </c>
      <c r="E38" s="2">
        <v>0.000745</v>
      </c>
      <c r="F38" s="2">
        <v>0.001</v>
      </c>
      <c r="G38" s="2">
        <v>0.001736</v>
      </c>
      <c r="H38" s="2">
        <v>0.00342</v>
      </c>
      <c r="I38" s="2">
        <v>0.007372</v>
      </c>
      <c r="J38" s="2">
        <v>0.01478</v>
      </c>
      <c r="K38" s="2">
        <v>0.021079999999999998</v>
      </c>
      <c r="L38" s="2">
        <v>0.046479999999999994</v>
      </c>
      <c r="M38" s="2"/>
      <c r="N38" s="5">
        <f t="shared" si="0"/>
        <v>0.00789</v>
      </c>
      <c r="O38" s="5"/>
      <c r="P38" s="5">
        <v>2.073</v>
      </c>
      <c r="Q38" s="5">
        <v>41.93</v>
      </c>
      <c r="R38" s="5">
        <v>55.99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10.734351876214122</v>
      </c>
      <c r="E39" s="2">
        <v>10.39047195397465</v>
      </c>
      <c r="F39" s="2">
        <v>9.965784284662087</v>
      </c>
      <c r="G39" s="2">
        <v>9.170017336879695</v>
      </c>
      <c r="H39" s="2">
        <v>8.191787959550913</v>
      </c>
      <c r="I39" s="2">
        <v>7.08372821369346</v>
      </c>
      <c r="J39" s="2">
        <v>6.080209920290661</v>
      </c>
      <c r="K39" s="2">
        <v>5.567981322799597</v>
      </c>
      <c r="L39" s="2">
        <v>4.427246121032283</v>
      </c>
      <c r="M39" s="2"/>
      <c r="N39" s="5">
        <f t="shared" si="0"/>
        <v>8.022997102476374</v>
      </c>
      <c r="O39" s="5">
        <f>(F39-J39)/2</f>
        <v>1.9427871821857128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0.0005659999999999999</v>
      </c>
      <c r="E40" s="2">
        <v>0.0006969999999999999</v>
      </c>
      <c r="F40" s="2">
        <v>0.000883</v>
      </c>
      <c r="G40" s="2">
        <v>0.0013700000000000001</v>
      </c>
      <c r="H40" s="2">
        <v>0.0028849999999999995</v>
      </c>
      <c r="I40" s="2">
        <v>0.00484</v>
      </c>
      <c r="J40" s="2">
        <v>0.006896</v>
      </c>
      <c r="K40" s="2">
        <v>0.012210000000000002</v>
      </c>
      <c r="L40" s="2">
        <v>0.01681</v>
      </c>
      <c r="M40" s="2"/>
      <c r="N40" s="5">
        <f t="shared" si="0"/>
        <v>0.0038895</v>
      </c>
      <c r="O40" s="5"/>
      <c r="P40" s="5">
        <v>0</v>
      </c>
      <c r="Q40" s="5">
        <v>33.540075</v>
      </c>
      <c r="R40" s="5">
        <v>66.51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10.786910326492292</v>
      </c>
      <c r="E41" s="2">
        <v>10.486553723455751</v>
      </c>
      <c r="F41" s="2">
        <v>10.145298941675708</v>
      </c>
      <c r="G41" s="2">
        <v>9.511608391476285</v>
      </c>
      <c r="H41" s="2">
        <v>8.43721296579133</v>
      </c>
      <c r="I41" s="2">
        <v>7.690777237162217</v>
      </c>
      <c r="J41" s="2">
        <v>7.180024510235076</v>
      </c>
      <c r="K41" s="2">
        <v>6.355792989449408</v>
      </c>
      <c r="L41" s="2">
        <v>5.894536465200645</v>
      </c>
      <c r="M41" s="2"/>
      <c r="N41" s="5">
        <f t="shared" si="0"/>
        <v>8.662661725955392</v>
      </c>
      <c r="O41" s="5">
        <f>(F41-J41)/2</f>
        <v>1.4826372157203163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18</v>
      </c>
      <c r="C42" s="2">
        <f>CONVERT(B42,"ft","m")</f>
        <v>5.4864</v>
      </c>
      <c r="D42" s="2">
        <v>0.000589</v>
      </c>
      <c r="E42" s="2">
        <v>0.000749</v>
      </c>
      <c r="F42" s="2">
        <v>0.001009</v>
      </c>
      <c r="G42" s="2">
        <v>0.001768</v>
      </c>
      <c r="H42" s="2">
        <v>0.003541</v>
      </c>
      <c r="I42" s="2">
        <v>0.008239000000000002</v>
      </c>
      <c r="J42" s="2">
        <v>0.01525</v>
      </c>
      <c r="K42" s="2">
        <v>0.0204</v>
      </c>
      <c r="L42" s="2">
        <v>0.04183</v>
      </c>
      <c r="M42" s="2"/>
      <c r="N42" s="5">
        <f t="shared" si="0"/>
        <v>0.0081295</v>
      </c>
      <c r="O42" s="5"/>
      <c r="P42" s="5">
        <v>1.6260000000000001</v>
      </c>
      <c r="Q42" s="5">
        <v>44.18</v>
      </c>
      <c r="R42" s="5">
        <v>54.17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10.729444745493714</v>
      </c>
      <c r="E43" s="2">
        <v>10.382746660865424</v>
      </c>
      <c r="F43" s="2">
        <v>9.952858110217818</v>
      </c>
      <c r="G43" s="2">
        <v>9.143666009932742</v>
      </c>
      <c r="H43" s="2">
        <v>8.14162744093326</v>
      </c>
      <c r="I43" s="2">
        <v>6.9233150422281255</v>
      </c>
      <c r="J43" s="2">
        <v>6.0350469470992</v>
      </c>
      <c r="K43" s="2">
        <v>5.6152870375779536</v>
      </c>
      <c r="L43" s="2">
        <v>4.579318191792777</v>
      </c>
      <c r="M43" s="2"/>
      <c r="N43" s="5">
        <f t="shared" si="0"/>
        <v>7.993952528658509</v>
      </c>
      <c r="O43" s="5">
        <f>(F43-J43)/2</f>
        <v>1.9589055815593088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2000-07-11T21:34:52Z</dcterms:created>
  <dcterms:modified xsi:type="dcterms:W3CDTF">2001-01-20T20:32:43Z</dcterms:modified>
  <cp:category/>
  <cp:version/>
  <cp:contentType/>
  <cp:contentStatus/>
</cp:coreProperties>
</file>