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65" windowWidth="21900" windowHeight="12150" activeTab="0"/>
  </bookViews>
  <sheets>
    <sheet name="APPENDIX 6" sheetId="1" r:id="rId1"/>
  </sheets>
  <definedNames>
    <definedName name="_xlnm.Print_Area" localSheetId="0">'APPENDIX 6'!$B$2:$H$122</definedName>
    <definedName name="_xlnm.Print_Titles" localSheetId="0">'APPENDIX 6'!$2:$5</definedName>
  </definedNames>
  <calcPr fullCalcOnLoad="1"/>
</workbook>
</file>

<file path=xl/comments1.xml><?xml version="1.0" encoding="utf-8"?>
<comments xmlns="http://schemas.openxmlformats.org/spreadsheetml/2006/main">
  <authors>
    <author>Janet Carter</author>
  </authors>
  <commentList>
    <comment ref="A5" authorId="0">
      <text>
        <r>
          <rPr>
            <b/>
            <sz val="8"/>
            <rFont val="Tahoma"/>
            <family val="2"/>
          </rPr>
          <t>Janet Carter:</t>
        </r>
        <r>
          <rPr>
            <sz val="8"/>
            <rFont val="Tahoma"/>
            <family val="2"/>
          </rPr>
          <t xml:space="preserve">
Changed to match table 1</t>
        </r>
      </text>
    </comment>
  </commentList>
</comments>
</file>

<file path=xl/sharedStrings.xml><?xml version="1.0" encoding="utf-8"?>
<sst xmlns="http://schemas.openxmlformats.org/spreadsheetml/2006/main" count="375" uniqueCount="57">
  <si>
    <t>445220094212201</t>
  </si>
  <si>
    <t>442846095463201</t>
  </si>
  <si>
    <t>460107092543101</t>
  </si>
  <si>
    <t>Time</t>
  </si>
  <si>
    <t>--</t>
  </si>
  <si>
    <t>USGS station name</t>
  </si>
  <si>
    <t xml:space="preserve">Date </t>
  </si>
  <si>
    <t>05278560</t>
  </si>
  <si>
    <t>05278580</t>
  </si>
  <si>
    <t>05278590</t>
  </si>
  <si>
    <t>05315000</t>
  </si>
  <si>
    <t>05315050</t>
  </si>
  <si>
    <t>05315250</t>
  </si>
  <si>
    <t>05336900</t>
  </si>
  <si>
    <t>05336990</t>
  </si>
  <si>
    <t>05337005</t>
  </si>
  <si>
    <t>05337010</t>
  </si>
  <si>
    <t>Site abbreviation</t>
  </si>
  <si>
    <t>USGS station number</t>
  </si>
  <si>
    <t>South Fork Crow River above Otter Lake near Hutchinson, MN</t>
  </si>
  <si>
    <t>South Fork of the Crow River at Hutchinson WWTP discharge location</t>
  </si>
  <si>
    <t>South Fork Crow River below Hutchinson, MN</t>
  </si>
  <si>
    <t>South Fork Crow River at Hwy. 22 near Biscay, MN</t>
  </si>
  <si>
    <t>Hutchinson WWTP outflow at Hutchinson, MN</t>
  </si>
  <si>
    <t>Redwood River near Marshall, MN</t>
  </si>
  <si>
    <t>Marshall WWTP outflow at Marshall, MN</t>
  </si>
  <si>
    <t>Redwood River below WWTP near Marshall, MN</t>
  </si>
  <si>
    <t>Redwood River at 280th Ave. near Marshall, MN</t>
  </si>
  <si>
    <t>Redwood River at Marshall WWTP discharge location</t>
  </si>
  <si>
    <t>North Branch Grindstone River near Hinckley, MN</t>
  </si>
  <si>
    <t>South Branch Grindstone River near Hinckley, MN</t>
  </si>
  <si>
    <t>Hinckley WWTP near Hinckley, MN</t>
  </si>
  <si>
    <t>Grindstone River below Hinckley, MN</t>
  </si>
  <si>
    <t>Grindstone River near Hinckley, MN</t>
  </si>
  <si>
    <t>Grindstone River at the Hinckley WWTP discharge location</t>
  </si>
  <si>
    <r>
      <t xml:space="preserve"> Drainage area (mi</t>
    </r>
    <r>
      <rPr>
        <b/>
        <vertAlign val="superscript"/>
        <sz val="10"/>
        <rFont val="Univers 47 CondensedLight"/>
        <family val="2"/>
      </rPr>
      <t>2</t>
    </r>
    <r>
      <rPr>
        <b/>
        <sz val="10"/>
        <rFont val="Univers 47 CondensedLight"/>
        <family val="2"/>
      </rPr>
      <t>)</t>
    </r>
  </si>
  <si>
    <t>SFCROW AT WWTP</t>
  </si>
  <si>
    <t>REDWD AT WWTP</t>
  </si>
  <si>
    <t>GRIND AT WWTP</t>
  </si>
  <si>
    <t>Percentage of flow composed of WWTP effluent</t>
  </si>
  <si>
    <r>
      <t>Instantaneous discharge (ft</t>
    </r>
    <r>
      <rPr>
        <b/>
        <vertAlign val="superscript"/>
        <sz val="10"/>
        <rFont val="Univers 47 CondensedLight"/>
        <family val="2"/>
      </rPr>
      <t>3</t>
    </r>
    <r>
      <rPr>
        <b/>
        <sz val="10"/>
        <rFont val="Univers 47 CondensedLight"/>
        <family val="2"/>
      </rPr>
      <t>/s)</t>
    </r>
  </si>
  <si>
    <t>SFCROW–US1</t>
  </si>
  <si>
    <t>HUTCH–WWTP</t>
  </si>
  <si>
    <t>SFCROW–DS1</t>
  </si>
  <si>
    <t>SFCROW–DS2</t>
  </si>
  <si>
    <t>REDWD–US1</t>
  </si>
  <si>
    <t>MARSH–WWTP</t>
  </si>
  <si>
    <t>REDWD–DS1</t>
  </si>
  <si>
    <t>REDWD–DS2</t>
  </si>
  <si>
    <t>GRIND–US1</t>
  </si>
  <si>
    <t>GRINDD–US2</t>
  </si>
  <si>
    <t>HINCK–WWTP</t>
  </si>
  <si>
    <t>GRIND–DS1</t>
  </si>
  <si>
    <t>GRIND–DS2</t>
  </si>
  <si>
    <r>
      <t>[USGS, U.S. Geological Survey; WWTP, wastewater-treatment plant;  --, no data; NA, not available; ft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/s, cubic feet per second; mi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>, square miles].</t>
    </r>
  </si>
  <si>
    <t>Appendix 6. Hydrologic characteristics of sampling sites.</t>
  </si>
  <si>
    <r>
      <t>The stream discharge at the point of WWTP discharge (sites SFCROW–WWTP, REDWD–WWTP, and GRIND–WWTP) was calculated using the following formula:
Q</t>
    </r>
    <r>
      <rPr>
        <vertAlign val="subscript"/>
        <sz val="8"/>
        <rFont val="Times"/>
        <family val="1"/>
      </rPr>
      <t>upstream</t>
    </r>
    <r>
      <rPr>
        <sz val="8"/>
        <rFont val="Times"/>
        <family val="1"/>
      </rPr>
      <t xml:space="preserve"> + {[(DA</t>
    </r>
    <r>
      <rPr>
        <vertAlign val="subscript"/>
        <sz val="8"/>
        <rFont val="Times"/>
        <family val="1"/>
      </rPr>
      <t>WWTP</t>
    </r>
    <r>
      <rPr>
        <sz val="8"/>
        <rFont val="Times"/>
        <family val="1"/>
      </rPr>
      <t xml:space="preserve"> – DA</t>
    </r>
    <r>
      <rPr>
        <vertAlign val="subscript"/>
        <sz val="8"/>
        <rFont val="Times"/>
        <family val="1"/>
      </rPr>
      <t>upstream</t>
    </r>
    <r>
      <rPr>
        <sz val="8"/>
        <rFont val="Times"/>
        <family val="1"/>
      </rPr>
      <t>) / (DAdownstream - DAupstream)] x (Q</t>
    </r>
    <r>
      <rPr>
        <vertAlign val="subscript"/>
        <sz val="8"/>
        <rFont val="Times"/>
        <family val="1"/>
      </rPr>
      <t>downstream</t>
    </r>
    <r>
      <rPr>
        <sz val="8"/>
        <rFont val="Times"/>
        <family val="1"/>
      </rPr>
      <t xml:space="preserve">  – Q</t>
    </r>
    <r>
      <rPr>
        <vertAlign val="subscript"/>
        <sz val="8"/>
        <rFont val="Times"/>
        <family val="1"/>
      </rPr>
      <t>upstream</t>
    </r>
    <r>
      <rPr>
        <sz val="8"/>
        <rFont val="Times"/>
        <family val="1"/>
      </rPr>
      <t>)},
where Q is discharge and DA is drainage area.  The discharge from the WWTP was subtracted from the downstream location for these calculations.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</si>
</sst>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/dd/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Univers 57 Condensed"/>
      <family val="2"/>
    </font>
    <font>
      <sz val="8"/>
      <name val="Times"/>
      <family val="1"/>
    </font>
    <font>
      <vertAlign val="subscript"/>
      <sz val="8"/>
      <name val="Times"/>
      <family val="1"/>
    </font>
    <font>
      <b/>
      <sz val="10"/>
      <name val="Univers 47 CondensedLight"/>
      <family val="2"/>
    </font>
    <font>
      <b/>
      <vertAlign val="superscript"/>
      <sz val="10"/>
      <name val="Univers 47 CondensedLight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imes"/>
      <family val="1"/>
    </font>
    <font>
      <b/>
      <sz val="8"/>
      <name val="Univers 47 CondensedLight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9" fontId="22" fillId="0" borderId="0" xfId="567" applyNumberFormat="1" applyFont="1" applyBorder="1" applyAlignment="1">
      <alignment horizontal="left"/>
      <protection/>
    </xf>
    <xf numFmtId="49" fontId="23" fillId="0" borderId="0" xfId="567" applyNumberFormat="1" applyFont="1" applyBorder="1" applyAlignment="1">
      <alignment horizontal="left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23" fillId="0" borderId="0" xfId="560" applyFont="1" applyFill="1">
      <alignment/>
      <protection/>
    </xf>
    <xf numFmtId="0" fontId="23" fillId="0" borderId="11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 quotePrefix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 quotePrefix="1">
      <alignment/>
    </xf>
    <xf numFmtId="49" fontId="23" fillId="0" borderId="0" xfId="0" applyNumberFormat="1" applyFont="1" applyFill="1" applyBorder="1" applyAlignment="1" quotePrefix="1">
      <alignment horizontal="right"/>
    </xf>
    <xf numFmtId="2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 quotePrefix="1">
      <alignment horizontal="right"/>
    </xf>
    <xf numFmtId="166" fontId="23" fillId="0" borderId="12" xfId="0" applyNumberFormat="1" applyFont="1" applyFill="1" applyBorder="1" applyAlignment="1">
      <alignment horizontal="right"/>
    </xf>
    <xf numFmtId="166" fontId="23" fillId="0" borderId="13" xfId="0" applyNumberFormat="1" applyFont="1" applyFill="1" applyBorder="1" applyAlignment="1">
      <alignment horizontal="right"/>
    </xf>
    <xf numFmtId="0" fontId="23" fillId="0" borderId="0" xfId="557" applyFont="1" applyBorder="1">
      <alignment/>
      <protection/>
    </xf>
    <xf numFmtId="0" fontId="23" fillId="0" borderId="0" xfId="560" applyFont="1" applyFill="1">
      <alignment/>
      <protection/>
    </xf>
    <xf numFmtId="0" fontId="23" fillId="0" borderId="0" xfId="560" applyFont="1" applyFill="1">
      <alignment/>
      <protection/>
    </xf>
    <xf numFmtId="0" fontId="23" fillId="0" borderId="0" xfId="560" applyFont="1" applyFill="1">
      <alignment/>
      <protection/>
    </xf>
    <xf numFmtId="0" fontId="23" fillId="0" borderId="12" xfId="560" applyFont="1" applyFill="1" applyBorder="1">
      <alignment/>
      <protection/>
    </xf>
    <xf numFmtId="0" fontId="23" fillId="0" borderId="0" xfId="561" applyFont="1" applyFill="1">
      <alignment/>
      <protection/>
    </xf>
    <xf numFmtId="0" fontId="23" fillId="0" borderId="0" xfId="561" applyFont="1" applyFill="1">
      <alignment/>
      <protection/>
    </xf>
    <xf numFmtId="0" fontId="23" fillId="0" borderId="0" xfId="561" applyFont="1" applyFill="1">
      <alignment/>
      <protection/>
    </xf>
    <xf numFmtId="0" fontId="23" fillId="0" borderId="0" xfId="561" applyFont="1" applyFill="1">
      <alignment/>
      <protection/>
    </xf>
    <xf numFmtId="0" fontId="23" fillId="0" borderId="0" xfId="558" applyFont="1" applyBorder="1">
      <alignment/>
      <protection/>
    </xf>
    <xf numFmtId="0" fontId="23" fillId="0" borderId="0" xfId="561" applyFont="1" applyFill="1">
      <alignment/>
      <protection/>
    </xf>
    <xf numFmtId="0" fontId="23" fillId="0" borderId="12" xfId="561" applyFont="1" applyFill="1" applyBorder="1">
      <alignment/>
      <protection/>
    </xf>
    <xf numFmtId="0" fontId="23" fillId="0" borderId="0" xfId="566" applyFont="1" applyFill="1">
      <alignment/>
      <protection/>
    </xf>
    <xf numFmtId="0" fontId="23" fillId="0" borderId="0" xfId="566" applyFont="1" applyFill="1">
      <alignment/>
      <protection/>
    </xf>
    <xf numFmtId="0" fontId="23" fillId="0" borderId="0" xfId="566" applyFont="1" applyFill="1">
      <alignment/>
      <protection/>
    </xf>
    <xf numFmtId="0" fontId="23" fillId="0" borderId="0" xfId="566" applyFont="1" applyFill="1">
      <alignment/>
      <protection/>
    </xf>
    <xf numFmtId="0" fontId="23" fillId="0" borderId="0" xfId="566" applyFont="1" applyFill="1">
      <alignment/>
      <protection/>
    </xf>
    <xf numFmtId="0" fontId="23" fillId="0" borderId="0" xfId="559" applyFont="1" applyBorder="1">
      <alignment/>
      <protection/>
    </xf>
    <xf numFmtId="0" fontId="23" fillId="0" borderId="0" xfId="566" applyFont="1" applyFill="1">
      <alignment/>
      <protection/>
    </xf>
    <xf numFmtId="0" fontId="23" fillId="0" borderId="13" xfId="566" applyFont="1" applyFill="1" applyBorder="1">
      <alignment/>
      <protection/>
    </xf>
    <xf numFmtId="0" fontId="30" fillId="0" borderId="14" xfId="0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wrapText="1"/>
    </xf>
  </cellXfs>
  <cellStyles count="64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3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12" xfId="32"/>
    <cellStyle name="20% - Accent2 13" xfId="33"/>
    <cellStyle name="20% - Accent2 14" xfId="34"/>
    <cellStyle name="20% - Accent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12" xfId="46"/>
    <cellStyle name="20% - Accent3 13" xfId="47"/>
    <cellStyle name="20% - Accent3 14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12" xfId="60"/>
    <cellStyle name="20% - Accent4 13" xfId="61"/>
    <cellStyle name="20% - Accent4 14" xfId="62"/>
    <cellStyle name="20% - Accent4 2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12" xfId="74"/>
    <cellStyle name="20% - Accent5 13" xfId="75"/>
    <cellStyle name="20% - Accent5 14" xfId="76"/>
    <cellStyle name="20% - Accent5 2" xfId="77"/>
    <cellStyle name="20% - Accent5 3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12" xfId="88"/>
    <cellStyle name="20% - Accent6 13" xfId="89"/>
    <cellStyle name="20% - Accent6 14" xfId="90"/>
    <cellStyle name="20% - Accent6 2" xfId="91"/>
    <cellStyle name="20% - Accent6 3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12" xfId="102"/>
    <cellStyle name="40% - Accent1 13" xfId="103"/>
    <cellStyle name="40% - Accent1 14" xfId="104"/>
    <cellStyle name="40% - Accent1 2" xfId="105"/>
    <cellStyle name="40% - Accent1 3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12" xfId="116"/>
    <cellStyle name="40% - Accent2 13" xfId="117"/>
    <cellStyle name="40% - Accent2 14" xfId="118"/>
    <cellStyle name="40% - Accent2 2" xfId="119"/>
    <cellStyle name="40% - Accent2 3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12" xfId="130"/>
    <cellStyle name="40% - Accent3 13" xfId="131"/>
    <cellStyle name="40% - Accent3 14" xfId="132"/>
    <cellStyle name="40% - Accent3 2" xfId="133"/>
    <cellStyle name="40% - Accent3 3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12" xfId="144"/>
    <cellStyle name="40% - Accent4 13" xfId="145"/>
    <cellStyle name="40% - Accent4 14" xfId="146"/>
    <cellStyle name="40% - Accent4 2" xfId="147"/>
    <cellStyle name="40% - Accent4 3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12" xfId="158"/>
    <cellStyle name="40% - Accent5 13" xfId="159"/>
    <cellStyle name="40% - Accent5 14" xfId="160"/>
    <cellStyle name="40% - Accent5 2" xfId="161"/>
    <cellStyle name="40% - Accent5 3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12" xfId="172"/>
    <cellStyle name="40% - Accent6 13" xfId="173"/>
    <cellStyle name="40% - Accent6 14" xfId="174"/>
    <cellStyle name="40% - Accent6 2" xfId="175"/>
    <cellStyle name="40% - Accent6 3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12" xfId="186"/>
    <cellStyle name="60% - Accent1 13" xfId="187"/>
    <cellStyle name="60% - Accent1 14" xfId="188"/>
    <cellStyle name="60% - Accent1 2" xfId="189"/>
    <cellStyle name="60% - Accent1 3" xfId="190"/>
    <cellStyle name="60% - Accent1 4" xfId="191"/>
    <cellStyle name="60% - Accent1 5" xfId="192"/>
    <cellStyle name="60% - Accent1 6" xfId="193"/>
    <cellStyle name="60% - Accent1 7" xfId="194"/>
    <cellStyle name="60% - Accent1 8" xfId="195"/>
    <cellStyle name="60% - Accent1 9" xfId="196"/>
    <cellStyle name="60% - Accent2" xfId="197"/>
    <cellStyle name="60% - Accent2 10" xfId="198"/>
    <cellStyle name="60% - Accent2 11" xfId="199"/>
    <cellStyle name="60% - Accent2 12" xfId="200"/>
    <cellStyle name="60% - Accent2 13" xfId="201"/>
    <cellStyle name="60% - Accent2 14" xfId="202"/>
    <cellStyle name="60% - Accent2 2" xfId="203"/>
    <cellStyle name="60% - Accent2 3" xfId="204"/>
    <cellStyle name="60% - Accent2 4" xfId="205"/>
    <cellStyle name="60% - Accent2 5" xfId="206"/>
    <cellStyle name="60% - Accent2 6" xfId="207"/>
    <cellStyle name="60% - Accent2 7" xfId="208"/>
    <cellStyle name="60% - Accent2 8" xfId="209"/>
    <cellStyle name="60% - Accent2 9" xfId="210"/>
    <cellStyle name="60% - Accent3" xfId="211"/>
    <cellStyle name="60% - Accent3 10" xfId="212"/>
    <cellStyle name="60% - Accent3 11" xfId="213"/>
    <cellStyle name="60% - Accent3 12" xfId="214"/>
    <cellStyle name="60% - Accent3 13" xfId="215"/>
    <cellStyle name="60% - Accent3 14" xfId="216"/>
    <cellStyle name="60% - Accent3 2" xfId="217"/>
    <cellStyle name="60% - Accent3 3" xfId="218"/>
    <cellStyle name="60% - Accent3 4" xfId="219"/>
    <cellStyle name="60% - Accent3 5" xfId="220"/>
    <cellStyle name="60% - Accent3 6" xfId="221"/>
    <cellStyle name="60% - Accent3 7" xfId="222"/>
    <cellStyle name="60% - Accent3 8" xfId="223"/>
    <cellStyle name="60% - Accent3 9" xfId="224"/>
    <cellStyle name="60% - Accent4" xfId="225"/>
    <cellStyle name="60% - Accent4 10" xfId="226"/>
    <cellStyle name="60% - Accent4 11" xfId="227"/>
    <cellStyle name="60% - Accent4 12" xfId="228"/>
    <cellStyle name="60% - Accent4 13" xfId="229"/>
    <cellStyle name="60% - Accent4 14" xfId="230"/>
    <cellStyle name="60% - Accent4 2" xfId="231"/>
    <cellStyle name="60% - Accent4 3" xfId="232"/>
    <cellStyle name="60% - Accent4 4" xfId="233"/>
    <cellStyle name="60% - Accent4 5" xfId="234"/>
    <cellStyle name="60% - Accent4 6" xfId="235"/>
    <cellStyle name="60% - Accent4 7" xfId="236"/>
    <cellStyle name="60% - Accent4 8" xfId="237"/>
    <cellStyle name="60% - Accent4 9" xfId="238"/>
    <cellStyle name="60% - Accent5" xfId="239"/>
    <cellStyle name="60% - Accent5 10" xfId="240"/>
    <cellStyle name="60% - Accent5 11" xfId="241"/>
    <cellStyle name="60% - Accent5 12" xfId="242"/>
    <cellStyle name="60% - Accent5 13" xfId="243"/>
    <cellStyle name="60% - Accent5 14" xfId="244"/>
    <cellStyle name="60% - Accent5 2" xfId="245"/>
    <cellStyle name="60% - Accent5 3" xfId="246"/>
    <cellStyle name="60% - Accent5 4" xfId="247"/>
    <cellStyle name="60% - Accent5 5" xfId="248"/>
    <cellStyle name="60% - Accent5 6" xfId="249"/>
    <cellStyle name="60% - Accent5 7" xfId="250"/>
    <cellStyle name="60% - Accent5 8" xfId="251"/>
    <cellStyle name="60% - Accent5 9" xfId="252"/>
    <cellStyle name="60% - Accent6" xfId="253"/>
    <cellStyle name="60% - Accent6 10" xfId="254"/>
    <cellStyle name="60% - Accent6 11" xfId="255"/>
    <cellStyle name="60% - Accent6 12" xfId="256"/>
    <cellStyle name="60% - Accent6 13" xfId="257"/>
    <cellStyle name="60% - Accent6 14" xfId="258"/>
    <cellStyle name="60% - Accent6 2" xfId="259"/>
    <cellStyle name="60% - Accent6 3" xfId="260"/>
    <cellStyle name="60% - Accent6 4" xfId="261"/>
    <cellStyle name="60% - Accent6 5" xfId="262"/>
    <cellStyle name="60% - Accent6 6" xfId="263"/>
    <cellStyle name="60% - Accent6 7" xfId="264"/>
    <cellStyle name="60% - Accent6 8" xfId="265"/>
    <cellStyle name="60% - Accent6 9" xfId="266"/>
    <cellStyle name="Accent1" xfId="267"/>
    <cellStyle name="Accent1 10" xfId="268"/>
    <cellStyle name="Accent1 11" xfId="269"/>
    <cellStyle name="Accent1 12" xfId="270"/>
    <cellStyle name="Accent1 13" xfId="271"/>
    <cellStyle name="Accent1 14" xfId="272"/>
    <cellStyle name="Accent1 2" xfId="273"/>
    <cellStyle name="Accent1 3" xfId="274"/>
    <cellStyle name="Accent1 4" xfId="275"/>
    <cellStyle name="Accent1 5" xfId="276"/>
    <cellStyle name="Accent1 6" xfId="277"/>
    <cellStyle name="Accent1 7" xfId="278"/>
    <cellStyle name="Accent1 8" xfId="279"/>
    <cellStyle name="Accent1 9" xfId="280"/>
    <cellStyle name="Accent2" xfId="281"/>
    <cellStyle name="Accent2 10" xfId="282"/>
    <cellStyle name="Accent2 11" xfId="283"/>
    <cellStyle name="Accent2 12" xfId="284"/>
    <cellStyle name="Accent2 13" xfId="285"/>
    <cellStyle name="Accent2 14" xfId="286"/>
    <cellStyle name="Accent2 2" xfId="287"/>
    <cellStyle name="Accent2 3" xfId="288"/>
    <cellStyle name="Accent2 4" xfId="289"/>
    <cellStyle name="Accent2 5" xfId="290"/>
    <cellStyle name="Accent2 6" xfId="291"/>
    <cellStyle name="Accent2 7" xfId="292"/>
    <cellStyle name="Accent2 8" xfId="293"/>
    <cellStyle name="Accent2 9" xfId="294"/>
    <cellStyle name="Accent3" xfId="295"/>
    <cellStyle name="Accent3 10" xfId="296"/>
    <cellStyle name="Accent3 11" xfId="297"/>
    <cellStyle name="Accent3 12" xfId="298"/>
    <cellStyle name="Accent3 13" xfId="299"/>
    <cellStyle name="Accent3 14" xfId="300"/>
    <cellStyle name="Accent3 2" xfId="301"/>
    <cellStyle name="Accent3 3" xfId="302"/>
    <cellStyle name="Accent3 4" xfId="303"/>
    <cellStyle name="Accent3 5" xfId="304"/>
    <cellStyle name="Accent3 6" xfId="305"/>
    <cellStyle name="Accent3 7" xfId="306"/>
    <cellStyle name="Accent3 8" xfId="307"/>
    <cellStyle name="Accent3 9" xfId="308"/>
    <cellStyle name="Accent4" xfId="309"/>
    <cellStyle name="Accent4 10" xfId="310"/>
    <cellStyle name="Accent4 11" xfId="311"/>
    <cellStyle name="Accent4 12" xfId="312"/>
    <cellStyle name="Accent4 13" xfId="313"/>
    <cellStyle name="Accent4 14" xfId="314"/>
    <cellStyle name="Accent4 2" xfId="315"/>
    <cellStyle name="Accent4 3" xfId="316"/>
    <cellStyle name="Accent4 4" xfId="317"/>
    <cellStyle name="Accent4 5" xfId="318"/>
    <cellStyle name="Accent4 6" xfId="319"/>
    <cellStyle name="Accent4 7" xfId="320"/>
    <cellStyle name="Accent4 8" xfId="321"/>
    <cellStyle name="Accent4 9" xfId="322"/>
    <cellStyle name="Accent5" xfId="323"/>
    <cellStyle name="Accent5 10" xfId="324"/>
    <cellStyle name="Accent5 11" xfId="325"/>
    <cellStyle name="Accent5 12" xfId="326"/>
    <cellStyle name="Accent5 13" xfId="327"/>
    <cellStyle name="Accent5 14" xfId="328"/>
    <cellStyle name="Accent5 2" xfId="329"/>
    <cellStyle name="Accent5 3" xfId="330"/>
    <cellStyle name="Accent5 4" xfId="331"/>
    <cellStyle name="Accent5 5" xfId="332"/>
    <cellStyle name="Accent5 6" xfId="333"/>
    <cellStyle name="Accent5 7" xfId="334"/>
    <cellStyle name="Accent5 8" xfId="335"/>
    <cellStyle name="Accent5 9" xfId="336"/>
    <cellStyle name="Accent6" xfId="337"/>
    <cellStyle name="Accent6 10" xfId="338"/>
    <cellStyle name="Accent6 11" xfId="339"/>
    <cellStyle name="Accent6 12" xfId="340"/>
    <cellStyle name="Accent6 13" xfId="341"/>
    <cellStyle name="Accent6 14" xfId="342"/>
    <cellStyle name="Accent6 2" xfId="343"/>
    <cellStyle name="Accent6 3" xfId="344"/>
    <cellStyle name="Accent6 4" xfId="345"/>
    <cellStyle name="Accent6 5" xfId="346"/>
    <cellStyle name="Accent6 6" xfId="347"/>
    <cellStyle name="Accent6 7" xfId="348"/>
    <cellStyle name="Accent6 8" xfId="349"/>
    <cellStyle name="Accent6 9" xfId="350"/>
    <cellStyle name="Bad" xfId="351"/>
    <cellStyle name="Bad 10" xfId="352"/>
    <cellStyle name="Bad 11" xfId="353"/>
    <cellStyle name="Bad 12" xfId="354"/>
    <cellStyle name="Bad 13" xfId="355"/>
    <cellStyle name="Bad 14" xfId="356"/>
    <cellStyle name="Bad 2 10" xfId="357"/>
    <cellStyle name="Bad 2 11" xfId="358"/>
    <cellStyle name="Bad 2 12" xfId="359"/>
    <cellStyle name="Bad 2 13" xfId="360"/>
    <cellStyle name="Bad 2 14" xfId="361"/>
    <cellStyle name="Bad 2 15" xfId="362"/>
    <cellStyle name="Bad 2 16" xfId="363"/>
    <cellStyle name="Bad 2 17" xfId="364"/>
    <cellStyle name="Bad 2 2" xfId="365"/>
    <cellStyle name="Bad 2 3" xfId="366"/>
    <cellStyle name="Bad 2 4" xfId="367"/>
    <cellStyle name="Bad 2 5" xfId="368"/>
    <cellStyle name="Bad 2 6" xfId="369"/>
    <cellStyle name="Bad 2 7" xfId="370"/>
    <cellStyle name="Bad 2 8" xfId="371"/>
    <cellStyle name="Bad 2 9" xfId="372"/>
    <cellStyle name="Bad 3" xfId="373"/>
    <cellStyle name="Bad 4" xfId="374"/>
    <cellStyle name="Bad 5" xfId="375"/>
    <cellStyle name="Bad 6" xfId="376"/>
    <cellStyle name="Bad 7" xfId="377"/>
    <cellStyle name="Bad 8" xfId="378"/>
    <cellStyle name="Bad 9" xfId="379"/>
    <cellStyle name="Calculation" xfId="380"/>
    <cellStyle name="Calculation 10" xfId="381"/>
    <cellStyle name="Calculation 11" xfId="382"/>
    <cellStyle name="Calculation 12" xfId="383"/>
    <cellStyle name="Calculation 13" xfId="384"/>
    <cellStyle name="Calculation 14" xfId="385"/>
    <cellStyle name="Calculation 2" xfId="386"/>
    <cellStyle name="Calculation 3" xfId="387"/>
    <cellStyle name="Calculation 4" xfId="388"/>
    <cellStyle name="Calculation 5" xfId="389"/>
    <cellStyle name="Calculation 6" xfId="390"/>
    <cellStyle name="Calculation 7" xfId="391"/>
    <cellStyle name="Calculation 8" xfId="392"/>
    <cellStyle name="Calculation 9" xfId="393"/>
    <cellStyle name="Check Cell" xfId="394"/>
    <cellStyle name="Check Cell 10" xfId="395"/>
    <cellStyle name="Check Cell 11" xfId="396"/>
    <cellStyle name="Check Cell 12" xfId="397"/>
    <cellStyle name="Check Cell 13" xfId="398"/>
    <cellStyle name="Check Cell 14" xfId="399"/>
    <cellStyle name="Check Cell 2" xfId="400"/>
    <cellStyle name="Check Cell 3" xfId="401"/>
    <cellStyle name="Check Cell 4" xfId="402"/>
    <cellStyle name="Check Cell 5" xfId="403"/>
    <cellStyle name="Check Cell 6" xfId="404"/>
    <cellStyle name="Check Cell 7" xfId="405"/>
    <cellStyle name="Check Cell 8" xfId="406"/>
    <cellStyle name="Check Cell 9" xfId="407"/>
    <cellStyle name="Comma" xfId="408"/>
    <cellStyle name="Comma [0]" xfId="409"/>
    <cellStyle name="Currency" xfId="410"/>
    <cellStyle name="Currency [0]" xfId="411"/>
    <cellStyle name="Explanatory Text" xfId="412"/>
    <cellStyle name="Explanatory Text 10" xfId="413"/>
    <cellStyle name="Explanatory Text 11" xfId="414"/>
    <cellStyle name="Explanatory Text 12" xfId="415"/>
    <cellStyle name="Explanatory Text 13" xfId="416"/>
    <cellStyle name="Explanatory Text 14" xfId="417"/>
    <cellStyle name="Explanatory Text 2" xfId="418"/>
    <cellStyle name="Explanatory Text 3" xfId="419"/>
    <cellStyle name="Explanatory Text 4" xfId="420"/>
    <cellStyle name="Explanatory Text 5" xfId="421"/>
    <cellStyle name="Explanatory Text 6" xfId="422"/>
    <cellStyle name="Explanatory Text 7" xfId="423"/>
    <cellStyle name="Explanatory Text 8" xfId="424"/>
    <cellStyle name="Explanatory Text 9" xfId="425"/>
    <cellStyle name="Good" xfId="426"/>
    <cellStyle name="Good 10" xfId="427"/>
    <cellStyle name="Good 11" xfId="428"/>
    <cellStyle name="Good 12" xfId="429"/>
    <cellStyle name="Good 13" xfId="430"/>
    <cellStyle name="Good 14" xfId="431"/>
    <cellStyle name="Good 2" xfId="432"/>
    <cellStyle name="Good 3" xfId="433"/>
    <cellStyle name="Good 4" xfId="434"/>
    <cellStyle name="Good 5" xfId="435"/>
    <cellStyle name="Good 6" xfId="436"/>
    <cellStyle name="Good 7" xfId="437"/>
    <cellStyle name="Good 8" xfId="438"/>
    <cellStyle name="Good 9" xfId="439"/>
    <cellStyle name="Heading 1" xfId="440"/>
    <cellStyle name="Heading 1 10" xfId="441"/>
    <cellStyle name="Heading 1 11" xfId="442"/>
    <cellStyle name="Heading 1 12" xfId="443"/>
    <cellStyle name="Heading 1 13" xfId="444"/>
    <cellStyle name="Heading 1 14" xfId="445"/>
    <cellStyle name="Heading 1 2" xfId="446"/>
    <cellStyle name="Heading 1 3" xfId="447"/>
    <cellStyle name="Heading 1 4" xfId="448"/>
    <cellStyle name="Heading 1 5" xfId="449"/>
    <cellStyle name="Heading 1 6" xfId="450"/>
    <cellStyle name="Heading 1 7" xfId="451"/>
    <cellStyle name="Heading 1 8" xfId="452"/>
    <cellStyle name="Heading 1 9" xfId="453"/>
    <cellStyle name="Heading 2" xfId="454"/>
    <cellStyle name="Heading 2 10" xfId="455"/>
    <cellStyle name="Heading 2 11" xfId="456"/>
    <cellStyle name="Heading 2 12" xfId="457"/>
    <cellStyle name="Heading 2 13" xfId="458"/>
    <cellStyle name="Heading 2 14" xfId="459"/>
    <cellStyle name="Heading 2 2" xfId="460"/>
    <cellStyle name="Heading 2 3" xfId="461"/>
    <cellStyle name="Heading 2 4" xfId="462"/>
    <cellStyle name="Heading 2 5" xfId="463"/>
    <cellStyle name="Heading 2 6" xfId="464"/>
    <cellStyle name="Heading 2 7" xfId="465"/>
    <cellStyle name="Heading 2 8" xfId="466"/>
    <cellStyle name="Heading 2 9" xfId="467"/>
    <cellStyle name="Heading 3" xfId="468"/>
    <cellStyle name="Heading 3 10" xfId="469"/>
    <cellStyle name="Heading 3 11" xfId="470"/>
    <cellStyle name="Heading 3 12" xfId="471"/>
    <cellStyle name="Heading 3 13" xfId="472"/>
    <cellStyle name="Heading 3 14" xfId="473"/>
    <cellStyle name="Heading 3 2" xfId="474"/>
    <cellStyle name="Heading 3 3" xfId="475"/>
    <cellStyle name="Heading 3 4" xfId="476"/>
    <cellStyle name="Heading 3 5" xfId="477"/>
    <cellStyle name="Heading 3 6" xfId="478"/>
    <cellStyle name="Heading 3 7" xfId="479"/>
    <cellStyle name="Heading 3 8" xfId="480"/>
    <cellStyle name="Heading 3 9" xfId="481"/>
    <cellStyle name="Heading 4" xfId="482"/>
    <cellStyle name="Heading 4 10" xfId="483"/>
    <cellStyle name="Heading 4 11" xfId="484"/>
    <cellStyle name="Heading 4 12" xfId="485"/>
    <cellStyle name="Heading 4 13" xfId="486"/>
    <cellStyle name="Heading 4 14" xfId="487"/>
    <cellStyle name="Heading 4 2" xfId="488"/>
    <cellStyle name="Heading 4 3" xfId="489"/>
    <cellStyle name="Heading 4 4" xfId="490"/>
    <cellStyle name="Heading 4 5" xfId="491"/>
    <cellStyle name="Heading 4 6" xfId="492"/>
    <cellStyle name="Heading 4 7" xfId="493"/>
    <cellStyle name="Heading 4 8" xfId="494"/>
    <cellStyle name="Heading 4 9" xfId="495"/>
    <cellStyle name="Input" xfId="496"/>
    <cellStyle name="Input 10" xfId="497"/>
    <cellStyle name="Input 11" xfId="498"/>
    <cellStyle name="Input 12" xfId="499"/>
    <cellStyle name="Input 13" xfId="500"/>
    <cellStyle name="Input 14" xfId="501"/>
    <cellStyle name="Input 2 10" xfId="502"/>
    <cellStyle name="Input 2 11" xfId="503"/>
    <cellStyle name="Input 2 12" xfId="504"/>
    <cellStyle name="Input 2 13" xfId="505"/>
    <cellStyle name="Input 2 14" xfId="506"/>
    <cellStyle name="Input 2 15" xfId="507"/>
    <cellStyle name="Input 2 16" xfId="508"/>
    <cellStyle name="Input 2 17" xfId="509"/>
    <cellStyle name="Input 2 2" xfId="510"/>
    <cellStyle name="Input 2 3" xfId="511"/>
    <cellStyle name="Input 2 4" xfId="512"/>
    <cellStyle name="Input 2 5" xfId="513"/>
    <cellStyle name="Input 2 6" xfId="514"/>
    <cellStyle name="Input 2 7" xfId="515"/>
    <cellStyle name="Input 2 8" xfId="516"/>
    <cellStyle name="Input 2 9" xfId="517"/>
    <cellStyle name="Input 3" xfId="518"/>
    <cellStyle name="Input 4" xfId="519"/>
    <cellStyle name="Input 5" xfId="520"/>
    <cellStyle name="Input 6" xfId="521"/>
    <cellStyle name="Input 7" xfId="522"/>
    <cellStyle name="Input 8" xfId="523"/>
    <cellStyle name="Input 9" xfId="524"/>
    <cellStyle name="Linked Cell" xfId="525"/>
    <cellStyle name="Linked Cell 10" xfId="526"/>
    <cellStyle name="Linked Cell 11" xfId="527"/>
    <cellStyle name="Linked Cell 12" xfId="528"/>
    <cellStyle name="Linked Cell 13" xfId="529"/>
    <cellStyle name="Linked Cell 14" xfId="530"/>
    <cellStyle name="Linked Cell 2" xfId="531"/>
    <cellStyle name="Linked Cell 3" xfId="532"/>
    <cellStyle name="Linked Cell 4" xfId="533"/>
    <cellStyle name="Linked Cell 5" xfId="534"/>
    <cellStyle name="Linked Cell 6" xfId="535"/>
    <cellStyle name="Linked Cell 7" xfId="536"/>
    <cellStyle name="Linked Cell 8" xfId="537"/>
    <cellStyle name="Linked Cell 9" xfId="538"/>
    <cellStyle name="Neutral" xfId="539"/>
    <cellStyle name="Neutral 10" xfId="540"/>
    <cellStyle name="Neutral 11" xfId="541"/>
    <cellStyle name="Neutral 12" xfId="542"/>
    <cellStyle name="Neutral 13" xfId="543"/>
    <cellStyle name="Neutral 14" xfId="544"/>
    <cellStyle name="Neutral 2" xfId="545"/>
    <cellStyle name="Neutral 3" xfId="546"/>
    <cellStyle name="Neutral 4" xfId="547"/>
    <cellStyle name="Neutral 5" xfId="548"/>
    <cellStyle name="Neutral 6" xfId="549"/>
    <cellStyle name="Neutral 7" xfId="550"/>
    <cellStyle name="Neutral 8" xfId="551"/>
    <cellStyle name="Neutral 9" xfId="552"/>
    <cellStyle name="Normal 10" xfId="553"/>
    <cellStyle name="Normal 11" xfId="554"/>
    <cellStyle name="Normal 12" xfId="555"/>
    <cellStyle name="Normal 13" xfId="556"/>
    <cellStyle name="Normal 14" xfId="557"/>
    <cellStyle name="Normal 22" xfId="558"/>
    <cellStyle name="Normal 28" xfId="559"/>
    <cellStyle name="Normal 3" xfId="560"/>
    <cellStyle name="Normal 4" xfId="561"/>
    <cellStyle name="Normal 5" xfId="562"/>
    <cellStyle name="Normal 6" xfId="563"/>
    <cellStyle name="Normal 7" xfId="564"/>
    <cellStyle name="Normal 8" xfId="565"/>
    <cellStyle name="Normal 9" xfId="566"/>
    <cellStyle name="Normal_Sheet1" xfId="567"/>
    <cellStyle name="Note" xfId="568"/>
    <cellStyle name="Note 10" xfId="569"/>
    <cellStyle name="Note 11" xfId="570"/>
    <cellStyle name="Note 12" xfId="571"/>
    <cellStyle name="Note 13" xfId="572"/>
    <cellStyle name="Note 14" xfId="573"/>
    <cellStyle name="Note 15" xfId="574"/>
    <cellStyle name="Note 16" xfId="575"/>
    <cellStyle name="Note 17" xfId="576"/>
    <cellStyle name="Note 18" xfId="577"/>
    <cellStyle name="Note 19" xfId="578"/>
    <cellStyle name="Note 2" xfId="579"/>
    <cellStyle name="Note 2 10" xfId="580"/>
    <cellStyle name="Note 2 11" xfId="581"/>
    <cellStyle name="Note 2 12" xfId="582"/>
    <cellStyle name="Note 2 13" xfId="583"/>
    <cellStyle name="Note 2 14" xfId="584"/>
    <cellStyle name="Note 2 2" xfId="585"/>
    <cellStyle name="Note 2 3" xfId="586"/>
    <cellStyle name="Note 2 4" xfId="587"/>
    <cellStyle name="Note 2 5" xfId="588"/>
    <cellStyle name="Note 2 6" xfId="589"/>
    <cellStyle name="Note 2 7" xfId="590"/>
    <cellStyle name="Note 2 8" xfId="591"/>
    <cellStyle name="Note 2 9" xfId="592"/>
    <cellStyle name="Note 20" xfId="593"/>
    <cellStyle name="Note 21" xfId="594"/>
    <cellStyle name="Note 22" xfId="595"/>
    <cellStyle name="Note 23" xfId="596"/>
    <cellStyle name="Note 24" xfId="597"/>
    <cellStyle name="Note 25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utput" xfId="606"/>
    <cellStyle name="Output 10" xfId="607"/>
    <cellStyle name="Output 11" xfId="608"/>
    <cellStyle name="Output 12" xfId="609"/>
    <cellStyle name="Output 13" xfId="610"/>
    <cellStyle name="Output 14" xfId="611"/>
    <cellStyle name="Output 2" xfId="612"/>
    <cellStyle name="Output 3" xfId="613"/>
    <cellStyle name="Output 4" xfId="614"/>
    <cellStyle name="Output 5" xfId="615"/>
    <cellStyle name="Output 6" xfId="616"/>
    <cellStyle name="Output 7" xfId="617"/>
    <cellStyle name="Output 8" xfId="618"/>
    <cellStyle name="Output 9" xfId="619"/>
    <cellStyle name="Percent" xfId="620"/>
    <cellStyle name="Title" xfId="621"/>
    <cellStyle name="Title 10" xfId="622"/>
    <cellStyle name="Title 11" xfId="623"/>
    <cellStyle name="Title 12" xfId="624"/>
    <cellStyle name="Title 13" xfId="625"/>
    <cellStyle name="Title 14" xfId="626"/>
    <cellStyle name="Title 2" xfId="627"/>
    <cellStyle name="Title 3" xfId="628"/>
    <cellStyle name="Title 4" xfId="629"/>
    <cellStyle name="Title 5" xfId="630"/>
    <cellStyle name="Title 6" xfId="631"/>
    <cellStyle name="Title 7" xfId="632"/>
    <cellStyle name="Title 8" xfId="633"/>
    <cellStyle name="Title 9" xfId="634"/>
    <cellStyle name="Total" xfId="635"/>
    <cellStyle name="Total 10" xfId="636"/>
    <cellStyle name="Total 11" xfId="637"/>
    <cellStyle name="Total 12" xfId="638"/>
    <cellStyle name="Total 13" xfId="639"/>
    <cellStyle name="Total 14" xfId="640"/>
    <cellStyle name="Total 2" xfId="641"/>
    <cellStyle name="Total 3" xfId="642"/>
    <cellStyle name="Total 4" xfId="643"/>
    <cellStyle name="Total 5" xfId="644"/>
    <cellStyle name="Total 6" xfId="645"/>
    <cellStyle name="Total 7" xfId="646"/>
    <cellStyle name="Total 8" xfId="647"/>
    <cellStyle name="Total 9" xfId="648"/>
    <cellStyle name="Warning Text" xfId="649"/>
    <cellStyle name="Warning Text 10" xfId="650"/>
    <cellStyle name="Warning Text 11" xfId="651"/>
    <cellStyle name="Warning Text 12" xfId="652"/>
    <cellStyle name="Warning Text 13" xfId="653"/>
    <cellStyle name="Warning Text 14" xfId="654"/>
    <cellStyle name="Warning Text 2" xfId="655"/>
    <cellStyle name="Warning Text 3" xfId="656"/>
    <cellStyle name="Warning Text 4" xfId="657"/>
    <cellStyle name="Warning Text 5" xfId="658"/>
    <cellStyle name="Warning Text 6" xfId="659"/>
    <cellStyle name="Warning Text 7" xfId="660"/>
    <cellStyle name="Warning Text 8" xfId="661"/>
    <cellStyle name="Warning Text 9" xfId="6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6.7109375" style="3" customWidth="1"/>
    <col min="2" max="2" width="14.00390625" style="4" customWidth="1"/>
    <col min="3" max="3" width="49.140625" style="3" bestFit="1" customWidth="1"/>
    <col min="4" max="4" width="8.7109375" style="3" bestFit="1" customWidth="1"/>
    <col min="5" max="5" width="5.57421875" style="3" customWidth="1"/>
    <col min="6" max="6" width="12.421875" style="6" customWidth="1"/>
    <col min="7" max="7" width="9.140625" style="6" customWidth="1"/>
    <col min="8" max="8" width="11.140625" style="6" customWidth="1"/>
    <col min="9" max="9" width="8.00390625" style="3" customWidth="1"/>
    <col min="10" max="16384" width="9.140625" style="3" customWidth="1"/>
  </cols>
  <sheetData>
    <row r="1" ht="15">
      <c r="A1" s="15" t="s">
        <v>55</v>
      </c>
    </row>
    <row r="2" spans="1:8" s="12" customFormat="1" ht="15">
      <c r="A2" s="15"/>
      <c r="E2" s="13"/>
      <c r="F2" s="13"/>
      <c r="G2" s="13"/>
      <c r="H2" s="14"/>
    </row>
    <row r="3" spans="1:8" s="26" customFormat="1" ht="12">
      <c r="A3" s="16" t="s">
        <v>54</v>
      </c>
      <c r="E3" s="64"/>
      <c r="F3" s="64"/>
      <c r="G3" s="64"/>
      <c r="H3" s="65"/>
    </row>
    <row r="4" spans="1:19" s="66" customFormat="1" ht="42.75" customHeight="1">
      <c r="A4" s="69" t="s">
        <v>56</v>
      </c>
      <c r="B4" s="70"/>
      <c r="C4" s="70"/>
      <c r="D4" s="70"/>
      <c r="E4" s="70"/>
      <c r="F4" s="70"/>
      <c r="G4" s="70"/>
      <c r="H4" s="70"/>
      <c r="L4" s="67"/>
      <c r="M4" s="68"/>
      <c r="N4" s="68"/>
      <c r="O4" s="68"/>
      <c r="P4" s="68"/>
      <c r="Q4" s="68"/>
      <c r="R4" s="68"/>
      <c r="S4" s="68"/>
    </row>
    <row r="5" spans="1:11" s="5" customFormat="1" ht="90" thickBot="1">
      <c r="A5" s="63" t="s">
        <v>17</v>
      </c>
      <c r="B5" s="17" t="s">
        <v>18</v>
      </c>
      <c r="C5" s="18" t="s">
        <v>5</v>
      </c>
      <c r="D5" s="18" t="s">
        <v>6</v>
      </c>
      <c r="E5" s="18" t="s">
        <v>3</v>
      </c>
      <c r="F5" s="19" t="s">
        <v>40</v>
      </c>
      <c r="G5" s="19" t="s">
        <v>35</v>
      </c>
      <c r="H5" s="19" t="s">
        <v>39</v>
      </c>
      <c r="K5" s="11"/>
    </row>
    <row r="6" spans="1:8" s="26" customFormat="1" ht="10.5" customHeight="1">
      <c r="A6" s="21" t="s">
        <v>41</v>
      </c>
      <c r="B6" s="22" t="s">
        <v>7</v>
      </c>
      <c r="C6" s="20" t="s">
        <v>19</v>
      </c>
      <c r="D6" s="39">
        <v>39141</v>
      </c>
      <c r="E6" s="23">
        <v>1000</v>
      </c>
      <c r="F6" s="24">
        <v>3.8</v>
      </c>
      <c r="G6" s="24">
        <v>407.1</v>
      </c>
      <c r="H6" s="25" t="s">
        <v>4</v>
      </c>
    </row>
    <row r="7" spans="1:8" s="26" customFormat="1" ht="10.5" customHeight="1">
      <c r="A7" s="27" t="s">
        <v>42</v>
      </c>
      <c r="B7" s="22" t="s">
        <v>0</v>
      </c>
      <c r="C7" s="46" t="s">
        <v>23</v>
      </c>
      <c r="D7" s="39">
        <v>39141</v>
      </c>
      <c r="E7" s="23">
        <v>1200</v>
      </c>
      <c r="F7" s="24">
        <v>6.67</v>
      </c>
      <c r="G7" s="24">
        <v>448</v>
      </c>
      <c r="H7" s="25" t="s">
        <v>4</v>
      </c>
    </row>
    <row r="8" spans="1:8" s="26" customFormat="1" ht="10.5" customHeight="1">
      <c r="A8" s="27" t="s">
        <v>36</v>
      </c>
      <c r="B8" s="28" t="s">
        <v>4</v>
      </c>
      <c r="C8" s="43" t="s">
        <v>20</v>
      </c>
      <c r="D8" s="40" t="s">
        <v>4</v>
      </c>
      <c r="E8" s="29" t="s">
        <v>4</v>
      </c>
      <c r="F8" s="24">
        <v>8.43477459016394</v>
      </c>
      <c r="G8" s="24">
        <v>448</v>
      </c>
      <c r="H8" s="24">
        <f>(F7/F8)*100</f>
        <v>79.07739476260693</v>
      </c>
    </row>
    <row r="9" spans="1:10" s="26" customFormat="1" ht="10.5" customHeight="1">
      <c r="A9" s="27" t="s">
        <v>43</v>
      </c>
      <c r="B9" s="22" t="s">
        <v>8</v>
      </c>
      <c r="C9" s="44" t="s">
        <v>21</v>
      </c>
      <c r="D9" s="39">
        <v>39141</v>
      </c>
      <c r="E9" s="23">
        <v>1330</v>
      </c>
      <c r="F9" s="24">
        <v>9.3</v>
      </c>
      <c r="G9" s="24">
        <v>455.9</v>
      </c>
      <c r="H9" s="24">
        <f>(F7/F9)*100</f>
        <v>71.72043010752688</v>
      </c>
      <c r="J9" s="30"/>
    </row>
    <row r="10" spans="1:10" s="26" customFormat="1" ht="10.5" customHeight="1">
      <c r="A10" s="27" t="s">
        <v>44</v>
      </c>
      <c r="B10" s="22" t="s">
        <v>9</v>
      </c>
      <c r="C10" s="45" t="s">
        <v>22</v>
      </c>
      <c r="D10" s="39">
        <v>39141</v>
      </c>
      <c r="E10" s="23">
        <v>1500</v>
      </c>
      <c r="F10" s="24">
        <v>18</v>
      </c>
      <c r="G10" s="24">
        <v>478</v>
      </c>
      <c r="H10" s="24">
        <f>(F7/F10)*100</f>
        <v>37.05555555555555</v>
      </c>
      <c r="J10" s="30"/>
    </row>
    <row r="11" spans="1:8" s="26" customFormat="1" ht="10.5" customHeight="1">
      <c r="A11" s="27"/>
      <c r="B11" s="22"/>
      <c r="C11" s="27"/>
      <c r="D11" s="39"/>
      <c r="E11" s="23"/>
      <c r="F11" s="24"/>
      <c r="G11" s="24"/>
      <c r="H11" s="24"/>
    </row>
    <row r="12" spans="1:8" s="26" customFormat="1" ht="10.5" customHeight="1">
      <c r="A12" s="27" t="s">
        <v>41</v>
      </c>
      <c r="B12" s="22" t="s">
        <v>7</v>
      </c>
      <c r="C12" s="46" t="s">
        <v>19</v>
      </c>
      <c r="D12" s="39">
        <v>39160</v>
      </c>
      <c r="E12" s="23">
        <v>1100</v>
      </c>
      <c r="F12" s="24">
        <v>331</v>
      </c>
      <c r="G12" s="24">
        <v>407.1</v>
      </c>
      <c r="H12" s="25" t="s">
        <v>4</v>
      </c>
    </row>
    <row r="13" spans="1:8" s="26" customFormat="1" ht="10.5" customHeight="1">
      <c r="A13" s="27" t="s">
        <v>42</v>
      </c>
      <c r="B13" s="22" t="s">
        <v>0</v>
      </c>
      <c r="C13" s="46" t="s">
        <v>23</v>
      </c>
      <c r="D13" s="39">
        <v>39160</v>
      </c>
      <c r="E13" s="23">
        <v>1200</v>
      </c>
      <c r="F13" s="24">
        <v>5.48</v>
      </c>
      <c r="G13" s="24">
        <v>448</v>
      </c>
      <c r="H13" s="25" t="s">
        <v>4</v>
      </c>
    </row>
    <row r="14" spans="1:8" s="26" customFormat="1" ht="10.5" customHeight="1">
      <c r="A14" s="27" t="s">
        <v>36</v>
      </c>
      <c r="B14" s="28" t="s">
        <v>4</v>
      </c>
      <c r="C14" s="43" t="s">
        <v>20</v>
      </c>
      <c r="D14" s="40" t="s">
        <v>4</v>
      </c>
      <c r="E14" s="29" t="s">
        <v>4</v>
      </c>
      <c r="F14" s="24">
        <v>387.58950819672134</v>
      </c>
      <c r="G14" s="24">
        <v>448</v>
      </c>
      <c r="H14" s="24">
        <f>(F13/F14)*100</f>
        <v>1.4138669608204726</v>
      </c>
    </row>
    <row r="15" spans="1:10" s="26" customFormat="1" ht="10.5" customHeight="1">
      <c r="A15" s="27" t="s">
        <v>43</v>
      </c>
      <c r="B15" s="22" t="s">
        <v>8</v>
      </c>
      <c r="C15" s="46" t="s">
        <v>21</v>
      </c>
      <c r="D15" s="39">
        <v>39160</v>
      </c>
      <c r="E15" s="23">
        <v>1330</v>
      </c>
      <c r="F15" s="24">
        <v>404</v>
      </c>
      <c r="G15" s="24">
        <v>455.9</v>
      </c>
      <c r="H15" s="24">
        <f>(F13/F15)*100</f>
        <v>1.3564356435643565</v>
      </c>
      <c r="J15" s="30"/>
    </row>
    <row r="16" spans="1:10" s="26" customFormat="1" ht="10.5" customHeight="1">
      <c r="A16" s="27" t="s">
        <v>44</v>
      </c>
      <c r="B16" s="22" t="s">
        <v>9</v>
      </c>
      <c r="C16" s="46" t="s">
        <v>22</v>
      </c>
      <c r="D16" s="39">
        <v>39160</v>
      </c>
      <c r="E16" s="23">
        <v>1500</v>
      </c>
      <c r="F16" s="24">
        <v>434</v>
      </c>
      <c r="G16" s="24">
        <v>478</v>
      </c>
      <c r="H16" s="24">
        <f>(F13/F16)*100</f>
        <v>1.262672811059908</v>
      </c>
      <c r="J16" s="30"/>
    </row>
    <row r="17" spans="1:8" s="26" customFormat="1" ht="10.5" customHeight="1">
      <c r="A17" s="27"/>
      <c r="B17" s="22"/>
      <c r="C17" s="27"/>
      <c r="D17" s="39"/>
      <c r="E17" s="23"/>
      <c r="F17" s="24"/>
      <c r="G17" s="24"/>
      <c r="H17" s="24"/>
    </row>
    <row r="18" spans="1:8" s="26" customFormat="1" ht="10.5" customHeight="1">
      <c r="A18" s="27" t="s">
        <v>41</v>
      </c>
      <c r="B18" s="22" t="s">
        <v>7</v>
      </c>
      <c r="C18" s="46" t="s">
        <v>19</v>
      </c>
      <c r="D18" s="39">
        <v>39211</v>
      </c>
      <c r="E18" s="23">
        <v>930</v>
      </c>
      <c r="F18" s="24">
        <v>245</v>
      </c>
      <c r="G18" s="24">
        <v>407.1</v>
      </c>
      <c r="H18" s="25" t="s">
        <v>4</v>
      </c>
    </row>
    <row r="19" spans="1:8" s="26" customFormat="1" ht="10.5" customHeight="1">
      <c r="A19" s="27" t="s">
        <v>42</v>
      </c>
      <c r="B19" s="22" t="s">
        <v>0</v>
      </c>
      <c r="C19" s="46" t="s">
        <v>23</v>
      </c>
      <c r="D19" s="39">
        <v>39211</v>
      </c>
      <c r="E19" s="23">
        <v>1030</v>
      </c>
      <c r="F19" s="24">
        <v>4.17</v>
      </c>
      <c r="G19" s="24">
        <v>448</v>
      </c>
      <c r="H19" s="25" t="s">
        <v>4</v>
      </c>
    </row>
    <row r="20" spans="1:8" s="26" customFormat="1" ht="10.5" customHeight="1">
      <c r="A20" s="27" t="s">
        <v>36</v>
      </c>
      <c r="B20" s="28" t="s">
        <v>4</v>
      </c>
      <c r="C20" s="43" t="s">
        <v>20</v>
      </c>
      <c r="D20" s="40" t="s">
        <v>4</v>
      </c>
      <c r="E20" s="29" t="s">
        <v>4</v>
      </c>
      <c r="F20" s="24">
        <v>270.8390778688524</v>
      </c>
      <c r="G20" s="24">
        <v>448</v>
      </c>
      <c r="H20" s="24">
        <f>(F19/F20)*100</f>
        <v>1.5396596505985838</v>
      </c>
    </row>
    <row r="21" spans="1:10" s="26" customFormat="1" ht="10.5" customHeight="1">
      <c r="A21" s="27" t="s">
        <v>43</v>
      </c>
      <c r="B21" s="22" t="s">
        <v>8</v>
      </c>
      <c r="C21" s="46" t="s">
        <v>21</v>
      </c>
      <c r="D21" s="39">
        <v>39211</v>
      </c>
      <c r="E21" s="23">
        <v>1230</v>
      </c>
      <c r="F21" s="24">
        <v>280</v>
      </c>
      <c r="G21" s="24">
        <v>455.9</v>
      </c>
      <c r="H21" s="24">
        <f>(F19/F21)*100</f>
        <v>1.4892857142857143</v>
      </c>
      <c r="J21" s="30"/>
    </row>
    <row r="22" spans="1:10" s="26" customFormat="1" ht="10.5" customHeight="1">
      <c r="A22" s="27" t="s">
        <v>44</v>
      </c>
      <c r="B22" s="22" t="s">
        <v>9</v>
      </c>
      <c r="C22" s="46" t="s">
        <v>22</v>
      </c>
      <c r="D22" s="39">
        <v>39211</v>
      </c>
      <c r="E22" s="23">
        <v>1430</v>
      </c>
      <c r="F22" s="24">
        <v>290</v>
      </c>
      <c r="G22" s="24">
        <v>478</v>
      </c>
      <c r="H22" s="24">
        <f>(F19/F22)*100</f>
        <v>1.4379310344827585</v>
      </c>
      <c r="J22" s="30"/>
    </row>
    <row r="23" spans="1:8" s="26" customFormat="1" ht="10.5" customHeight="1">
      <c r="A23" s="27"/>
      <c r="B23" s="22"/>
      <c r="C23" s="27"/>
      <c r="D23" s="39"/>
      <c r="E23" s="23"/>
      <c r="F23" s="24"/>
      <c r="G23" s="24"/>
      <c r="H23" s="24"/>
    </row>
    <row r="24" spans="1:8" s="26" customFormat="1" ht="10.5" customHeight="1">
      <c r="A24" s="27" t="s">
        <v>41</v>
      </c>
      <c r="B24" s="22" t="s">
        <v>7</v>
      </c>
      <c r="C24" s="46" t="s">
        <v>19</v>
      </c>
      <c r="D24" s="39">
        <v>39253</v>
      </c>
      <c r="E24" s="23">
        <v>930</v>
      </c>
      <c r="F24" s="24">
        <v>35</v>
      </c>
      <c r="G24" s="24">
        <v>407.1</v>
      </c>
      <c r="H24" s="25" t="s">
        <v>4</v>
      </c>
    </row>
    <row r="25" spans="1:8" s="26" customFormat="1" ht="10.5" customHeight="1">
      <c r="A25" s="27" t="s">
        <v>42</v>
      </c>
      <c r="B25" s="22" t="s">
        <v>0</v>
      </c>
      <c r="C25" s="46" t="s">
        <v>23</v>
      </c>
      <c r="D25" s="39">
        <v>39253</v>
      </c>
      <c r="E25" s="23">
        <v>1030</v>
      </c>
      <c r="F25" s="24">
        <v>4.6</v>
      </c>
      <c r="G25" s="24">
        <v>448</v>
      </c>
      <c r="H25" s="25" t="s">
        <v>4</v>
      </c>
    </row>
    <row r="26" spans="1:8" s="26" customFormat="1" ht="10.5" customHeight="1">
      <c r="A26" s="27" t="s">
        <v>36</v>
      </c>
      <c r="B26" s="28" t="s">
        <v>4</v>
      </c>
      <c r="C26" s="43" t="s">
        <v>20</v>
      </c>
      <c r="D26" s="40" t="s">
        <v>4</v>
      </c>
      <c r="E26" s="29" t="s">
        <v>4</v>
      </c>
      <c r="F26" s="24">
        <v>37.011475409836066</v>
      </c>
      <c r="G26" s="24">
        <v>448</v>
      </c>
      <c r="H26" s="24">
        <f>(F25/F26)*100</f>
        <v>12.428577756123488</v>
      </c>
    </row>
    <row r="27" spans="1:10" s="26" customFormat="1" ht="10.5" customHeight="1">
      <c r="A27" s="27" t="s">
        <v>43</v>
      </c>
      <c r="B27" s="22" t="s">
        <v>8</v>
      </c>
      <c r="C27" s="46" t="s">
        <v>21</v>
      </c>
      <c r="D27" s="39">
        <v>39253</v>
      </c>
      <c r="E27" s="23">
        <v>1300</v>
      </c>
      <c r="F27" s="24">
        <v>42</v>
      </c>
      <c r="G27" s="24">
        <v>455.9</v>
      </c>
      <c r="H27" s="24">
        <f>(F25/F27)*100</f>
        <v>10.95238095238095</v>
      </c>
      <c r="J27" s="30"/>
    </row>
    <row r="28" spans="1:10" s="26" customFormat="1" ht="10.5" customHeight="1">
      <c r="A28" s="27" t="s">
        <v>44</v>
      </c>
      <c r="B28" s="22" t="s">
        <v>9</v>
      </c>
      <c r="C28" s="46" t="s">
        <v>22</v>
      </c>
      <c r="D28" s="39">
        <v>39253</v>
      </c>
      <c r="E28" s="23">
        <v>1400</v>
      </c>
      <c r="F28" s="24">
        <v>43</v>
      </c>
      <c r="G28" s="24">
        <v>478</v>
      </c>
      <c r="H28" s="24">
        <f>(F25/F28)*100</f>
        <v>10.69767441860465</v>
      </c>
      <c r="J28" s="30"/>
    </row>
    <row r="29" spans="1:8" s="26" customFormat="1" ht="10.5" customHeight="1">
      <c r="A29" s="27"/>
      <c r="B29" s="22"/>
      <c r="C29" s="27"/>
      <c r="D29" s="39"/>
      <c r="E29" s="23"/>
      <c r="F29" s="24"/>
      <c r="G29" s="24"/>
      <c r="H29" s="24"/>
    </row>
    <row r="30" spans="1:8" s="26" customFormat="1" ht="10.5" customHeight="1">
      <c r="A30" s="27" t="s">
        <v>41</v>
      </c>
      <c r="B30" s="22" t="s">
        <v>7</v>
      </c>
      <c r="C30" s="46" t="s">
        <v>19</v>
      </c>
      <c r="D30" s="39">
        <v>39323</v>
      </c>
      <c r="E30" s="23">
        <v>730</v>
      </c>
      <c r="F30" s="24">
        <v>2.2</v>
      </c>
      <c r="G30" s="24">
        <v>407.1</v>
      </c>
      <c r="H30" s="25" t="s">
        <v>4</v>
      </c>
    </row>
    <row r="31" spans="1:8" s="26" customFormat="1" ht="10.5" customHeight="1">
      <c r="A31" s="27" t="s">
        <v>42</v>
      </c>
      <c r="B31" s="22" t="s">
        <v>0</v>
      </c>
      <c r="C31" s="46" t="s">
        <v>23</v>
      </c>
      <c r="D31" s="39">
        <v>39323</v>
      </c>
      <c r="E31" s="23">
        <v>930</v>
      </c>
      <c r="F31" s="24">
        <v>3.7</v>
      </c>
      <c r="G31" s="24">
        <v>448</v>
      </c>
      <c r="H31" s="25" t="s">
        <v>4</v>
      </c>
    </row>
    <row r="32" spans="1:8" s="26" customFormat="1" ht="10.5" customHeight="1">
      <c r="A32" s="27" t="s">
        <v>36</v>
      </c>
      <c r="B32" s="28" t="s">
        <v>4</v>
      </c>
      <c r="C32" s="43" t="s">
        <v>20</v>
      </c>
      <c r="D32" s="40" t="s">
        <v>4</v>
      </c>
      <c r="E32" s="29" t="s">
        <v>4</v>
      </c>
      <c r="F32" s="24">
        <v>19.046106557377055</v>
      </c>
      <c r="G32" s="24">
        <v>448</v>
      </c>
      <c r="H32" s="24">
        <f>(F31/F32)*100</f>
        <v>19.426542578944535</v>
      </c>
    </row>
    <row r="33" spans="1:10" s="26" customFormat="1" ht="10.5" customHeight="1">
      <c r="A33" s="27" t="s">
        <v>43</v>
      </c>
      <c r="B33" s="22" t="s">
        <v>8</v>
      </c>
      <c r="C33" s="46" t="s">
        <v>21</v>
      </c>
      <c r="D33" s="39">
        <v>39323</v>
      </c>
      <c r="E33" s="23">
        <v>1000</v>
      </c>
      <c r="F33" s="24">
        <v>26</v>
      </c>
      <c r="G33" s="24">
        <v>455.9</v>
      </c>
      <c r="H33" s="24">
        <f>(F31/F33)*100</f>
        <v>14.23076923076923</v>
      </c>
      <c r="J33" s="30"/>
    </row>
    <row r="34" spans="1:10" s="26" customFormat="1" ht="10.5" customHeight="1">
      <c r="A34" s="27" t="s">
        <v>44</v>
      </c>
      <c r="B34" s="22" t="s">
        <v>9</v>
      </c>
      <c r="C34" s="46" t="s">
        <v>22</v>
      </c>
      <c r="D34" s="39">
        <v>39323</v>
      </c>
      <c r="E34" s="23">
        <v>1100</v>
      </c>
      <c r="F34" s="24">
        <v>29</v>
      </c>
      <c r="G34" s="24">
        <v>478</v>
      </c>
      <c r="H34" s="24">
        <f>(F31/F34)*100</f>
        <v>12.758620689655173</v>
      </c>
      <c r="J34" s="30"/>
    </row>
    <row r="35" spans="1:8" s="26" customFormat="1" ht="10.5" customHeight="1">
      <c r="A35" s="27"/>
      <c r="B35" s="22"/>
      <c r="C35" s="27"/>
      <c r="D35" s="39"/>
      <c r="E35" s="23"/>
      <c r="F35" s="24"/>
      <c r="G35" s="24"/>
      <c r="H35" s="24"/>
    </row>
    <row r="36" spans="1:8" s="26" customFormat="1" ht="10.5" customHeight="1">
      <c r="A36" s="27" t="s">
        <v>41</v>
      </c>
      <c r="B36" s="22" t="s">
        <v>7</v>
      </c>
      <c r="C36" s="46" t="s">
        <v>19</v>
      </c>
      <c r="D36" s="39">
        <v>39351</v>
      </c>
      <c r="E36" s="23">
        <v>730</v>
      </c>
      <c r="F36" s="24">
        <v>0.41</v>
      </c>
      <c r="G36" s="24">
        <v>407.1</v>
      </c>
      <c r="H36" s="25" t="s">
        <v>4</v>
      </c>
    </row>
    <row r="37" spans="1:8" s="26" customFormat="1" ht="10.5" customHeight="1">
      <c r="A37" s="27" t="s">
        <v>42</v>
      </c>
      <c r="B37" s="22" t="s">
        <v>0</v>
      </c>
      <c r="C37" s="46" t="s">
        <v>23</v>
      </c>
      <c r="D37" s="39">
        <v>39351</v>
      </c>
      <c r="E37" s="23">
        <v>830</v>
      </c>
      <c r="F37" s="24">
        <v>3.8</v>
      </c>
      <c r="G37" s="24">
        <v>448</v>
      </c>
      <c r="H37" s="25" t="s">
        <v>4</v>
      </c>
    </row>
    <row r="38" spans="1:8" s="26" customFormat="1" ht="10.5" customHeight="1">
      <c r="A38" s="27" t="s">
        <v>36</v>
      </c>
      <c r="B38" s="28" t="s">
        <v>4</v>
      </c>
      <c r="C38" s="43" t="s">
        <v>20</v>
      </c>
      <c r="D38" s="40" t="s">
        <v>4</v>
      </c>
      <c r="E38" s="29" t="s">
        <v>4</v>
      </c>
      <c r="F38" s="24">
        <v>6.100799180327871</v>
      </c>
      <c r="G38" s="24">
        <v>448</v>
      </c>
      <c r="H38" s="24">
        <f>(F37/F38)*100</f>
        <v>62.286921560263174</v>
      </c>
    </row>
    <row r="39" spans="1:10" s="26" customFormat="1" ht="10.5" customHeight="1">
      <c r="A39" s="27" t="s">
        <v>43</v>
      </c>
      <c r="B39" s="22" t="s">
        <v>8</v>
      </c>
      <c r="C39" s="46" t="s">
        <v>21</v>
      </c>
      <c r="D39" s="39">
        <v>39351</v>
      </c>
      <c r="E39" s="23">
        <v>900</v>
      </c>
      <c r="F39" s="24">
        <v>11</v>
      </c>
      <c r="G39" s="24">
        <v>455.9</v>
      </c>
      <c r="H39" s="24">
        <f>(F37/F39)*100</f>
        <v>34.54545454545455</v>
      </c>
      <c r="J39" s="30"/>
    </row>
    <row r="40" spans="1:10" s="26" customFormat="1" ht="10.5" customHeight="1">
      <c r="A40" s="31" t="s">
        <v>44</v>
      </c>
      <c r="B40" s="32" t="s">
        <v>9</v>
      </c>
      <c r="C40" s="47" t="s">
        <v>22</v>
      </c>
      <c r="D40" s="41">
        <v>39351</v>
      </c>
      <c r="E40" s="33">
        <v>1000</v>
      </c>
      <c r="F40" s="34">
        <v>9.5</v>
      </c>
      <c r="G40" s="34">
        <v>478</v>
      </c>
      <c r="H40" s="34">
        <f>(F37/F40)*100</f>
        <v>40</v>
      </c>
      <c r="J40" s="30"/>
    </row>
    <row r="41" spans="1:10" s="26" customFormat="1" ht="10.5" customHeight="1">
      <c r="A41" s="27"/>
      <c r="B41" s="22"/>
      <c r="C41" s="27"/>
      <c r="D41" s="39"/>
      <c r="E41" s="23"/>
      <c r="F41" s="24"/>
      <c r="G41" s="24"/>
      <c r="H41" s="24"/>
      <c r="J41" s="30"/>
    </row>
    <row r="42" spans="1:8" s="26" customFormat="1" ht="10.5" customHeight="1">
      <c r="A42" s="27" t="s">
        <v>45</v>
      </c>
      <c r="B42" s="22" t="s">
        <v>10</v>
      </c>
      <c r="C42" s="48" t="s">
        <v>24</v>
      </c>
      <c r="D42" s="39">
        <v>39140</v>
      </c>
      <c r="E42" s="23">
        <v>930</v>
      </c>
      <c r="F42" s="24">
        <v>7.7</v>
      </c>
      <c r="G42" s="24">
        <v>259</v>
      </c>
      <c r="H42" s="25" t="s">
        <v>4</v>
      </c>
    </row>
    <row r="43" spans="1:8" s="26" customFormat="1" ht="10.5" customHeight="1">
      <c r="A43" s="27" t="s">
        <v>46</v>
      </c>
      <c r="B43" s="22" t="s">
        <v>1</v>
      </c>
      <c r="C43" s="49" t="s">
        <v>25</v>
      </c>
      <c r="D43" s="39">
        <v>39140</v>
      </c>
      <c r="E43" s="23">
        <v>1330</v>
      </c>
      <c r="F43" s="24">
        <v>3.3</v>
      </c>
      <c r="G43" s="24">
        <v>267</v>
      </c>
      <c r="H43" s="25" t="s">
        <v>4</v>
      </c>
    </row>
    <row r="44" spans="1:8" s="26" customFormat="1" ht="10.5" customHeight="1">
      <c r="A44" s="27" t="s">
        <v>37</v>
      </c>
      <c r="B44" s="28" t="s">
        <v>4</v>
      </c>
      <c r="C44" s="52" t="s">
        <v>28</v>
      </c>
      <c r="D44" s="40" t="s">
        <v>4</v>
      </c>
      <c r="E44" s="29" t="s">
        <v>4</v>
      </c>
      <c r="F44" s="24">
        <v>10.4</v>
      </c>
      <c r="G44" s="24">
        <v>267</v>
      </c>
      <c r="H44" s="24">
        <f>(F43/F44)*100</f>
        <v>31.73076923076923</v>
      </c>
    </row>
    <row r="45" spans="1:8" s="26" customFormat="1" ht="10.5" customHeight="1">
      <c r="A45" s="27" t="s">
        <v>47</v>
      </c>
      <c r="B45" s="22" t="s">
        <v>11</v>
      </c>
      <c r="C45" s="50" t="s">
        <v>26</v>
      </c>
      <c r="D45" s="39">
        <v>39140</v>
      </c>
      <c r="E45" s="23">
        <v>1500</v>
      </c>
      <c r="F45" s="24">
        <v>14</v>
      </c>
      <c r="G45" s="24">
        <v>268</v>
      </c>
      <c r="H45" s="24">
        <f>(F43/F45)*100</f>
        <v>23.57142857142857</v>
      </c>
    </row>
    <row r="46" spans="1:8" s="26" customFormat="1" ht="10.5" customHeight="1">
      <c r="A46" s="27" t="s">
        <v>48</v>
      </c>
      <c r="B46" s="22" t="s">
        <v>12</v>
      </c>
      <c r="C46" s="51" t="s">
        <v>27</v>
      </c>
      <c r="D46" s="39">
        <v>39140</v>
      </c>
      <c r="E46" s="23">
        <v>1700</v>
      </c>
      <c r="F46" s="24">
        <v>19</v>
      </c>
      <c r="G46" s="24">
        <v>288</v>
      </c>
      <c r="H46" s="24">
        <f>(F43/F46)*100</f>
        <v>17.36842105263158</v>
      </c>
    </row>
    <row r="47" spans="1:8" s="26" customFormat="1" ht="10.5" customHeight="1">
      <c r="A47" s="27"/>
      <c r="B47" s="22"/>
      <c r="C47" s="27"/>
      <c r="D47" s="39"/>
      <c r="E47" s="23"/>
      <c r="F47" s="24"/>
      <c r="G47" s="24"/>
      <c r="H47" s="24"/>
    </row>
    <row r="48" spans="1:8" s="26" customFormat="1" ht="10.5" customHeight="1">
      <c r="A48" s="27" t="s">
        <v>45</v>
      </c>
      <c r="B48" s="22" t="s">
        <v>10</v>
      </c>
      <c r="C48" s="53" t="s">
        <v>24</v>
      </c>
      <c r="D48" s="39">
        <v>39161</v>
      </c>
      <c r="E48" s="23">
        <v>1000</v>
      </c>
      <c r="F48" s="24">
        <v>567</v>
      </c>
      <c r="G48" s="24">
        <v>259</v>
      </c>
      <c r="H48" s="25" t="s">
        <v>4</v>
      </c>
    </row>
    <row r="49" spans="1:8" s="26" customFormat="1" ht="10.5" customHeight="1">
      <c r="A49" s="27" t="s">
        <v>46</v>
      </c>
      <c r="B49" s="22" t="s">
        <v>1</v>
      </c>
      <c r="C49" s="53" t="s">
        <v>25</v>
      </c>
      <c r="D49" s="39">
        <v>39161</v>
      </c>
      <c r="E49" s="23">
        <v>1030</v>
      </c>
      <c r="F49" s="24">
        <v>3.51</v>
      </c>
      <c r="G49" s="24">
        <v>267</v>
      </c>
      <c r="H49" s="25" t="s">
        <v>4</v>
      </c>
    </row>
    <row r="50" spans="1:8" s="26" customFormat="1" ht="10.5" customHeight="1">
      <c r="A50" s="27" t="s">
        <v>37</v>
      </c>
      <c r="B50" s="28" t="s">
        <v>4</v>
      </c>
      <c r="C50" s="52" t="s">
        <v>28</v>
      </c>
      <c r="D50" s="40" t="s">
        <v>4</v>
      </c>
      <c r="E50" s="23"/>
      <c r="F50" s="24">
        <v>554.1</v>
      </c>
      <c r="G50" s="24">
        <v>267</v>
      </c>
      <c r="H50" s="24">
        <f>(F49/F50)*100</f>
        <v>0.6334596643205197</v>
      </c>
    </row>
    <row r="51" spans="1:8" s="26" customFormat="1" ht="10.5" customHeight="1">
      <c r="A51" s="27" t="s">
        <v>47</v>
      </c>
      <c r="B51" s="22" t="s">
        <v>11</v>
      </c>
      <c r="C51" s="53" t="s">
        <v>26</v>
      </c>
      <c r="D51" s="39">
        <v>39161</v>
      </c>
      <c r="E51" s="23">
        <v>1230</v>
      </c>
      <c r="F51" s="24">
        <v>556</v>
      </c>
      <c r="G51" s="24">
        <v>268</v>
      </c>
      <c r="H51" s="24">
        <f>(F49/F51)*100</f>
        <v>0.6312949640287769</v>
      </c>
    </row>
    <row r="52" spans="1:8" s="26" customFormat="1" ht="10.5" customHeight="1">
      <c r="A52" s="27" t="s">
        <v>48</v>
      </c>
      <c r="B52" s="22" t="s">
        <v>12</v>
      </c>
      <c r="C52" s="53" t="s">
        <v>27</v>
      </c>
      <c r="D52" s="39">
        <v>39161</v>
      </c>
      <c r="E52" s="23">
        <v>1330</v>
      </c>
      <c r="F52" s="24">
        <v>556</v>
      </c>
      <c r="G52" s="24">
        <v>288</v>
      </c>
      <c r="H52" s="24">
        <f>(F49/F52)*100</f>
        <v>0.6312949640287769</v>
      </c>
    </row>
    <row r="53" spans="1:8" s="26" customFormat="1" ht="10.5" customHeight="1">
      <c r="A53" s="27"/>
      <c r="B53" s="22"/>
      <c r="C53" s="27"/>
      <c r="D53" s="39"/>
      <c r="E53" s="23"/>
      <c r="F53" s="24"/>
      <c r="G53" s="24"/>
      <c r="H53" s="24"/>
    </row>
    <row r="54" spans="1:8" s="26" customFormat="1" ht="10.5" customHeight="1">
      <c r="A54" s="27" t="s">
        <v>45</v>
      </c>
      <c r="B54" s="22" t="s">
        <v>10</v>
      </c>
      <c r="C54" s="53" t="s">
        <v>24</v>
      </c>
      <c r="D54" s="39">
        <v>39212</v>
      </c>
      <c r="E54" s="23">
        <v>830</v>
      </c>
      <c r="F54" s="24">
        <v>202</v>
      </c>
      <c r="G54" s="24">
        <v>259</v>
      </c>
      <c r="H54" s="25" t="s">
        <v>4</v>
      </c>
    </row>
    <row r="55" spans="1:8" s="26" customFormat="1" ht="10.5" customHeight="1">
      <c r="A55" s="27" t="s">
        <v>46</v>
      </c>
      <c r="B55" s="22" t="s">
        <v>1</v>
      </c>
      <c r="C55" s="53" t="s">
        <v>25</v>
      </c>
      <c r="D55" s="39">
        <v>39212</v>
      </c>
      <c r="E55" s="23">
        <v>900</v>
      </c>
      <c r="F55" s="24">
        <v>5.46</v>
      </c>
      <c r="G55" s="24">
        <v>267</v>
      </c>
      <c r="H55" s="25" t="s">
        <v>4</v>
      </c>
    </row>
    <row r="56" spans="1:8" s="26" customFormat="1" ht="10.5" customHeight="1">
      <c r="A56" s="27" t="s">
        <v>37</v>
      </c>
      <c r="B56" s="28" t="s">
        <v>4</v>
      </c>
      <c r="C56" s="52" t="s">
        <v>28</v>
      </c>
      <c r="D56" s="40" t="s">
        <v>4</v>
      </c>
      <c r="E56" s="29" t="s">
        <v>4</v>
      </c>
      <c r="F56" s="24">
        <v>190</v>
      </c>
      <c r="G56" s="24">
        <v>267</v>
      </c>
      <c r="H56" s="24">
        <f>(F55/F56)*100</f>
        <v>2.873684210526316</v>
      </c>
    </row>
    <row r="57" spans="1:8" s="26" customFormat="1" ht="10.5" customHeight="1">
      <c r="A57" s="27" t="s">
        <v>47</v>
      </c>
      <c r="B57" s="22" t="s">
        <v>11</v>
      </c>
      <c r="C57" s="53" t="s">
        <v>26</v>
      </c>
      <c r="D57" s="39">
        <v>39212</v>
      </c>
      <c r="E57" s="23">
        <v>1000</v>
      </c>
      <c r="F57" s="24">
        <v>194</v>
      </c>
      <c r="G57" s="24">
        <v>268</v>
      </c>
      <c r="H57" s="24">
        <f>(F55/F57)*100</f>
        <v>2.814432989690722</v>
      </c>
    </row>
    <row r="58" spans="1:8" s="26" customFormat="1" ht="10.5" customHeight="1">
      <c r="A58" s="27" t="s">
        <v>48</v>
      </c>
      <c r="B58" s="22" t="s">
        <v>12</v>
      </c>
      <c r="C58" s="53" t="s">
        <v>27</v>
      </c>
      <c r="D58" s="39">
        <v>39212</v>
      </c>
      <c r="E58" s="23">
        <v>1130</v>
      </c>
      <c r="F58" s="24">
        <v>220</v>
      </c>
      <c r="G58" s="24">
        <v>288</v>
      </c>
      <c r="H58" s="24">
        <f>(F55/F58)*100</f>
        <v>2.481818181818182</v>
      </c>
    </row>
    <row r="59" spans="1:8" s="26" customFormat="1" ht="10.5" customHeight="1">
      <c r="A59" s="27"/>
      <c r="B59" s="22"/>
      <c r="C59" s="27"/>
      <c r="D59" s="39"/>
      <c r="E59" s="23"/>
      <c r="F59" s="24"/>
      <c r="G59" s="24"/>
      <c r="H59" s="24"/>
    </row>
    <row r="60" spans="1:8" s="26" customFormat="1" ht="10.5" customHeight="1">
      <c r="A60" s="27" t="s">
        <v>45</v>
      </c>
      <c r="B60" s="22" t="s">
        <v>10</v>
      </c>
      <c r="C60" s="53" t="s">
        <v>24</v>
      </c>
      <c r="D60" s="39">
        <v>39254</v>
      </c>
      <c r="E60" s="23">
        <v>730</v>
      </c>
      <c r="F60" s="24">
        <v>73</v>
      </c>
      <c r="G60" s="24">
        <v>259</v>
      </c>
      <c r="H60" s="25" t="s">
        <v>4</v>
      </c>
    </row>
    <row r="61" spans="1:8" s="26" customFormat="1" ht="10.5" customHeight="1">
      <c r="A61" s="27" t="s">
        <v>46</v>
      </c>
      <c r="B61" s="22" t="s">
        <v>1</v>
      </c>
      <c r="C61" s="53" t="s">
        <v>25</v>
      </c>
      <c r="D61" s="39">
        <v>39254</v>
      </c>
      <c r="E61" s="23">
        <v>930</v>
      </c>
      <c r="F61" s="24">
        <v>4.52</v>
      </c>
      <c r="G61" s="24">
        <v>267</v>
      </c>
      <c r="H61" s="25" t="s">
        <v>4</v>
      </c>
    </row>
    <row r="62" spans="1:8" s="26" customFormat="1" ht="10.5" customHeight="1">
      <c r="A62" s="27" t="s">
        <v>37</v>
      </c>
      <c r="B62" s="28" t="s">
        <v>4</v>
      </c>
      <c r="C62" s="52" t="s">
        <v>28</v>
      </c>
      <c r="D62" s="40" t="s">
        <v>4</v>
      </c>
      <c r="E62" s="29" t="s">
        <v>4</v>
      </c>
      <c r="F62" s="24">
        <v>76.1</v>
      </c>
      <c r="G62" s="24">
        <v>267</v>
      </c>
      <c r="H62" s="24">
        <f>(F61/F62)*100</f>
        <v>5.9395532194480944</v>
      </c>
    </row>
    <row r="63" spans="1:8" s="26" customFormat="1" ht="10.5" customHeight="1">
      <c r="A63" s="27" t="s">
        <v>47</v>
      </c>
      <c r="B63" s="22" t="s">
        <v>11</v>
      </c>
      <c r="C63" s="53" t="s">
        <v>26</v>
      </c>
      <c r="D63" s="39">
        <v>39254</v>
      </c>
      <c r="E63" s="23">
        <v>1130</v>
      </c>
      <c r="F63" s="24">
        <v>81</v>
      </c>
      <c r="G63" s="24">
        <v>268</v>
      </c>
      <c r="H63" s="24">
        <f>(F61/F63)*100</f>
        <v>5.580246913580247</v>
      </c>
    </row>
    <row r="64" spans="1:8" s="26" customFormat="1" ht="10.5" customHeight="1">
      <c r="A64" s="27" t="s">
        <v>48</v>
      </c>
      <c r="B64" s="22" t="s">
        <v>12</v>
      </c>
      <c r="C64" s="53" t="s">
        <v>27</v>
      </c>
      <c r="D64" s="39">
        <v>39254</v>
      </c>
      <c r="E64" s="23">
        <v>1200</v>
      </c>
      <c r="F64" s="24">
        <v>86</v>
      </c>
      <c r="G64" s="24">
        <v>288</v>
      </c>
      <c r="H64" s="24">
        <f>(F61/F64)*100</f>
        <v>5.255813953488372</v>
      </c>
    </row>
    <row r="65" spans="1:8" s="26" customFormat="1" ht="10.5" customHeight="1">
      <c r="A65" s="27"/>
      <c r="B65" s="22"/>
      <c r="C65" s="27"/>
      <c r="D65" s="39"/>
      <c r="E65" s="23"/>
      <c r="F65" s="24"/>
      <c r="G65" s="24"/>
      <c r="H65" s="24"/>
    </row>
    <row r="66" spans="1:8" s="26" customFormat="1" ht="10.5" customHeight="1">
      <c r="A66" s="27" t="s">
        <v>45</v>
      </c>
      <c r="B66" s="22" t="s">
        <v>10</v>
      </c>
      <c r="C66" s="53" t="s">
        <v>24</v>
      </c>
      <c r="D66" s="39">
        <v>39322</v>
      </c>
      <c r="E66" s="23">
        <v>730</v>
      </c>
      <c r="F66" s="24">
        <v>13</v>
      </c>
      <c r="G66" s="24">
        <v>259</v>
      </c>
      <c r="H66" s="25" t="s">
        <v>4</v>
      </c>
    </row>
    <row r="67" spans="1:8" s="26" customFormat="1" ht="10.5" customHeight="1">
      <c r="A67" s="27" t="s">
        <v>46</v>
      </c>
      <c r="B67" s="22" t="s">
        <v>1</v>
      </c>
      <c r="C67" s="53" t="s">
        <v>25</v>
      </c>
      <c r="D67" s="39">
        <v>39322</v>
      </c>
      <c r="E67" s="23">
        <v>830</v>
      </c>
      <c r="F67" s="24">
        <v>4.02</v>
      </c>
      <c r="G67" s="24">
        <v>267</v>
      </c>
      <c r="H67" s="25" t="s">
        <v>4</v>
      </c>
    </row>
    <row r="68" spans="1:8" s="26" customFormat="1" ht="10.5" customHeight="1">
      <c r="A68" s="27" t="s">
        <v>37</v>
      </c>
      <c r="B68" s="28" t="s">
        <v>4</v>
      </c>
      <c r="C68" s="52" t="s">
        <v>28</v>
      </c>
      <c r="D68" s="40" t="s">
        <v>4</v>
      </c>
      <c r="E68" s="29" t="s">
        <v>4</v>
      </c>
      <c r="F68" s="24">
        <v>23.6</v>
      </c>
      <c r="G68" s="24">
        <v>267</v>
      </c>
      <c r="H68" s="24">
        <f>(F67/F68)*100</f>
        <v>17.033898305084744</v>
      </c>
    </row>
    <row r="69" spans="1:8" s="26" customFormat="1" ht="10.5" customHeight="1">
      <c r="A69" s="27" t="s">
        <v>47</v>
      </c>
      <c r="B69" s="22" t="s">
        <v>11</v>
      </c>
      <c r="C69" s="53" t="s">
        <v>26</v>
      </c>
      <c r="D69" s="39">
        <v>39322</v>
      </c>
      <c r="E69" s="23">
        <v>930</v>
      </c>
      <c r="F69" s="24">
        <v>29</v>
      </c>
      <c r="G69" s="24">
        <v>268</v>
      </c>
      <c r="H69" s="24">
        <f>(F67/F69)*100</f>
        <v>13.86206896551724</v>
      </c>
    </row>
    <row r="70" spans="1:8" s="26" customFormat="1" ht="10.5" customHeight="1">
      <c r="A70" s="27" t="s">
        <v>48</v>
      </c>
      <c r="B70" s="22" t="s">
        <v>12</v>
      </c>
      <c r="C70" s="53" t="s">
        <v>27</v>
      </c>
      <c r="D70" s="39">
        <v>39322</v>
      </c>
      <c r="E70" s="23">
        <v>1030</v>
      </c>
      <c r="F70" s="24">
        <v>48.1</v>
      </c>
      <c r="G70" s="24">
        <v>288</v>
      </c>
      <c r="H70" s="24">
        <f>(F67/F70)*100</f>
        <v>8.357588357588357</v>
      </c>
    </row>
    <row r="71" spans="1:8" s="26" customFormat="1" ht="10.5" customHeight="1">
      <c r="A71" s="27"/>
      <c r="B71" s="22"/>
      <c r="C71" s="27"/>
      <c r="D71" s="39"/>
      <c r="E71" s="23"/>
      <c r="F71" s="24"/>
      <c r="G71" s="24"/>
      <c r="H71" s="24"/>
    </row>
    <row r="72" spans="1:8" s="26" customFormat="1" ht="10.5" customHeight="1">
      <c r="A72" s="27" t="s">
        <v>45</v>
      </c>
      <c r="B72" s="22" t="s">
        <v>10</v>
      </c>
      <c r="C72" s="53" t="s">
        <v>24</v>
      </c>
      <c r="D72" s="39">
        <v>39350</v>
      </c>
      <c r="E72" s="23">
        <v>730</v>
      </c>
      <c r="F72" s="24">
        <v>8.7</v>
      </c>
      <c r="G72" s="24">
        <v>259</v>
      </c>
      <c r="H72" s="25" t="s">
        <v>4</v>
      </c>
    </row>
    <row r="73" spans="1:8" s="26" customFormat="1" ht="10.5" customHeight="1">
      <c r="A73" s="27" t="s">
        <v>46</v>
      </c>
      <c r="B73" s="22" t="s">
        <v>1</v>
      </c>
      <c r="C73" s="53" t="s">
        <v>25</v>
      </c>
      <c r="D73" s="39">
        <v>39350</v>
      </c>
      <c r="E73" s="23">
        <v>830</v>
      </c>
      <c r="F73" s="24">
        <v>3.5</v>
      </c>
      <c r="G73" s="24">
        <v>267</v>
      </c>
      <c r="H73" s="25" t="s">
        <v>4</v>
      </c>
    </row>
    <row r="74" spans="1:8" s="26" customFormat="1" ht="10.5" customHeight="1">
      <c r="A74" s="27" t="s">
        <v>37</v>
      </c>
      <c r="B74" s="28" t="s">
        <v>4</v>
      </c>
      <c r="C74" s="52" t="s">
        <v>28</v>
      </c>
      <c r="D74" s="40" t="s">
        <v>4</v>
      </c>
      <c r="E74" s="29" t="s">
        <v>4</v>
      </c>
      <c r="F74" s="24">
        <v>12.1</v>
      </c>
      <c r="G74" s="24">
        <v>267</v>
      </c>
      <c r="H74" s="24">
        <f>(F73/F74)*100</f>
        <v>28.925619834710748</v>
      </c>
    </row>
    <row r="75" spans="1:8" s="26" customFormat="1" ht="10.5" customHeight="1">
      <c r="A75" s="27" t="s">
        <v>47</v>
      </c>
      <c r="B75" s="22" t="s">
        <v>11</v>
      </c>
      <c r="C75" s="53" t="s">
        <v>26</v>
      </c>
      <c r="D75" s="39">
        <v>39350</v>
      </c>
      <c r="E75" s="23">
        <v>900</v>
      </c>
      <c r="F75" s="24">
        <v>16</v>
      </c>
      <c r="G75" s="24">
        <v>268</v>
      </c>
      <c r="H75" s="24">
        <f>(F73/F75)*100</f>
        <v>21.875</v>
      </c>
    </row>
    <row r="76" spans="1:8" s="26" customFormat="1" ht="10.5" customHeight="1">
      <c r="A76" s="31" t="s">
        <v>48</v>
      </c>
      <c r="B76" s="32" t="s">
        <v>12</v>
      </c>
      <c r="C76" s="54" t="s">
        <v>27</v>
      </c>
      <c r="D76" s="41">
        <v>39350</v>
      </c>
      <c r="E76" s="33">
        <v>1000</v>
      </c>
      <c r="F76" s="34">
        <v>17</v>
      </c>
      <c r="G76" s="34">
        <v>288</v>
      </c>
      <c r="H76" s="34">
        <f>(F73/F76)*100</f>
        <v>20.588235294117645</v>
      </c>
    </row>
    <row r="77" spans="1:8" s="26" customFormat="1" ht="10.5" customHeight="1">
      <c r="A77" s="27"/>
      <c r="B77" s="22"/>
      <c r="C77" s="27"/>
      <c r="D77" s="39"/>
      <c r="E77" s="23"/>
      <c r="F77" s="24"/>
      <c r="G77" s="24"/>
      <c r="H77" s="24"/>
    </row>
    <row r="78" spans="1:8" s="26" customFormat="1" ht="10.5" customHeight="1">
      <c r="A78" s="27" t="s">
        <v>49</v>
      </c>
      <c r="B78" s="22" t="s">
        <v>13</v>
      </c>
      <c r="C78" s="55" t="s">
        <v>29</v>
      </c>
      <c r="D78" s="39">
        <v>39148</v>
      </c>
      <c r="E78" s="23">
        <v>900</v>
      </c>
      <c r="F78" s="24">
        <v>0.1</v>
      </c>
      <c r="G78" s="24">
        <v>43.8</v>
      </c>
      <c r="H78" s="25" t="s">
        <v>4</v>
      </c>
    </row>
    <row r="79" spans="1:8" s="26" customFormat="1" ht="10.5" customHeight="1">
      <c r="A79" s="27" t="s">
        <v>50</v>
      </c>
      <c r="B79" s="22" t="s">
        <v>14</v>
      </c>
      <c r="C79" s="56" t="s">
        <v>30</v>
      </c>
      <c r="D79" s="39">
        <v>39148</v>
      </c>
      <c r="E79" s="23">
        <v>930</v>
      </c>
      <c r="F79" s="24">
        <v>0.1</v>
      </c>
      <c r="G79" s="24">
        <v>34</v>
      </c>
      <c r="H79" s="25" t="s">
        <v>4</v>
      </c>
    </row>
    <row r="80" spans="1:8" s="26" customFormat="1" ht="10.5" customHeight="1">
      <c r="A80" s="27" t="s">
        <v>51</v>
      </c>
      <c r="B80" s="22" t="s">
        <v>2</v>
      </c>
      <c r="C80" s="57" t="s">
        <v>31</v>
      </c>
      <c r="D80" s="39">
        <v>39148</v>
      </c>
      <c r="E80" s="23">
        <v>1200</v>
      </c>
      <c r="F80" s="24">
        <v>0.4</v>
      </c>
      <c r="G80" s="24">
        <v>79.8</v>
      </c>
      <c r="H80" s="25" t="s">
        <v>4</v>
      </c>
    </row>
    <row r="81" spans="1:8" s="26" customFormat="1" ht="10.5" customHeight="1">
      <c r="A81" s="27" t="s">
        <v>38</v>
      </c>
      <c r="B81" s="28" t="s">
        <v>4</v>
      </c>
      <c r="C81" s="60" t="s">
        <v>34</v>
      </c>
      <c r="D81" s="40" t="s">
        <v>4</v>
      </c>
      <c r="E81" s="29" t="s">
        <v>4</v>
      </c>
      <c r="F81" s="24">
        <v>11.6</v>
      </c>
      <c r="G81" s="24">
        <v>79.8</v>
      </c>
      <c r="H81" s="24">
        <f>(F80/F81)*100</f>
        <v>3.4482758620689653</v>
      </c>
    </row>
    <row r="82" spans="1:8" s="26" customFormat="1" ht="10.5" customHeight="1">
      <c r="A82" s="27" t="s">
        <v>52</v>
      </c>
      <c r="B82" s="22" t="s">
        <v>15</v>
      </c>
      <c r="C82" s="58" t="s">
        <v>32</v>
      </c>
      <c r="D82" s="39">
        <v>39148</v>
      </c>
      <c r="E82" s="23">
        <v>1400</v>
      </c>
      <c r="F82" s="24">
        <v>12</v>
      </c>
      <c r="G82" s="24">
        <v>50.5</v>
      </c>
      <c r="H82" s="24">
        <f>(F80/F82)*100</f>
        <v>3.3333333333333335</v>
      </c>
    </row>
    <row r="83" spans="1:8" s="26" customFormat="1" ht="10.5" customHeight="1">
      <c r="A83" s="27" t="s">
        <v>53</v>
      </c>
      <c r="B83" s="22" t="s">
        <v>16</v>
      </c>
      <c r="C83" s="59" t="s">
        <v>33</v>
      </c>
      <c r="D83" s="39">
        <v>39148</v>
      </c>
      <c r="E83" s="23">
        <v>1530</v>
      </c>
      <c r="F83" s="24">
        <v>11</v>
      </c>
      <c r="G83" s="24">
        <v>82.1</v>
      </c>
      <c r="H83" s="24">
        <f>(F80/F83)*100</f>
        <v>3.6363636363636367</v>
      </c>
    </row>
    <row r="84" spans="1:8" s="26" customFormat="1" ht="10.5" customHeight="1">
      <c r="A84" s="27"/>
      <c r="B84" s="22"/>
      <c r="C84" s="27"/>
      <c r="D84" s="39"/>
      <c r="E84" s="23"/>
      <c r="F84" s="24"/>
      <c r="G84" s="24"/>
      <c r="H84" s="24"/>
    </row>
    <row r="85" spans="1:8" s="26" customFormat="1" ht="10.5" customHeight="1">
      <c r="A85" s="27" t="s">
        <v>49</v>
      </c>
      <c r="B85" s="22" t="s">
        <v>13</v>
      </c>
      <c r="C85" s="61" t="s">
        <v>29</v>
      </c>
      <c r="D85" s="39">
        <v>39181</v>
      </c>
      <c r="E85" s="23">
        <v>900</v>
      </c>
      <c r="F85" s="24">
        <v>41</v>
      </c>
      <c r="G85" s="24">
        <v>43.8</v>
      </c>
      <c r="H85" s="25" t="s">
        <v>4</v>
      </c>
    </row>
    <row r="86" spans="1:8" s="26" customFormat="1" ht="10.5" customHeight="1">
      <c r="A86" s="27" t="s">
        <v>50</v>
      </c>
      <c r="B86" s="22" t="s">
        <v>14</v>
      </c>
      <c r="C86" s="61" t="s">
        <v>30</v>
      </c>
      <c r="D86" s="39">
        <v>39181</v>
      </c>
      <c r="E86" s="23">
        <v>930</v>
      </c>
      <c r="F86" s="24">
        <v>32</v>
      </c>
      <c r="G86" s="24">
        <v>34</v>
      </c>
      <c r="H86" s="25" t="s">
        <v>4</v>
      </c>
    </row>
    <row r="87" spans="1:8" s="26" customFormat="1" ht="10.5" customHeight="1">
      <c r="A87" s="27" t="s">
        <v>51</v>
      </c>
      <c r="B87" s="22" t="s">
        <v>2</v>
      </c>
      <c r="C87" s="61" t="s">
        <v>31</v>
      </c>
      <c r="D87" s="39">
        <v>39181</v>
      </c>
      <c r="E87" s="23">
        <v>1100</v>
      </c>
      <c r="F87" s="24">
        <v>0.54</v>
      </c>
      <c r="G87" s="24">
        <v>79.8</v>
      </c>
      <c r="H87" s="25" t="s">
        <v>4</v>
      </c>
    </row>
    <row r="88" spans="1:8" s="26" customFormat="1" ht="10.5" customHeight="1">
      <c r="A88" s="27" t="s">
        <v>38</v>
      </c>
      <c r="B88" s="28" t="s">
        <v>4</v>
      </c>
      <c r="C88" s="60" t="s">
        <v>34</v>
      </c>
      <c r="D88" s="40" t="s">
        <v>4</v>
      </c>
      <c r="E88" s="23"/>
      <c r="F88" s="24">
        <v>75.5</v>
      </c>
      <c r="G88" s="24">
        <v>79.8</v>
      </c>
      <c r="H88" s="24">
        <f>(F87/F88)*100</f>
        <v>0.7152317880794703</v>
      </c>
    </row>
    <row r="89" spans="1:8" s="26" customFormat="1" ht="10.5" customHeight="1">
      <c r="A89" s="27" t="s">
        <v>52</v>
      </c>
      <c r="B89" s="22" t="s">
        <v>15</v>
      </c>
      <c r="C89" s="61" t="s">
        <v>32</v>
      </c>
      <c r="D89" s="39">
        <v>39181</v>
      </c>
      <c r="E89" s="23">
        <v>1130</v>
      </c>
      <c r="F89" s="24">
        <v>75</v>
      </c>
      <c r="G89" s="24">
        <v>50.5</v>
      </c>
      <c r="H89" s="24">
        <f>(F87/F89)*100</f>
        <v>0.7200000000000001</v>
      </c>
    </row>
    <row r="90" spans="1:8" s="26" customFormat="1" ht="10.5" customHeight="1">
      <c r="A90" s="27" t="s">
        <v>53</v>
      </c>
      <c r="B90" s="22" t="s">
        <v>16</v>
      </c>
      <c r="C90" s="61" t="s">
        <v>33</v>
      </c>
      <c r="D90" s="39">
        <v>39181</v>
      </c>
      <c r="E90" s="23">
        <v>1200</v>
      </c>
      <c r="F90" s="24">
        <v>82</v>
      </c>
      <c r="G90" s="24">
        <v>82.1</v>
      </c>
      <c r="H90" s="24">
        <f>(F87/F90)*100</f>
        <v>0.6585365853658537</v>
      </c>
    </row>
    <row r="91" spans="1:8" s="26" customFormat="1" ht="10.5" customHeight="1">
      <c r="A91" s="27"/>
      <c r="B91" s="22"/>
      <c r="C91" s="27"/>
      <c r="D91" s="39"/>
      <c r="E91" s="23"/>
      <c r="F91" s="24"/>
      <c r="G91" s="24"/>
      <c r="H91" s="24"/>
    </row>
    <row r="92" spans="1:8" s="26" customFormat="1" ht="10.5" customHeight="1">
      <c r="A92" s="27" t="s">
        <v>49</v>
      </c>
      <c r="B92" s="22" t="s">
        <v>13</v>
      </c>
      <c r="C92" s="61" t="s">
        <v>29</v>
      </c>
      <c r="D92" s="39">
        <v>39210</v>
      </c>
      <c r="E92" s="23">
        <v>900</v>
      </c>
      <c r="F92" s="24">
        <v>22</v>
      </c>
      <c r="G92" s="24">
        <v>43.8</v>
      </c>
      <c r="H92" s="25" t="s">
        <v>4</v>
      </c>
    </row>
    <row r="93" spans="1:8" s="26" customFormat="1" ht="10.5" customHeight="1">
      <c r="A93" s="27" t="s">
        <v>50</v>
      </c>
      <c r="B93" s="22" t="s">
        <v>14</v>
      </c>
      <c r="C93" s="61" t="s">
        <v>30</v>
      </c>
      <c r="D93" s="39">
        <v>39210</v>
      </c>
      <c r="E93" s="23">
        <v>1000</v>
      </c>
      <c r="F93" s="24">
        <v>12</v>
      </c>
      <c r="G93" s="24">
        <v>34</v>
      </c>
      <c r="H93" s="25" t="s">
        <v>4</v>
      </c>
    </row>
    <row r="94" spans="1:8" s="26" customFormat="1" ht="10.5" customHeight="1">
      <c r="A94" s="27" t="s">
        <v>51</v>
      </c>
      <c r="B94" s="22" t="s">
        <v>2</v>
      </c>
      <c r="C94" s="61" t="s">
        <v>31</v>
      </c>
      <c r="D94" s="39">
        <v>39210</v>
      </c>
      <c r="E94" s="23">
        <v>1030</v>
      </c>
      <c r="F94" s="24">
        <v>0.34</v>
      </c>
      <c r="G94" s="24">
        <v>79.8</v>
      </c>
      <c r="H94" s="25" t="s">
        <v>4</v>
      </c>
    </row>
    <row r="95" spans="1:8" s="26" customFormat="1" ht="10.5" customHeight="1">
      <c r="A95" s="27" t="s">
        <v>38</v>
      </c>
      <c r="B95" s="28" t="s">
        <v>4</v>
      </c>
      <c r="C95" s="60" t="s">
        <v>34</v>
      </c>
      <c r="D95" s="40" t="s">
        <v>4</v>
      </c>
      <c r="E95" s="29" t="s">
        <v>4</v>
      </c>
      <c r="F95" s="24">
        <v>36.7</v>
      </c>
      <c r="G95" s="24">
        <v>79.8</v>
      </c>
      <c r="H95" s="24">
        <f>(F94/F95)*100</f>
        <v>0.9264305177111717</v>
      </c>
    </row>
    <row r="96" spans="1:8" s="26" customFormat="1" ht="10.5" customHeight="1">
      <c r="A96" s="27" t="s">
        <v>52</v>
      </c>
      <c r="B96" s="22" t="s">
        <v>15</v>
      </c>
      <c r="C96" s="61" t="s">
        <v>32</v>
      </c>
      <c r="D96" s="39">
        <v>39210</v>
      </c>
      <c r="E96" s="23">
        <v>1100</v>
      </c>
      <c r="F96" s="24">
        <v>37</v>
      </c>
      <c r="G96" s="24">
        <v>50.5</v>
      </c>
      <c r="H96" s="24">
        <f>(F94/F96)*100</f>
        <v>0.9189189189189189</v>
      </c>
    </row>
    <row r="97" spans="1:8" s="26" customFormat="1" ht="10.5" customHeight="1">
      <c r="A97" s="27" t="s">
        <v>53</v>
      </c>
      <c r="B97" s="22" t="s">
        <v>16</v>
      </c>
      <c r="C97" s="61" t="s">
        <v>33</v>
      </c>
      <c r="D97" s="39">
        <v>39210</v>
      </c>
      <c r="E97" s="23">
        <v>1300</v>
      </c>
      <c r="F97" s="24">
        <v>36.3</v>
      </c>
      <c r="G97" s="24">
        <v>82.1</v>
      </c>
      <c r="H97" s="24">
        <f>(F94/F97)*100</f>
        <v>0.9366391184573004</v>
      </c>
    </row>
    <row r="98" spans="1:8" s="26" customFormat="1" ht="10.5" customHeight="1">
      <c r="A98" s="27"/>
      <c r="B98" s="22"/>
      <c r="C98" s="27"/>
      <c r="D98" s="39"/>
      <c r="E98" s="23"/>
      <c r="F98" s="24"/>
      <c r="G98" s="24"/>
      <c r="H98" s="24"/>
    </row>
    <row r="99" spans="1:8" s="26" customFormat="1" ht="10.5" customHeight="1">
      <c r="A99" s="27" t="s">
        <v>49</v>
      </c>
      <c r="B99" s="22" t="s">
        <v>13</v>
      </c>
      <c r="C99" s="61" t="s">
        <v>29</v>
      </c>
      <c r="D99" s="39">
        <v>39252</v>
      </c>
      <c r="E99" s="23">
        <v>900</v>
      </c>
      <c r="F99" s="24">
        <v>11</v>
      </c>
      <c r="G99" s="24">
        <v>43.8</v>
      </c>
      <c r="H99" s="25" t="s">
        <v>4</v>
      </c>
    </row>
    <row r="100" spans="1:8" s="26" customFormat="1" ht="10.5" customHeight="1">
      <c r="A100" s="27" t="s">
        <v>50</v>
      </c>
      <c r="B100" s="22" t="s">
        <v>14</v>
      </c>
      <c r="C100" s="61" t="s">
        <v>30</v>
      </c>
      <c r="D100" s="39">
        <v>39252</v>
      </c>
      <c r="E100" s="23">
        <v>1100</v>
      </c>
      <c r="F100" s="24">
        <v>4.8</v>
      </c>
      <c r="G100" s="24">
        <v>34</v>
      </c>
      <c r="H100" s="25" t="s">
        <v>4</v>
      </c>
    </row>
    <row r="101" spans="1:8" s="26" customFormat="1" ht="10.5" customHeight="1">
      <c r="A101" s="27" t="s">
        <v>51</v>
      </c>
      <c r="B101" s="22" t="s">
        <v>2</v>
      </c>
      <c r="C101" s="61" t="s">
        <v>31</v>
      </c>
      <c r="D101" s="39">
        <v>39252</v>
      </c>
      <c r="E101" s="23">
        <v>1130</v>
      </c>
      <c r="F101" s="24">
        <v>0.51</v>
      </c>
      <c r="G101" s="24">
        <v>79.8</v>
      </c>
      <c r="H101" s="25" t="s">
        <v>4</v>
      </c>
    </row>
    <row r="102" spans="1:8" s="26" customFormat="1" ht="10.5" customHeight="1">
      <c r="A102" s="27" t="s">
        <v>38</v>
      </c>
      <c r="B102" s="28" t="s">
        <v>4</v>
      </c>
      <c r="C102" s="60" t="s">
        <v>34</v>
      </c>
      <c r="D102" s="40" t="s">
        <v>4</v>
      </c>
      <c r="E102" s="29" t="s">
        <v>4</v>
      </c>
      <c r="F102" s="24">
        <v>17.5</v>
      </c>
      <c r="G102" s="24">
        <v>79.8</v>
      </c>
      <c r="H102" s="24">
        <f>(F101/F102)*100</f>
        <v>2.9142857142857146</v>
      </c>
    </row>
    <row r="103" spans="1:8" s="26" customFormat="1" ht="10.5" customHeight="1">
      <c r="A103" s="27" t="s">
        <v>52</v>
      </c>
      <c r="B103" s="22" t="s">
        <v>15</v>
      </c>
      <c r="C103" s="61" t="s">
        <v>32</v>
      </c>
      <c r="D103" s="39">
        <v>39252</v>
      </c>
      <c r="E103" s="23">
        <v>1300</v>
      </c>
      <c r="F103" s="24">
        <v>18</v>
      </c>
      <c r="G103" s="24">
        <v>50.5</v>
      </c>
      <c r="H103" s="24">
        <f>(F101/F103)*100</f>
        <v>2.8333333333333335</v>
      </c>
    </row>
    <row r="104" spans="1:8" s="26" customFormat="1" ht="10.5" customHeight="1">
      <c r="A104" s="27" t="s">
        <v>53</v>
      </c>
      <c r="B104" s="22" t="s">
        <v>16</v>
      </c>
      <c r="C104" s="61" t="s">
        <v>33</v>
      </c>
      <c r="D104" s="39">
        <v>39252</v>
      </c>
      <c r="E104" s="23">
        <v>1400</v>
      </c>
      <c r="F104" s="24">
        <v>18</v>
      </c>
      <c r="G104" s="24">
        <v>82.1</v>
      </c>
      <c r="H104" s="24">
        <f>(F101/F104)*100</f>
        <v>2.8333333333333335</v>
      </c>
    </row>
    <row r="105" spans="1:8" s="26" customFormat="1" ht="10.5" customHeight="1">
      <c r="A105" s="27"/>
      <c r="B105" s="22"/>
      <c r="C105" s="27"/>
      <c r="D105" s="39"/>
      <c r="E105" s="23"/>
      <c r="F105" s="24"/>
      <c r="G105" s="24"/>
      <c r="H105" s="24"/>
    </row>
    <row r="106" spans="1:8" s="26" customFormat="1" ht="10.5" customHeight="1">
      <c r="A106" s="27" t="s">
        <v>49</v>
      </c>
      <c r="B106" s="22" t="s">
        <v>13</v>
      </c>
      <c r="C106" s="61" t="s">
        <v>29</v>
      </c>
      <c r="D106" s="39">
        <v>39316</v>
      </c>
      <c r="E106" s="23">
        <v>930</v>
      </c>
      <c r="F106" s="24">
        <v>7.7</v>
      </c>
      <c r="G106" s="24">
        <v>43.8</v>
      </c>
      <c r="H106" s="25" t="s">
        <v>4</v>
      </c>
    </row>
    <row r="107" spans="1:8" s="26" customFormat="1" ht="10.5" customHeight="1">
      <c r="A107" s="27" t="s">
        <v>50</v>
      </c>
      <c r="B107" s="22" t="s">
        <v>14</v>
      </c>
      <c r="C107" s="61" t="s">
        <v>30</v>
      </c>
      <c r="D107" s="39">
        <v>39316</v>
      </c>
      <c r="E107" s="23">
        <v>1200</v>
      </c>
      <c r="F107" s="24">
        <v>2.7</v>
      </c>
      <c r="G107" s="24">
        <v>34</v>
      </c>
      <c r="H107" s="25" t="s">
        <v>4</v>
      </c>
    </row>
    <row r="108" spans="1:8" s="26" customFormat="1" ht="10.5" customHeight="1">
      <c r="A108" s="27" t="s">
        <v>51</v>
      </c>
      <c r="B108" s="22" t="s">
        <v>2</v>
      </c>
      <c r="C108" s="61" t="s">
        <v>31</v>
      </c>
      <c r="D108" s="39">
        <v>39316</v>
      </c>
      <c r="E108" s="23">
        <v>1300</v>
      </c>
      <c r="F108" s="24">
        <v>0.64</v>
      </c>
      <c r="G108" s="24">
        <v>79.8</v>
      </c>
      <c r="H108" s="25" t="s">
        <v>4</v>
      </c>
    </row>
    <row r="109" spans="1:8" s="26" customFormat="1" ht="10.5" customHeight="1">
      <c r="A109" s="27" t="s">
        <v>38</v>
      </c>
      <c r="B109" s="28" t="s">
        <v>4</v>
      </c>
      <c r="C109" s="60" t="s">
        <v>34</v>
      </c>
      <c r="D109" s="40" t="s">
        <v>4</v>
      </c>
      <c r="E109" s="29" t="s">
        <v>4</v>
      </c>
      <c r="F109" s="24">
        <v>13.4</v>
      </c>
      <c r="G109" s="24">
        <v>79.8</v>
      </c>
      <c r="H109" s="24">
        <f>(F108/F109)*100</f>
        <v>4.776119402985075</v>
      </c>
    </row>
    <row r="110" spans="1:8" s="26" customFormat="1" ht="10.5" customHeight="1">
      <c r="A110" s="27" t="s">
        <v>52</v>
      </c>
      <c r="B110" s="22" t="s">
        <v>15</v>
      </c>
      <c r="C110" s="61" t="s">
        <v>32</v>
      </c>
      <c r="D110" s="39">
        <v>39316</v>
      </c>
      <c r="E110" s="23">
        <v>1400</v>
      </c>
      <c r="F110" s="24">
        <v>14</v>
      </c>
      <c r="G110" s="24">
        <v>50.5</v>
      </c>
      <c r="H110" s="24">
        <f>(F108/F110)*100</f>
        <v>4.571428571428571</v>
      </c>
    </row>
    <row r="111" spans="1:8" s="26" customFormat="1" ht="10.5" customHeight="1">
      <c r="A111" s="27" t="s">
        <v>53</v>
      </c>
      <c r="B111" s="22" t="s">
        <v>16</v>
      </c>
      <c r="C111" s="61" t="s">
        <v>33</v>
      </c>
      <c r="D111" s="39">
        <v>39316</v>
      </c>
      <c r="E111" s="23">
        <v>1600</v>
      </c>
      <c r="F111" s="24">
        <v>16</v>
      </c>
      <c r="G111" s="24">
        <v>82.1</v>
      </c>
      <c r="H111" s="24">
        <f>(F108/F111)*100</f>
        <v>4</v>
      </c>
    </row>
    <row r="112" spans="1:8" s="26" customFormat="1" ht="10.5" customHeight="1">
      <c r="A112" s="27"/>
      <c r="B112" s="22"/>
      <c r="C112" s="27"/>
      <c r="D112" s="39"/>
      <c r="E112" s="23"/>
      <c r="F112" s="24"/>
      <c r="G112" s="24"/>
      <c r="H112" s="24"/>
    </row>
    <row r="113" spans="1:8" s="26" customFormat="1" ht="10.5" customHeight="1">
      <c r="A113" s="27" t="s">
        <v>49</v>
      </c>
      <c r="B113" s="22" t="s">
        <v>13</v>
      </c>
      <c r="C113" s="61" t="s">
        <v>29</v>
      </c>
      <c r="D113" s="39">
        <v>39352</v>
      </c>
      <c r="E113" s="23">
        <v>830</v>
      </c>
      <c r="F113" s="24">
        <v>22</v>
      </c>
      <c r="G113" s="24">
        <v>43.8</v>
      </c>
      <c r="H113" s="25" t="s">
        <v>4</v>
      </c>
    </row>
    <row r="114" spans="1:8" s="26" customFormat="1" ht="10.5" customHeight="1">
      <c r="A114" s="27" t="s">
        <v>50</v>
      </c>
      <c r="B114" s="22" t="s">
        <v>14</v>
      </c>
      <c r="C114" s="61" t="s">
        <v>30</v>
      </c>
      <c r="D114" s="39">
        <v>39352</v>
      </c>
      <c r="E114" s="23">
        <v>900</v>
      </c>
      <c r="F114" s="24">
        <v>21</v>
      </c>
      <c r="G114" s="24">
        <v>34</v>
      </c>
      <c r="H114" s="25" t="s">
        <v>4</v>
      </c>
    </row>
    <row r="115" spans="1:8" s="26" customFormat="1" ht="10.5" customHeight="1">
      <c r="A115" s="27" t="s">
        <v>51</v>
      </c>
      <c r="B115" s="22" t="s">
        <v>2</v>
      </c>
      <c r="C115" s="61" t="s">
        <v>31</v>
      </c>
      <c r="D115" s="39">
        <v>39352</v>
      </c>
      <c r="E115" s="23">
        <v>1130</v>
      </c>
      <c r="F115" s="24">
        <v>0.68</v>
      </c>
      <c r="G115" s="24">
        <v>79.8</v>
      </c>
      <c r="H115" s="25" t="s">
        <v>4</v>
      </c>
    </row>
    <row r="116" spans="1:8" s="26" customFormat="1" ht="10.5" customHeight="1">
      <c r="A116" s="27" t="s">
        <v>38</v>
      </c>
      <c r="B116" s="28" t="s">
        <v>4</v>
      </c>
      <c r="C116" s="60" t="s">
        <v>34</v>
      </c>
      <c r="D116" s="40" t="s">
        <v>4</v>
      </c>
      <c r="E116" s="29" t="s">
        <v>4</v>
      </c>
      <c r="F116" s="24">
        <v>55.3</v>
      </c>
      <c r="G116" s="24">
        <v>79.8</v>
      </c>
      <c r="H116" s="24">
        <f>(F115/F116)*100</f>
        <v>1.2296564195298374</v>
      </c>
    </row>
    <row r="117" spans="1:8" s="26" customFormat="1" ht="10.5" customHeight="1">
      <c r="A117" s="27" t="s">
        <v>52</v>
      </c>
      <c r="B117" s="22" t="s">
        <v>15</v>
      </c>
      <c r="C117" s="61" t="s">
        <v>32</v>
      </c>
      <c r="D117" s="39">
        <v>39352</v>
      </c>
      <c r="E117" s="23">
        <v>1200</v>
      </c>
      <c r="F117" s="24">
        <v>56</v>
      </c>
      <c r="G117" s="24">
        <v>50.5</v>
      </c>
      <c r="H117" s="24">
        <f>(F115/F117)*100</f>
        <v>1.2142857142857144</v>
      </c>
    </row>
    <row r="118" spans="1:8" s="26" customFormat="1" ht="10.5" customHeight="1" thickBot="1">
      <c r="A118" s="35" t="s">
        <v>53</v>
      </c>
      <c r="B118" s="36" t="s">
        <v>16</v>
      </c>
      <c r="C118" s="62" t="s">
        <v>33</v>
      </c>
      <c r="D118" s="42">
        <v>39352</v>
      </c>
      <c r="E118" s="37">
        <v>1300</v>
      </c>
      <c r="F118" s="38">
        <v>67</v>
      </c>
      <c r="G118" s="38">
        <v>82.1</v>
      </c>
      <c r="H118" s="38">
        <f>(F115/F118)*100</f>
        <v>1.0149253731343284</v>
      </c>
    </row>
    <row r="119" spans="1:8" ht="12.75">
      <c r="A119" s="8"/>
      <c r="B119" s="9"/>
      <c r="C119" s="8"/>
      <c r="D119" s="8"/>
      <c r="E119" s="8"/>
      <c r="F119" s="10"/>
      <c r="G119" s="10"/>
      <c r="H119" s="10"/>
    </row>
    <row r="120" spans="1:8" ht="12.75">
      <c r="A120" s="1"/>
      <c r="B120" s="2"/>
      <c r="C120" s="1"/>
      <c r="D120" s="1"/>
      <c r="E120" s="1"/>
      <c r="F120" s="7"/>
      <c r="G120" s="7"/>
      <c r="H120" s="7"/>
    </row>
    <row r="123" spans="1:8" s="1" customFormat="1" ht="12.75">
      <c r="A123" s="3"/>
      <c r="B123" s="4"/>
      <c r="C123" s="3"/>
      <c r="D123" s="3"/>
      <c r="E123" s="3"/>
      <c r="F123" s="6"/>
      <c r="G123" s="6"/>
      <c r="H123" s="6"/>
    </row>
    <row r="124" spans="1:8" s="1" customFormat="1" ht="12.75">
      <c r="A124" s="3"/>
      <c r="B124" s="4"/>
      <c r="C124" s="3"/>
      <c r="D124" s="3"/>
      <c r="E124" s="3"/>
      <c r="F124" s="6"/>
      <c r="G124" s="6"/>
      <c r="H124" s="6"/>
    </row>
    <row r="125" spans="2:8" s="1" customFormat="1" ht="9">
      <c r="B125" s="2"/>
      <c r="F125" s="7"/>
      <c r="G125" s="7"/>
      <c r="H125" s="7"/>
    </row>
    <row r="126" spans="2:8" s="1" customFormat="1" ht="9">
      <c r="B126" s="2"/>
      <c r="F126" s="7"/>
      <c r="G126" s="7"/>
      <c r="H126" s="7"/>
    </row>
    <row r="127" spans="2:8" s="1" customFormat="1" ht="9">
      <c r="B127" s="2"/>
      <c r="F127" s="7"/>
      <c r="G127" s="7"/>
      <c r="H127" s="7"/>
    </row>
    <row r="128" spans="2:8" s="1" customFormat="1" ht="9">
      <c r="B128" s="2"/>
      <c r="F128" s="7"/>
      <c r="G128" s="7"/>
      <c r="H128" s="7"/>
    </row>
    <row r="129" spans="2:8" s="1" customFormat="1" ht="9">
      <c r="B129" s="2"/>
      <c r="F129" s="7"/>
      <c r="G129" s="7"/>
      <c r="H129" s="7"/>
    </row>
    <row r="130" spans="2:8" s="1" customFormat="1" ht="9">
      <c r="B130" s="2"/>
      <c r="F130" s="7"/>
      <c r="G130" s="7"/>
      <c r="H130" s="7"/>
    </row>
    <row r="131" spans="2:8" s="1" customFormat="1" ht="9">
      <c r="B131" s="2"/>
      <c r="F131" s="7"/>
      <c r="G131" s="7"/>
      <c r="H131" s="7"/>
    </row>
    <row r="132" spans="2:8" s="1" customFormat="1" ht="9">
      <c r="B132" s="2"/>
      <c r="F132" s="7"/>
      <c r="G132" s="7"/>
      <c r="H132" s="7"/>
    </row>
    <row r="133" spans="2:8" s="1" customFormat="1" ht="9">
      <c r="B133" s="2"/>
      <c r="F133" s="7"/>
      <c r="G133" s="7"/>
      <c r="H133" s="7"/>
    </row>
    <row r="134" spans="2:8" s="1" customFormat="1" ht="9">
      <c r="B134" s="2"/>
      <c r="F134" s="7"/>
      <c r="G134" s="7"/>
      <c r="H134" s="7"/>
    </row>
    <row r="135" spans="2:8" s="1" customFormat="1" ht="9">
      <c r="B135" s="2"/>
      <c r="F135" s="7"/>
      <c r="G135" s="7"/>
      <c r="H135" s="7"/>
    </row>
    <row r="136" spans="2:8" s="1" customFormat="1" ht="9">
      <c r="B136" s="2"/>
      <c r="F136" s="7"/>
      <c r="G136" s="7"/>
      <c r="H136" s="7"/>
    </row>
    <row r="137" spans="2:8" s="1" customFormat="1" ht="9">
      <c r="B137" s="2"/>
      <c r="F137" s="7"/>
      <c r="G137" s="7"/>
      <c r="H137" s="7"/>
    </row>
    <row r="138" spans="2:8" s="1" customFormat="1" ht="9">
      <c r="B138" s="2"/>
      <c r="F138" s="7"/>
      <c r="G138" s="7"/>
      <c r="H138" s="7"/>
    </row>
    <row r="139" spans="2:8" s="1" customFormat="1" ht="9">
      <c r="B139" s="2"/>
      <c r="F139" s="7"/>
      <c r="G139" s="7"/>
      <c r="H139" s="7"/>
    </row>
    <row r="140" spans="2:8" s="1" customFormat="1" ht="9">
      <c r="B140" s="2"/>
      <c r="F140" s="7"/>
      <c r="G140" s="7"/>
      <c r="H140" s="7"/>
    </row>
    <row r="141" spans="2:8" s="1" customFormat="1" ht="9">
      <c r="B141" s="2"/>
      <c r="F141" s="7"/>
      <c r="G141" s="7"/>
      <c r="H141" s="7"/>
    </row>
    <row r="142" spans="2:8" s="1" customFormat="1" ht="9">
      <c r="B142" s="2"/>
      <c r="F142" s="7"/>
      <c r="G142" s="7"/>
      <c r="H142" s="7"/>
    </row>
    <row r="143" spans="2:8" s="1" customFormat="1" ht="9">
      <c r="B143" s="2"/>
      <c r="F143" s="7"/>
      <c r="G143" s="7"/>
      <c r="H143" s="7"/>
    </row>
    <row r="144" spans="2:8" s="1" customFormat="1" ht="9">
      <c r="B144" s="2"/>
      <c r="F144" s="7"/>
      <c r="G144" s="7"/>
      <c r="H144" s="7"/>
    </row>
    <row r="145" spans="2:8" s="1" customFormat="1" ht="9">
      <c r="B145" s="2"/>
      <c r="F145" s="7"/>
      <c r="G145" s="7"/>
      <c r="H145" s="7"/>
    </row>
    <row r="146" spans="2:8" s="1" customFormat="1" ht="9">
      <c r="B146" s="2"/>
      <c r="F146" s="7"/>
      <c r="G146" s="7"/>
      <c r="H146" s="7"/>
    </row>
    <row r="147" spans="2:8" s="1" customFormat="1" ht="9">
      <c r="B147" s="2"/>
      <c r="F147" s="7"/>
      <c r="G147" s="7"/>
      <c r="H147" s="7"/>
    </row>
    <row r="148" spans="2:8" s="1" customFormat="1" ht="9">
      <c r="B148" s="2"/>
      <c r="F148" s="7"/>
      <c r="G148" s="7"/>
      <c r="H148" s="7"/>
    </row>
    <row r="149" spans="2:8" s="1" customFormat="1" ht="9">
      <c r="B149" s="2"/>
      <c r="F149" s="7"/>
      <c r="G149" s="7"/>
      <c r="H149" s="7"/>
    </row>
    <row r="150" spans="2:8" s="1" customFormat="1" ht="9">
      <c r="B150" s="2"/>
      <c r="F150" s="7"/>
      <c r="G150" s="7"/>
      <c r="H150" s="7"/>
    </row>
    <row r="151" spans="2:8" s="1" customFormat="1" ht="9">
      <c r="B151" s="2"/>
      <c r="F151" s="7"/>
      <c r="G151" s="7"/>
      <c r="H151" s="7"/>
    </row>
    <row r="152" spans="2:8" s="1" customFormat="1" ht="9">
      <c r="B152" s="2"/>
      <c r="F152" s="7"/>
      <c r="G152" s="7"/>
      <c r="H152" s="7"/>
    </row>
    <row r="153" spans="2:8" s="1" customFormat="1" ht="9">
      <c r="B153" s="2"/>
      <c r="F153" s="7"/>
      <c r="G153" s="7"/>
      <c r="H153" s="7"/>
    </row>
    <row r="154" spans="2:8" s="1" customFormat="1" ht="9">
      <c r="B154" s="2"/>
      <c r="F154" s="7"/>
      <c r="G154" s="7"/>
      <c r="H154" s="7"/>
    </row>
    <row r="155" spans="2:8" s="1" customFormat="1" ht="9">
      <c r="B155" s="2"/>
      <c r="F155" s="7"/>
      <c r="G155" s="7"/>
      <c r="H155" s="7"/>
    </row>
    <row r="156" spans="2:8" s="1" customFormat="1" ht="9">
      <c r="B156" s="2"/>
      <c r="F156" s="7"/>
      <c r="G156" s="7"/>
      <c r="H156" s="7"/>
    </row>
    <row r="157" spans="2:8" s="1" customFormat="1" ht="9">
      <c r="B157" s="2"/>
      <c r="F157" s="7"/>
      <c r="G157" s="7"/>
      <c r="H157" s="7"/>
    </row>
    <row r="158" spans="2:8" s="1" customFormat="1" ht="9">
      <c r="B158" s="2"/>
      <c r="F158" s="7"/>
      <c r="G158" s="7"/>
      <c r="H158" s="7"/>
    </row>
    <row r="159" spans="2:8" s="1" customFormat="1" ht="9">
      <c r="B159" s="2"/>
      <c r="F159" s="7"/>
      <c r="G159" s="7"/>
      <c r="H159" s="7"/>
    </row>
    <row r="160" spans="2:8" s="1" customFormat="1" ht="9">
      <c r="B160" s="2"/>
      <c r="F160" s="7"/>
      <c r="G160" s="7"/>
      <c r="H160" s="7"/>
    </row>
    <row r="161" spans="2:8" s="1" customFormat="1" ht="9">
      <c r="B161" s="2"/>
      <c r="F161" s="7"/>
      <c r="G161" s="7"/>
      <c r="H161" s="7"/>
    </row>
    <row r="162" spans="2:8" s="1" customFormat="1" ht="9">
      <c r="B162" s="2"/>
      <c r="F162" s="7"/>
      <c r="G162" s="7"/>
      <c r="H162" s="7"/>
    </row>
    <row r="163" spans="2:8" s="1" customFormat="1" ht="9">
      <c r="B163" s="2"/>
      <c r="F163" s="7"/>
      <c r="G163" s="7"/>
      <c r="H163" s="7"/>
    </row>
    <row r="164" spans="2:8" s="1" customFormat="1" ht="9">
      <c r="B164" s="2"/>
      <c r="F164" s="7"/>
      <c r="G164" s="7"/>
      <c r="H164" s="7"/>
    </row>
    <row r="165" spans="2:8" s="1" customFormat="1" ht="9">
      <c r="B165" s="2"/>
      <c r="F165" s="7"/>
      <c r="G165" s="7"/>
      <c r="H165" s="7"/>
    </row>
    <row r="166" spans="2:8" s="1" customFormat="1" ht="9">
      <c r="B166" s="2"/>
      <c r="F166" s="7"/>
      <c r="G166" s="7"/>
      <c r="H166" s="7"/>
    </row>
    <row r="167" spans="2:8" s="1" customFormat="1" ht="9">
      <c r="B167" s="2"/>
      <c r="F167" s="7"/>
      <c r="G167" s="7"/>
      <c r="H167" s="7"/>
    </row>
    <row r="168" spans="2:8" s="1" customFormat="1" ht="9">
      <c r="B168" s="2"/>
      <c r="F168" s="7"/>
      <c r="G168" s="7"/>
      <c r="H168" s="7"/>
    </row>
    <row r="169" spans="2:8" s="1" customFormat="1" ht="9">
      <c r="B169" s="2"/>
      <c r="F169" s="7"/>
      <c r="G169" s="7"/>
      <c r="H169" s="7"/>
    </row>
    <row r="170" spans="2:8" s="1" customFormat="1" ht="9">
      <c r="B170" s="2"/>
      <c r="F170" s="7"/>
      <c r="G170" s="7"/>
      <c r="H170" s="7"/>
    </row>
    <row r="171" spans="2:8" s="1" customFormat="1" ht="9">
      <c r="B171" s="2"/>
      <c r="F171" s="7"/>
      <c r="G171" s="7"/>
      <c r="H171" s="7"/>
    </row>
    <row r="172" spans="2:8" s="1" customFormat="1" ht="9">
      <c r="B172" s="2"/>
      <c r="F172" s="7"/>
      <c r="G172" s="7"/>
      <c r="H172" s="7"/>
    </row>
    <row r="173" spans="2:8" s="1" customFormat="1" ht="9">
      <c r="B173" s="2"/>
      <c r="F173" s="7"/>
      <c r="G173" s="7"/>
      <c r="H173" s="7"/>
    </row>
    <row r="174" spans="2:8" s="1" customFormat="1" ht="9">
      <c r="B174" s="2"/>
      <c r="F174" s="7"/>
      <c r="G174" s="7"/>
      <c r="H174" s="7"/>
    </row>
    <row r="175" spans="2:8" s="1" customFormat="1" ht="9">
      <c r="B175" s="2"/>
      <c r="F175" s="7"/>
      <c r="G175" s="7"/>
      <c r="H175" s="7"/>
    </row>
    <row r="176" spans="2:8" s="1" customFormat="1" ht="9">
      <c r="B176" s="2"/>
      <c r="F176" s="7"/>
      <c r="G176" s="7"/>
      <c r="H176" s="7"/>
    </row>
    <row r="177" spans="1:8" ht="12.75">
      <c r="A177" s="1"/>
      <c r="B177" s="2"/>
      <c r="C177" s="1"/>
      <c r="D177" s="1"/>
      <c r="E177" s="1"/>
      <c r="F177" s="7"/>
      <c r="G177" s="7"/>
      <c r="H177" s="7"/>
    </row>
    <row r="178" spans="1:8" ht="12.75">
      <c r="A178" s="1"/>
      <c r="B178" s="2"/>
      <c r="C178" s="1"/>
      <c r="D178" s="1"/>
      <c r="E178" s="1"/>
      <c r="F178" s="7"/>
      <c r="G178" s="7"/>
      <c r="H178" s="7"/>
    </row>
  </sheetData>
  <sheetProtection/>
  <mergeCells count="2">
    <mergeCell ref="L4:S4"/>
    <mergeCell ref="A4:H4"/>
  </mergeCells>
  <printOptions/>
  <pageMargins left="0.2" right="0.19" top="0.23" bottom="0.21" header="0.26" footer="0.2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klee</dc:creator>
  <cp:keywords/>
  <dc:description/>
  <cp:lastModifiedBy>klee</cp:lastModifiedBy>
  <cp:lastPrinted>2008-09-19T11:21:48Z</cp:lastPrinted>
  <dcterms:created xsi:type="dcterms:W3CDTF">2008-07-10T17:55:11Z</dcterms:created>
  <dcterms:modified xsi:type="dcterms:W3CDTF">2009-01-08T14:31:20Z</dcterms:modified>
  <cp:category/>
  <cp:version/>
  <cp:contentType/>
  <cp:contentStatus/>
</cp:coreProperties>
</file>