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90" windowWidth="17115" windowHeight="107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"/>
</workbook>
</file>

<file path=xl/sharedStrings.xml><?xml version="1.0" encoding="utf-8"?>
<sst xmlns="http://schemas.openxmlformats.org/spreadsheetml/2006/main" count="105" uniqueCount="105">
  <si>
    <t>Drainage</t>
  </si>
  <si>
    <t>Station</t>
  </si>
  <si>
    <t>Mean</t>
  </si>
  <si>
    <t>Median</t>
  </si>
  <si>
    <t>BIG CREEKAT COUNTY RD 63 NEAR WILMER, AL</t>
  </si>
  <si>
    <t>BOGUE CHITTO CREEK NEAR MEMPHIS, AL</t>
  </si>
  <si>
    <t>CAHABA VALLEY CREEK AT CROSS CR RD AT PELHAM, AL</t>
  </si>
  <si>
    <t>TOMBIGBEE R BL COFFEEVILLE L&amp;D NEAR COFFEEVILLE, AL</t>
  </si>
  <si>
    <t>ALTAMAHA RIVER NEAR GARDI, GA</t>
  </si>
  <si>
    <t>BIG HAYNES CREEK AT LENORA ROAD, NR SNELLVILLE, GA</t>
  </si>
  <si>
    <t>CHATTAHOOCHEE RIVER NEAR STEAM MILL, GA</t>
  </si>
  <si>
    <t>CHATTAHOOCHEE RIVER NEAR WHITESBURG, GA</t>
  </si>
  <si>
    <t>ETOWAH RIVER AT HARDIN BRIDGE RD, NR EUHALEE, GA</t>
  </si>
  <si>
    <t>ETOWAH RIVER AT CANTON, GA</t>
  </si>
  <si>
    <t>FLINT RIVER AT NEWTON, GA</t>
  </si>
  <si>
    <t>WITHLACOOCHEE RIVER AT US 84, NEAR QUITMAN, GA</t>
  </si>
  <si>
    <t>OCHLOCKONEE RIVER NEAR CALVARY, GA</t>
  </si>
  <si>
    <t>OCMULGEE RIVER NEAR WARNER ROBINS, GA</t>
  </si>
  <si>
    <t>OCONEE RIVER AT I-16, NEAR DUBLIN, GA</t>
  </si>
  <si>
    <t>OOSTANAULA RIVER AT ROME, GA</t>
  </si>
  <si>
    <t>SATILLA RIVER AT GA 15&amp;121, NEAR HOBOKEN, GA</t>
  </si>
  <si>
    <t>SOPE CREEK NEAR MARIETTA, GA</t>
  </si>
  <si>
    <t>SUWANNEE RIVER AT US 441, AT FARGO, GA</t>
  </si>
  <si>
    <t>CAPE FEARR AT STATE HWY 42 NR BRICKHAVEN, NC</t>
  </si>
  <si>
    <t>CATALOOCHEE CREEK NEAR CATALOOCHEE, NC</t>
  </si>
  <si>
    <t>CONTENTNEA CREEK AT HOOKERTON, NC</t>
  </si>
  <si>
    <t>ENO RIVERAT HILLSBOROUGH, NC</t>
  </si>
  <si>
    <t>LITTLE R BL LITTLE R TRIB AT FAIRNTOSH, NC</t>
  </si>
  <si>
    <t>NEUSE RIVER AT KINSTON, NC</t>
  </si>
  <si>
    <t>COW CASTLE CREEK NEAR BOWMAN, SC</t>
  </si>
  <si>
    <t>EDISTO RIVER NR GIVHANS, SC</t>
  </si>
  <si>
    <t>BIG LIMESTONE CREEK NEAR LIMESTONE, TN</t>
  </si>
  <si>
    <t>NOLICHUCKY RIVER NEAR LOWLAND, TN</t>
  </si>
  <si>
    <t>area in mi²</t>
  </si>
  <si>
    <t>STAID</t>
  </si>
  <si>
    <t>02479945</t>
  </si>
  <si>
    <t>02444490</t>
  </si>
  <si>
    <t>03575100</t>
  </si>
  <si>
    <t>FLINT RIVER AT BROWNSBORO, AL</t>
  </si>
  <si>
    <t>02469762</t>
  </si>
  <si>
    <t>02301000</t>
  </si>
  <si>
    <t>NORTH PRONG ALAFIA RIVER AT KEYSVILLE, FL</t>
  </si>
  <si>
    <t>02301300</t>
  </si>
  <si>
    <t>SOUTH PRONG ALAFIA RIVER NEAR LITHIA, FL</t>
  </si>
  <si>
    <t>02302500</t>
  </si>
  <si>
    <t>BLACKWATER CREEK NEAR KNIGHTS, FL</t>
  </si>
  <si>
    <t>02300700</t>
  </si>
  <si>
    <t>BULLFROG CREEK NEAR WIMAUMA, FL</t>
  </si>
  <si>
    <t>02303800</t>
  </si>
  <si>
    <t>CYPRESS CREEK NEAR SULPHUR SPRINGS, FL</t>
  </si>
  <si>
    <t>02303000</t>
  </si>
  <si>
    <t>HILLSBOROUGH RIVER NEAR ZEPHYRHILLS, FL</t>
  </si>
  <si>
    <t>02271500</t>
  </si>
  <si>
    <t>JOSEPHINECREEK NEAR DE SOTO CITY, FL</t>
  </si>
  <si>
    <t>02312200</t>
  </si>
  <si>
    <t>LITTLE WITHLACOOCHEE RIVER AT RERDELL, FL</t>
  </si>
  <si>
    <t>02299950</t>
  </si>
  <si>
    <t>MANATEE RIVER NEAR MYAKKA HEAD, FL</t>
  </si>
  <si>
    <t>02295420</t>
  </si>
  <si>
    <t>PAYNE CREEK NEAR BOWLING GREEN, FL</t>
  </si>
  <si>
    <t>02294650</t>
  </si>
  <si>
    <t>PEACE RIVER AT BARTOW, FL</t>
  </si>
  <si>
    <t>02296750</t>
  </si>
  <si>
    <t>PEACE RIVER AT ARCADIA, FL</t>
  </si>
  <si>
    <t>02310300</t>
  </si>
  <si>
    <t>PITHLACHASCOTEE RIVER NEAR NEW PORT RICHEY, FL</t>
  </si>
  <si>
    <t>02312600</t>
  </si>
  <si>
    <t>WITHLACOOCHEE RIVER NR FLORAL CITY, FL</t>
  </si>
  <si>
    <t>02226010</t>
  </si>
  <si>
    <t>02207385</t>
  </si>
  <si>
    <t>02344040</t>
  </si>
  <si>
    <t>02338000</t>
  </si>
  <si>
    <t>02394980</t>
  </si>
  <si>
    <t>02392000</t>
  </si>
  <si>
    <t>02353000</t>
  </si>
  <si>
    <t>02318500</t>
  </si>
  <si>
    <t>02328200</t>
  </si>
  <si>
    <t>02215500</t>
  </si>
  <si>
    <t>OCMULGEE RIVER AT LUMBER CITY, GA</t>
  </si>
  <si>
    <t>02212950</t>
  </si>
  <si>
    <t>OCMULGEE RIVER ABOVE MACON, GA</t>
  </si>
  <si>
    <t>02213700</t>
  </si>
  <si>
    <t>02223600</t>
  </si>
  <si>
    <t>02388520</t>
  </si>
  <si>
    <t>02226582</t>
  </si>
  <si>
    <t>02198500</t>
  </si>
  <si>
    <t>SAVANNAH RIVER NEAR CLYO, GA</t>
  </si>
  <si>
    <t>02335870</t>
  </si>
  <si>
    <t>02204520</t>
  </si>
  <si>
    <t>SOUTH RIVER AT ST RT 81 AT SNAPPING SHOALS, GA</t>
  </si>
  <si>
    <t>02314500</t>
  </si>
  <si>
    <t>0210215985</t>
  </si>
  <si>
    <t>03460000</t>
  </si>
  <si>
    <t>02091500</t>
  </si>
  <si>
    <t>02085000</t>
  </si>
  <si>
    <t>0208524975</t>
  </si>
  <si>
    <t>02089500</t>
  </si>
  <si>
    <t>02174250</t>
  </si>
  <si>
    <t>02175000</t>
  </si>
  <si>
    <t>03466208</t>
  </si>
  <si>
    <t>03467609</t>
  </si>
  <si>
    <t>0242354750</t>
  </si>
  <si>
    <t xml:space="preserve"> </t>
  </si>
  <si>
    <t>[STAID, USGS station identification numer; mi², square miles; blanks indicate insufficient data to estimate mean load]</t>
  </si>
  <si>
    <r>
      <t xml:space="preserve">Table LDR1.11. </t>
    </r>
    <r>
      <rPr>
        <sz val="12"/>
        <rFont val="Times New Roman"/>
        <family val="1"/>
      </rPr>
      <t>Annual unfiltered phosphorus load, in kilograms per year, including mean and median loads for period of record.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</si>
</sst>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9" fontId="2" fillId="0" borderId="19" xfId="0" applyNumberFormat="1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/>
    </xf>
    <xf numFmtId="1" fontId="2" fillId="0" borderId="20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/>
    </xf>
    <xf numFmtId="1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11.8515625" style="4" customWidth="1"/>
    <col min="2" max="2" width="56.140625" style="5" customWidth="1"/>
    <col min="3" max="3" width="12.140625" style="5" customWidth="1"/>
    <col min="4" max="4" width="11.140625" style="4" customWidth="1"/>
    <col min="5" max="6" width="11.57421875" style="4" bestFit="1" customWidth="1"/>
    <col min="7" max="9" width="10.57421875" style="4" bestFit="1" customWidth="1"/>
    <col min="10" max="11" width="11.57421875" style="4" bestFit="1" customWidth="1"/>
    <col min="12" max="13" width="10.57421875" style="4" bestFit="1" customWidth="1"/>
    <col min="14" max="14" width="11.57421875" style="4" bestFit="1" customWidth="1"/>
    <col min="15" max="21" width="10.57421875" style="4" bestFit="1" customWidth="1"/>
    <col min="22" max="22" width="11.57421875" style="4" bestFit="1" customWidth="1"/>
    <col min="23" max="36" width="10.57421875" style="4" bestFit="1" customWidth="1"/>
    <col min="37" max="16384" width="9.140625" style="4" customWidth="1"/>
  </cols>
  <sheetData>
    <row r="1" spans="1:3" s="3" customFormat="1" ht="15.75">
      <c r="A1" s="1" t="s">
        <v>104</v>
      </c>
      <c r="B1" s="1"/>
      <c r="C1" s="2"/>
    </row>
    <row r="2" spans="1:4" s="3" customFormat="1" ht="12.75">
      <c r="A2" s="30" t="s">
        <v>103</v>
      </c>
      <c r="B2" s="31"/>
      <c r="C2" s="31"/>
      <c r="D2" s="31"/>
    </row>
    <row r="3" ht="13.5" thickBot="1"/>
    <row r="4" spans="1:38" s="12" customFormat="1" ht="16.5" customHeight="1">
      <c r="A4" s="6"/>
      <c r="B4" s="7"/>
      <c r="C4" s="8" t="s">
        <v>0</v>
      </c>
      <c r="D4" s="9" t="s">
        <v>102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</row>
    <row r="5" spans="1:38" s="12" customFormat="1" ht="15.75" customHeight="1">
      <c r="A5" s="13" t="s">
        <v>34</v>
      </c>
      <c r="B5" s="14" t="s">
        <v>1</v>
      </c>
      <c r="C5" s="15" t="s">
        <v>33</v>
      </c>
      <c r="D5" s="16">
        <v>1973</v>
      </c>
      <c r="E5" s="16">
        <v>1974</v>
      </c>
      <c r="F5" s="16">
        <v>1975</v>
      </c>
      <c r="G5" s="16">
        <v>1976</v>
      </c>
      <c r="H5" s="16">
        <v>1977</v>
      </c>
      <c r="I5" s="16">
        <v>1978</v>
      </c>
      <c r="J5" s="16">
        <v>1979</v>
      </c>
      <c r="K5" s="16">
        <v>1980</v>
      </c>
      <c r="L5" s="16">
        <v>1981</v>
      </c>
      <c r="M5" s="16">
        <v>1982</v>
      </c>
      <c r="N5" s="16">
        <v>1983</v>
      </c>
      <c r="O5" s="16">
        <v>1984</v>
      </c>
      <c r="P5" s="16">
        <v>1985</v>
      </c>
      <c r="Q5" s="16">
        <v>1986</v>
      </c>
      <c r="R5" s="16">
        <v>1987</v>
      </c>
      <c r="S5" s="16">
        <v>1988</v>
      </c>
      <c r="T5" s="16">
        <v>1989</v>
      </c>
      <c r="U5" s="16">
        <v>1990</v>
      </c>
      <c r="V5" s="16">
        <v>1991</v>
      </c>
      <c r="W5" s="16">
        <v>1992</v>
      </c>
      <c r="X5" s="16">
        <v>1993</v>
      </c>
      <c r="Y5" s="16">
        <v>1994</v>
      </c>
      <c r="Z5" s="16">
        <v>1995</v>
      </c>
      <c r="AA5" s="16">
        <v>1996</v>
      </c>
      <c r="AB5" s="16">
        <v>1997</v>
      </c>
      <c r="AC5" s="16">
        <v>1998</v>
      </c>
      <c r="AD5" s="16">
        <v>1999</v>
      </c>
      <c r="AE5" s="16">
        <v>2000</v>
      </c>
      <c r="AF5" s="16">
        <v>2001</v>
      </c>
      <c r="AG5" s="16">
        <v>2002</v>
      </c>
      <c r="AH5" s="16">
        <v>2003</v>
      </c>
      <c r="AI5" s="16">
        <v>2004</v>
      </c>
      <c r="AJ5" s="16">
        <v>2005</v>
      </c>
      <c r="AK5" s="16" t="s">
        <v>2</v>
      </c>
      <c r="AL5" s="17" t="s">
        <v>3</v>
      </c>
    </row>
    <row r="6" spans="1:38" ht="12.75">
      <c r="A6" s="18" t="s">
        <v>35</v>
      </c>
      <c r="B6" s="19" t="s">
        <v>4</v>
      </c>
      <c r="C6" s="20">
        <v>31.48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>
        <v>2579.67939491911</v>
      </c>
      <c r="W6" s="21">
        <v>1221.46478072011</v>
      </c>
      <c r="X6" s="21">
        <v>1940.0625441743</v>
      </c>
      <c r="Y6" s="21">
        <v>976.652920786843</v>
      </c>
      <c r="Z6" s="21">
        <v>1123.92973955035</v>
      </c>
      <c r="AA6" s="21">
        <v>1477.72585483054</v>
      </c>
      <c r="AB6" s="21">
        <v>932.869683153118</v>
      </c>
      <c r="AC6" s="21">
        <v>1408.56422583456</v>
      </c>
      <c r="AD6" s="21">
        <v>625.656333271543</v>
      </c>
      <c r="AE6" s="21">
        <v>180.073969185349</v>
      </c>
      <c r="AF6" s="21">
        <v>299.864289685335</v>
      </c>
      <c r="AG6" s="21">
        <v>245.753529851565</v>
      </c>
      <c r="AH6" s="21">
        <v>881.851937451052</v>
      </c>
      <c r="AI6" s="21">
        <v>578.087546297342</v>
      </c>
      <c r="AJ6" s="21">
        <v>624.38203867763</v>
      </c>
      <c r="AK6" s="21">
        <f>AVERAGE(D6:AJ6)</f>
        <v>1006.4412525592496</v>
      </c>
      <c r="AL6" s="22">
        <f>MEDIAN(D6:AJ6)</f>
        <v>932.869683153118</v>
      </c>
    </row>
    <row r="7" spans="1:38" ht="12.75">
      <c r="A7" s="18" t="s">
        <v>36</v>
      </c>
      <c r="B7" s="19" t="s">
        <v>5</v>
      </c>
      <c r="C7" s="20">
        <v>52.6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>
        <v>46308.0401537067</v>
      </c>
      <c r="AE7" s="21">
        <v>16157.3260310018</v>
      </c>
      <c r="AF7" s="21">
        <v>31384.6919878859</v>
      </c>
      <c r="AG7" s="21">
        <v>41818.2778455406</v>
      </c>
      <c r="AH7" s="21">
        <v>64225.6338486162</v>
      </c>
      <c r="AI7" s="21">
        <v>38646.6884532101</v>
      </c>
      <c r="AJ7" s="21"/>
      <c r="AK7" s="21">
        <f aca="true" t="shared" si="0" ref="AK7:AK53">AVERAGE(D7:AJ7)</f>
        <v>39756.776386660225</v>
      </c>
      <c r="AL7" s="22">
        <f aca="true" t="shared" si="1" ref="AL7:AL53">MEDIAN(D7:AJ7)</f>
        <v>40232.48314937535</v>
      </c>
    </row>
    <row r="8" spans="1:38" ht="12.75">
      <c r="A8" s="18" t="s">
        <v>101</v>
      </c>
      <c r="B8" s="19" t="s">
        <v>6</v>
      </c>
      <c r="C8" s="20">
        <v>25.6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>
        <v>4834.85869235344</v>
      </c>
      <c r="AE8" s="21">
        <v>2988.713550665</v>
      </c>
      <c r="AF8" s="21">
        <v>3827.92728520148</v>
      </c>
      <c r="AG8" s="21">
        <v>2917.10115652181</v>
      </c>
      <c r="AH8" s="21">
        <v>4392.98181640629</v>
      </c>
      <c r="AI8" s="21">
        <v>1672.92902427232</v>
      </c>
      <c r="AJ8" s="21">
        <v>2477.58081164797</v>
      </c>
      <c r="AK8" s="21">
        <f t="shared" si="0"/>
        <v>3301.7274767240447</v>
      </c>
      <c r="AL8" s="22">
        <f t="shared" si="1"/>
        <v>2988.713550665</v>
      </c>
    </row>
    <row r="9" spans="1:38" ht="12.75">
      <c r="A9" s="18" t="s">
        <v>37</v>
      </c>
      <c r="B9" s="19" t="s">
        <v>38</v>
      </c>
      <c r="C9" s="20">
        <v>375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>
        <v>91257.7923360213</v>
      </c>
      <c r="AE9" s="21">
        <v>48009.2847675419</v>
      </c>
      <c r="AF9" s="21">
        <v>155547.601518251</v>
      </c>
      <c r="AG9" s="21">
        <v>90537.4348331718</v>
      </c>
      <c r="AH9" s="21">
        <v>104593.701033952</v>
      </c>
      <c r="AI9" s="21">
        <v>53277.90577565</v>
      </c>
      <c r="AJ9" s="21">
        <v>93113.8160088754</v>
      </c>
      <c r="AK9" s="21">
        <f t="shared" si="0"/>
        <v>90905.36232478048</v>
      </c>
      <c r="AL9" s="22">
        <f t="shared" si="1"/>
        <v>91257.7923360213</v>
      </c>
    </row>
    <row r="10" spans="1:38" ht="12.75">
      <c r="A10" s="18" t="s">
        <v>39</v>
      </c>
      <c r="B10" s="19" t="s">
        <v>7</v>
      </c>
      <c r="C10" s="23">
        <v>18417</v>
      </c>
      <c r="D10" s="21"/>
      <c r="E10" s="21">
        <v>3734570.03908396</v>
      </c>
      <c r="F10" s="21">
        <v>3724638.61555314</v>
      </c>
      <c r="G10" s="21">
        <v>2992621.6133565</v>
      </c>
      <c r="H10" s="21">
        <v>2796579.7678506</v>
      </c>
      <c r="I10" s="21">
        <v>2289037.24730805</v>
      </c>
      <c r="J10" s="21">
        <v>4186341.34013731</v>
      </c>
      <c r="K10" s="21">
        <v>5260171.02779071</v>
      </c>
      <c r="L10" s="21">
        <v>1230784.34337583</v>
      </c>
      <c r="M10" s="21">
        <v>2121633.77530777</v>
      </c>
      <c r="N10" s="21">
        <v>6638183.28229635</v>
      </c>
      <c r="O10" s="21">
        <v>3702758.48917466</v>
      </c>
      <c r="P10" s="21">
        <v>1843029.64538352</v>
      </c>
      <c r="Q10" s="21">
        <v>821984.439287037</v>
      </c>
      <c r="R10" s="21">
        <v>3019945.32678275</v>
      </c>
      <c r="S10" s="21">
        <v>772706.265209034</v>
      </c>
      <c r="T10" s="21">
        <v>4149105.72022544</v>
      </c>
      <c r="U10" s="21">
        <v>5107395.84137908</v>
      </c>
      <c r="V10" s="21">
        <v>6061883.55488717</v>
      </c>
      <c r="W10" s="21">
        <v>1618040.02869745</v>
      </c>
      <c r="X10" s="21">
        <v>3156467.91506055</v>
      </c>
      <c r="Y10" s="21">
        <v>3223567.69111217</v>
      </c>
      <c r="Z10" s="21">
        <v>3297937.34340129</v>
      </c>
      <c r="AA10" s="21">
        <v>3229563.81983715</v>
      </c>
      <c r="AB10" s="21">
        <v>3688322.65648607</v>
      </c>
      <c r="AC10" s="21">
        <v>3281062.4846532</v>
      </c>
      <c r="AD10" s="21">
        <v>2784292.27320995</v>
      </c>
      <c r="AE10" s="21">
        <v>1425577.0759728</v>
      </c>
      <c r="AF10" s="21">
        <v>3295116.22977539</v>
      </c>
      <c r="AG10" s="21">
        <v>3463510.34121604</v>
      </c>
      <c r="AH10" s="21">
        <v>5411951.79010386</v>
      </c>
      <c r="AI10" s="21">
        <v>3166942.75716318</v>
      </c>
      <c r="AJ10" s="21">
        <v>4501198.04791336</v>
      </c>
      <c r="AK10" s="21">
        <f t="shared" si="0"/>
        <v>3312403.77465598</v>
      </c>
      <c r="AL10" s="22">
        <f t="shared" si="1"/>
        <v>3255313.152245175</v>
      </c>
    </row>
    <row r="11" spans="1:38" ht="12.75">
      <c r="A11" s="18" t="s">
        <v>40</v>
      </c>
      <c r="B11" s="19" t="s">
        <v>41</v>
      </c>
      <c r="C11" s="20">
        <v>135</v>
      </c>
      <c r="D11" s="21"/>
      <c r="E11" s="21">
        <v>1547954.31373849</v>
      </c>
      <c r="F11" s="21">
        <v>1086759.5466699</v>
      </c>
      <c r="G11" s="21">
        <v>1424774.71000041</v>
      </c>
      <c r="H11" s="21">
        <v>773214.273918772</v>
      </c>
      <c r="I11" s="21">
        <v>1086369.19432316</v>
      </c>
      <c r="J11" s="21">
        <v>2228934.47587944</v>
      </c>
      <c r="K11" s="21">
        <v>1367974.51325321</v>
      </c>
      <c r="L11" s="21">
        <v>755158.334199003</v>
      </c>
      <c r="M11" s="21">
        <v>1099767.37043243</v>
      </c>
      <c r="N11" s="21">
        <v>1428709.44496407</v>
      </c>
      <c r="O11" s="21">
        <v>751951.814020588</v>
      </c>
      <c r="P11" s="21">
        <v>526629.091602108</v>
      </c>
      <c r="Q11" s="21">
        <v>623400.712252028</v>
      </c>
      <c r="R11" s="21">
        <v>793473.953307027</v>
      </c>
      <c r="S11" s="21">
        <v>973069.641286514</v>
      </c>
      <c r="T11" s="21">
        <v>611951.777239376</v>
      </c>
      <c r="U11" s="21">
        <v>390889.342120004</v>
      </c>
      <c r="V11" s="21">
        <v>639433.635359969</v>
      </c>
      <c r="W11" s="21">
        <v>841532.124052256</v>
      </c>
      <c r="X11" s="21">
        <v>658473.804249073</v>
      </c>
      <c r="Y11" s="21">
        <v>320476.67106215</v>
      </c>
      <c r="Z11" s="21">
        <v>1260529.50498361</v>
      </c>
      <c r="AA11" s="21">
        <v>400433.552006367</v>
      </c>
      <c r="AB11" s="21">
        <v>255330.987485345</v>
      </c>
      <c r="AC11" s="21">
        <v>350600.759787097</v>
      </c>
      <c r="AD11" s="21">
        <v>359299.026694104</v>
      </c>
      <c r="AE11" s="21">
        <v>1047074.67291523</v>
      </c>
      <c r="AF11" s="21">
        <v>785139.234248207</v>
      </c>
      <c r="AG11" s="21">
        <v>692790.464711242</v>
      </c>
      <c r="AH11" s="21"/>
      <c r="AI11" s="21"/>
      <c r="AJ11" s="21"/>
      <c r="AK11" s="21">
        <f t="shared" si="0"/>
        <v>864899.8947159029</v>
      </c>
      <c r="AL11" s="22">
        <f t="shared" si="1"/>
        <v>773214.273918772</v>
      </c>
    </row>
    <row r="12" spans="1:38" ht="12.75">
      <c r="A12" s="18" t="s">
        <v>42</v>
      </c>
      <c r="B12" s="19" t="s">
        <v>43</v>
      </c>
      <c r="C12" s="20">
        <v>107</v>
      </c>
      <c r="D12" s="21"/>
      <c r="E12" s="21">
        <v>302627.130229001</v>
      </c>
      <c r="F12" s="21">
        <v>157612.914490909</v>
      </c>
      <c r="G12" s="21">
        <v>201018.137564632</v>
      </c>
      <c r="H12" s="21">
        <v>82443.1636382901</v>
      </c>
      <c r="I12" s="21">
        <v>157008.308019283</v>
      </c>
      <c r="J12" s="21">
        <v>275527.410991345</v>
      </c>
      <c r="K12" s="21">
        <v>224114.041853624</v>
      </c>
      <c r="L12" s="21">
        <v>126096.077734739</v>
      </c>
      <c r="M12" s="21">
        <v>168041.552533601</v>
      </c>
      <c r="N12" s="21">
        <v>269885.084319683</v>
      </c>
      <c r="O12" s="21">
        <v>202465.461662264</v>
      </c>
      <c r="P12" s="21">
        <v>51942.5652859585</v>
      </c>
      <c r="Q12" s="21">
        <v>84632.1766779239</v>
      </c>
      <c r="R12" s="21">
        <v>184497.370069355</v>
      </c>
      <c r="S12" s="21">
        <v>224215.255363672</v>
      </c>
      <c r="T12" s="21">
        <v>103979.452386159</v>
      </c>
      <c r="U12" s="21">
        <v>53834.5785288931</v>
      </c>
      <c r="V12" s="21">
        <v>84351.4073257864</v>
      </c>
      <c r="W12" s="21">
        <v>62697.2665740082</v>
      </c>
      <c r="X12" s="21">
        <v>76317.1278776141</v>
      </c>
      <c r="Y12" s="21">
        <v>127725.805386852</v>
      </c>
      <c r="Z12" s="21">
        <v>207016.537347141</v>
      </c>
      <c r="AA12" s="21">
        <v>128558.015523898</v>
      </c>
      <c r="AB12" s="21">
        <v>51943.8934040095</v>
      </c>
      <c r="AC12" s="21">
        <v>194410.134886399</v>
      </c>
      <c r="AD12" s="21">
        <v>74425.7569344506</v>
      </c>
      <c r="AE12" s="21">
        <v>29880.5979397249</v>
      </c>
      <c r="AF12" s="21">
        <v>47664.8327018362</v>
      </c>
      <c r="AG12" s="21">
        <v>40862.8935464377</v>
      </c>
      <c r="AH12" s="21">
        <v>169216.701357661</v>
      </c>
      <c r="AI12" s="21">
        <v>133032.094838951</v>
      </c>
      <c r="AJ12" s="21">
        <v>96653.443805156</v>
      </c>
      <c r="AK12" s="21">
        <f t="shared" si="0"/>
        <v>137334.28721247683</v>
      </c>
      <c r="AL12" s="22">
        <f t="shared" si="1"/>
        <v>128141.910455375</v>
      </c>
    </row>
    <row r="13" spans="1:38" ht="12.75">
      <c r="A13" s="18" t="s">
        <v>44</v>
      </c>
      <c r="B13" s="19" t="s">
        <v>45</v>
      </c>
      <c r="C13" s="20">
        <v>110</v>
      </c>
      <c r="D13" s="21"/>
      <c r="E13" s="21">
        <v>120339.254645229</v>
      </c>
      <c r="F13" s="21">
        <v>110870.455325729</v>
      </c>
      <c r="G13" s="21">
        <v>156866.597116062</v>
      </c>
      <c r="H13" s="21">
        <v>52692.1526833652</v>
      </c>
      <c r="I13" s="21">
        <v>95599.4803414017</v>
      </c>
      <c r="J13" s="21">
        <v>190272.280476794</v>
      </c>
      <c r="K13" s="21">
        <v>70701.9265797542</v>
      </c>
      <c r="L13" s="21">
        <v>35304.8179393536</v>
      </c>
      <c r="M13" s="21">
        <v>94888.570964615</v>
      </c>
      <c r="N13" s="21">
        <v>175471.096220447</v>
      </c>
      <c r="O13" s="21">
        <v>87225.8826924698</v>
      </c>
      <c r="P13" s="21">
        <v>51958.7371184189</v>
      </c>
      <c r="Q13" s="21">
        <v>56864.9902454664</v>
      </c>
      <c r="R13" s="21">
        <v>71593.1218297974</v>
      </c>
      <c r="S13" s="21">
        <v>91613.0112203279</v>
      </c>
      <c r="T13" s="21">
        <v>42894.4607417555</v>
      </c>
      <c r="U13" s="21">
        <v>27471.7645523736</v>
      </c>
      <c r="V13" s="21">
        <v>63126.6090850046</v>
      </c>
      <c r="W13" s="21">
        <v>42135.0553692349</v>
      </c>
      <c r="X13" s="21">
        <v>53531.4438895194</v>
      </c>
      <c r="Y13" s="21">
        <v>70775.0118228207</v>
      </c>
      <c r="Z13" s="21">
        <v>88420.4230419546</v>
      </c>
      <c r="AA13" s="21">
        <v>50133.5383984405</v>
      </c>
      <c r="AB13" s="21">
        <v>33930.149767024</v>
      </c>
      <c r="AC13" s="21">
        <v>127432.612700525</v>
      </c>
      <c r="AD13" s="21">
        <v>20027.7764583687</v>
      </c>
      <c r="AE13" s="21">
        <v>10089.4844716285</v>
      </c>
      <c r="AF13" s="21">
        <v>22013.9233685986</v>
      </c>
      <c r="AG13" s="21">
        <v>25792.8761252826</v>
      </c>
      <c r="AH13" s="21">
        <v>75711.7749551897</v>
      </c>
      <c r="AI13" s="21">
        <v>63967.5944888941</v>
      </c>
      <c r="AJ13" s="21">
        <v>34901.0970415082</v>
      </c>
      <c r="AK13" s="21">
        <f t="shared" si="0"/>
        <v>72331.81161491731</v>
      </c>
      <c r="AL13" s="22">
        <f t="shared" si="1"/>
        <v>63547.10178694935</v>
      </c>
    </row>
    <row r="14" spans="1:38" ht="12.75">
      <c r="A14" s="24" t="s">
        <v>46</v>
      </c>
      <c r="B14" s="19" t="s">
        <v>47</v>
      </c>
      <c r="C14" s="20">
        <v>29.1</v>
      </c>
      <c r="D14" s="21"/>
      <c r="E14" s="21"/>
      <c r="F14" s="21"/>
      <c r="G14" s="21"/>
      <c r="H14" s="21"/>
      <c r="I14" s="21">
        <v>10247.773343283</v>
      </c>
      <c r="J14" s="21">
        <v>14591.4341634908</v>
      </c>
      <c r="K14" s="21">
        <v>5483.47948386062</v>
      </c>
      <c r="L14" s="21">
        <v>10754.6305999697</v>
      </c>
      <c r="M14" s="21">
        <v>17569.8470390449</v>
      </c>
      <c r="N14" s="21">
        <v>20850.7100647298</v>
      </c>
      <c r="O14" s="21">
        <v>6368.23837270436</v>
      </c>
      <c r="P14" s="21">
        <v>7055.03644150253</v>
      </c>
      <c r="Q14" s="21">
        <v>10859.2176169656</v>
      </c>
      <c r="R14" s="21">
        <v>17078.4908653932</v>
      </c>
      <c r="S14" s="21">
        <v>23712.5163696979</v>
      </c>
      <c r="T14" s="21">
        <v>11677.6801251406</v>
      </c>
      <c r="U14" s="21">
        <v>7822.87267370818</v>
      </c>
      <c r="V14" s="21">
        <v>20812.1117997263</v>
      </c>
      <c r="W14" s="21">
        <v>18368.4280082054</v>
      </c>
      <c r="X14" s="21">
        <v>7814.29054993459</v>
      </c>
      <c r="Y14" s="21">
        <v>23688.8821630614</v>
      </c>
      <c r="Z14" s="21">
        <v>19165.9906881868</v>
      </c>
      <c r="AA14" s="21">
        <v>13410.8533520937</v>
      </c>
      <c r="AB14" s="21">
        <v>18709.7590877165</v>
      </c>
      <c r="AC14" s="21">
        <v>32894.3193288665</v>
      </c>
      <c r="AD14" s="21">
        <v>9374.42232287815</v>
      </c>
      <c r="AE14" s="21">
        <v>11155.1369707665</v>
      </c>
      <c r="AF14" s="21">
        <v>25573.3077126542</v>
      </c>
      <c r="AG14" s="21">
        <v>12544.5563007485</v>
      </c>
      <c r="AH14" s="21">
        <v>31737.1863816441</v>
      </c>
      <c r="AI14" s="21">
        <v>29288.9324666592</v>
      </c>
      <c r="AJ14" s="21">
        <v>12984.5706096488</v>
      </c>
      <c r="AK14" s="21">
        <f t="shared" si="0"/>
        <v>16128.381246510065</v>
      </c>
      <c r="AL14" s="22">
        <f t="shared" si="1"/>
        <v>14001.14375779225</v>
      </c>
    </row>
    <row r="15" spans="1:38" ht="12.75">
      <c r="A15" s="18" t="s">
        <v>48</v>
      </c>
      <c r="B15" s="19" t="s">
        <v>49</v>
      </c>
      <c r="C15" s="20">
        <v>160</v>
      </c>
      <c r="D15" s="21"/>
      <c r="E15" s="21">
        <v>9005.97295681649</v>
      </c>
      <c r="F15" s="21">
        <v>3706.58376908503</v>
      </c>
      <c r="G15" s="21">
        <v>4108.94046225162</v>
      </c>
      <c r="H15" s="21">
        <v>916.496160469665</v>
      </c>
      <c r="I15" s="21">
        <v>5142.41008336777</v>
      </c>
      <c r="J15" s="21">
        <v>6310.67145899826</v>
      </c>
      <c r="K15" s="21">
        <v>3855.52124588948</v>
      </c>
      <c r="L15" s="21">
        <v>5022.86669486996</v>
      </c>
      <c r="M15" s="21">
        <v>8759.11233615232</v>
      </c>
      <c r="N15" s="21">
        <v>11289.3434476914</v>
      </c>
      <c r="O15" s="21">
        <v>4927.94081008705</v>
      </c>
      <c r="P15" s="21">
        <v>3463.57132079923</v>
      </c>
      <c r="Q15" s="21">
        <v>4144.80088512091</v>
      </c>
      <c r="R15" s="21">
        <v>5454.00891909737</v>
      </c>
      <c r="S15" s="21">
        <v>3910.09047430976</v>
      </c>
      <c r="T15" s="21">
        <v>2180.45321473675</v>
      </c>
      <c r="U15" s="21">
        <v>433.343266824199</v>
      </c>
      <c r="V15" s="21">
        <v>3045.22549925637</v>
      </c>
      <c r="W15" s="21">
        <v>470.749817002984</v>
      </c>
      <c r="X15" s="21">
        <v>861.380969204779</v>
      </c>
      <c r="Y15" s="21">
        <v>1029.44641758044</v>
      </c>
      <c r="Z15" s="21">
        <v>4174.96250444086</v>
      </c>
      <c r="AA15" s="21">
        <v>3545.61024211136</v>
      </c>
      <c r="AB15" s="21">
        <v>1367.31895950461</v>
      </c>
      <c r="AC15" s="21">
        <v>13753.6270667903</v>
      </c>
      <c r="AD15" s="21">
        <v>1453.67666047861</v>
      </c>
      <c r="AE15" s="21">
        <v>596.750774846795</v>
      </c>
      <c r="AF15" s="21">
        <v>1308.76754567379</v>
      </c>
      <c r="AG15" s="21">
        <v>2474.1368285082</v>
      </c>
      <c r="AH15" s="21">
        <v>14849.0642407257</v>
      </c>
      <c r="AI15" s="21">
        <v>12459.9013629686</v>
      </c>
      <c r="AJ15" s="21">
        <v>7687.13943716225</v>
      </c>
      <c r="AK15" s="21">
        <f t="shared" si="0"/>
        <v>4740.933932275718</v>
      </c>
      <c r="AL15" s="22">
        <f t="shared" si="1"/>
        <v>3882.80586009962</v>
      </c>
    </row>
    <row r="16" spans="1:38" ht="12.75">
      <c r="A16" s="18" t="s">
        <v>50</v>
      </c>
      <c r="B16" s="19" t="s">
        <v>51</v>
      </c>
      <c r="C16" s="20">
        <v>220</v>
      </c>
      <c r="D16" s="21"/>
      <c r="E16" s="21">
        <v>250046.257064578</v>
      </c>
      <c r="F16" s="21">
        <v>196187.982454284</v>
      </c>
      <c r="G16" s="21">
        <v>254744.582699751</v>
      </c>
      <c r="H16" s="21">
        <v>64641.3522201175</v>
      </c>
      <c r="I16" s="21">
        <v>174722.09323424</v>
      </c>
      <c r="J16" s="21">
        <v>465123.180850504</v>
      </c>
      <c r="K16" s="21">
        <v>155278.991246812</v>
      </c>
      <c r="L16" s="21">
        <v>36277.9203240813</v>
      </c>
      <c r="M16" s="21">
        <v>115796.715493509</v>
      </c>
      <c r="N16" s="21">
        <v>309931.632030365</v>
      </c>
      <c r="O16" s="21">
        <v>119785.473388371</v>
      </c>
      <c r="P16" s="21">
        <v>156142.521227321</v>
      </c>
      <c r="Q16" s="21">
        <v>100952.948397054</v>
      </c>
      <c r="R16" s="21">
        <v>151174.138613196</v>
      </c>
      <c r="S16" s="21">
        <v>221691.245373516</v>
      </c>
      <c r="T16" s="21">
        <v>77871.9601072187</v>
      </c>
      <c r="U16" s="21">
        <v>30272.567797529</v>
      </c>
      <c r="V16" s="21">
        <v>82585.5665974603</v>
      </c>
      <c r="W16" s="21">
        <v>37091.1082756955</v>
      </c>
      <c r="X16" s="21">
        <v>51496.9191724962</v>
      </c>
      <c r="Y16" s="21">
        <v>102489.196847312</v>
      </c>
      <c r="Z16" s="21">
        <v>152049.250186169</v>
      </c>
      <c r="AA16" s="21">
        <v>79871.0851471685</v>
      </c>
      <c r="AB16" s="21">
        <v>56653.5054401605</v>
      </c>
      <c r="AC16" s="21">
        <v>356487.289985772</v>
      </c>
      <c r="AD16" s="21">
        <v>20364.635463165</v>
      </c>
      <c r="AE16" s="21">
        <v>8445.68364898106</v>
      </c>
      <c r="AF16" s="21">
        <v>54609.6066593347</v>
      </c>
      <c r="AG16" s="21">
        <v>34729.940161611</v>
      </c>
      <c r="AH16" s="21">
        <v>158784.310198008</v>
      </c>
      <c r="AI16" s="21">
        <v>158171.926565545</v>
      </c>
      <c r="AJ16" s="21">
        <v>58741.5827040903</v>
      </c>
      <c r="AK16" s="21">
        <f t="shared" si="0"/>
        <v>134162.9115492318</v>
      </c>
      <c r="AL16" s="22">
        <f t="shared" si="1"/>
        <v>109142.9561704105</v>
      </c>
    </row>
    <row r="17" spans="1:38" ht="12.75">
      <c r="A17" s="18" t="s">
        <v>52</v>
      </c>
      <c r="B17" s="19" t="s">
        <v>53</v>
      </c>
      <c r="C17" s="20">
        <v>109</v>
      </c>
      <c r="D17" s="21"/>
      <c r="E17" s="21">
        <v>4725.09288264161</v>
      </c>
      <c r="F17" s="21">
        <v>3059.88069683869</v>
      </c>
      <c r="G17" s="21">
        <v>5499.07374422671</v>
      </c>
      <c r="H17" s="21">
        <v>4061.67617863108</v>
      </c>
      <c r="I17" s="21">
        <v>1149.46497274379</v>
      </c>
      <c r="J17" s="21">
        <v>4809.24240652328</v>
      </c>
      <c r="K17" s="21">
        <v>5704.52001786057</v>
      </c>
      <c r="L17" s="21">
        <v>3624.70523610624</v>
      </c>
      <c r="M17" s="21">
        <v>1914.13609793413</v>
      </c>
      <c r="N17" s="21">
        <v>2828.38199135932</v>
      </c>
      <c r="O17" s="21">
        <v>1583.93425049246</v>
      </c>
      <c r="P17" s="21">
        <v>2970.20924617711</v>
      </c>
      <c r="Q17" s="21">
        <v>1261.53937401952</v>
      </c>
      <c r="R17" s="21">
        <v>3142.36032817461</v>
      </c>
      <c r="S17" s="21">
        <v>3097.43104170774</v>
      </c>
      <c r="T17" s="21">
        <v>2506.94890271187</v>
      </c>
      <c r="U17" s="21">
        <v>2643.46236341179</v>
      </c>
      <c r="V17" s="21">
        <v>2834.49633912112</v>
      </c>
      <c r="W17" s="21">
        <v>3496.1716739433</v>
      </c>
      <c r="X17" s="21">
        <v>3523.52810148165</v>
      </c>
      <c r="Y17" s="21">
        <v>1309.11703267672</v>
      </c>
      <c r="Z17" s="21">
        <v>6528.72319280551</v>
      </c>
      <c r="AA17" s="21">
        <v>2581.78125684399</v>
      </c>
      <c r="AB17" s="21">
        <v>1321.78887891991</v>
      </c>
      <c r="AC17" s="21">
        <v>2197.40807803854</v>
      </c>
      <c r="AD17" s="21">
        <v>4043.00537653591</v>
      </c>
      <c r="AE17" s="21">
        <v>4901.34586411289</v>
      </c>
      <c r="AF17" s="21">
        <v>3806.19558885109</v>
      </c>
      <c r="AG17" s="21">
        <v>6849.33589634892</v>
      </c>
      <c r="AH17" s="21"/>
      <c r="AI17" s="21"/>
      <c r="AJ17" s="21"/>
      <c r="AK17" s="21">
        <f t="shared" si="0"/>
        <v>3378.4467934910367</v>
      </c>
      <c r="AL17" s="22">
        <f t="shared" si="1"/>
        <v>3097.43104170774</v>
      </c>
    </row>
    <row r="18" spans="1:38" ht="12.75">
      <c r="A18" s="18" t="s">
        <v>54</v>
      </c>
      <c r="B18" s="19" t="s">
        <v>55</v>
      </c>
      <c r="C18" s="20">
        <v>145</v>
      </c>
      <c r="D18" s="21"/>
      <c r="E18" s="21">
        <v>3339.17815629013</v>
      </c>
      <c r="F18" s="21">
        <v>1051.7422690596</v>
      </c>
      <c r="G18" s="21">
        <v>2162.1779212777</v>
      </c>
      <c r="H18" s="21">
        <v>442.124675802749</v>
      </c>
      <c r="I18" s="21">
        <v>2132.73260095339</v>
      </c>
      <c r="J18" s="21">
        <v>1953.5893877426</v>
      </c>
      <c r="K18" s="21">
        <v>2435.98301225354</v>
      </c>
      <c r="L18" s="21">
        <v>111.974546022173</v>
      </c>
      <c r="M18" s="21">
        <v>5629.00164474443</v>
      </c>
      <c r="N18" s="21">
        <v>7829.46429824094</v>
      </c>
      <c r="O18" s="21">
        <v>2329.85999917944</v>
      </c>
      <c r="P18" s="21">
        <v>4671.67387873055</v>
      </c>
      <c r="Q18" s="21">
        <v>3060.25136989482</v>
      </c>
      <c r="R18" s="21">
        <v>3060.74919118659</v>
      </c>
      <c r="S18" s="21">
        <v>3483.56258403136</v>
      </c>
      <c r="T18" s="21">
        <v>2275.20706194441</v>
      </c>
      <c r="U18" s="21">
        <v>211.931252157483</v>
      </c>
      <c r="V18" s="21">
        <v>4637.78944410404</v>
      </c>
      <c r="W18" s="21">
        <v>252.705584211576</v>
      </c>
      <c r="X18" s="21">
        <v>1238.60885953426</v>
      </c>
      <c r="Y18" s="21">
        <v>4060.01639320885</v>
      </c>
      <c r="Z18" s="21">
        <v>6022.26794029309</v>
      </c>
      <c r="AA18" s="21">
        <v>5843.06055678535</v>
      </c>
      <c r="AB18" s="21">
        <v>173.805600491211</v>
      </c>
      <c r="AC18" s="21">
        <v>10897.8049532234</v>
      </c>
      <c r="AD18" s="21">
        <v>773.61516569702</v>
      </c>
      <c r="AE18" s="21">
        <v>73.5682116050561</v>
      </c>
      <c r="AF18" s="21">
        <v>1012.72021195183</v>
      </c>
      <c r="AG18" s="21">
        <v>4468.91946775071</v>
      </c>
      <c r="AH18" s="21">
        <v>20514.1736169387</v>
      </c>
      <c r="AI18" s="21">
        <v>7281.60287512329</v>
      </c>
      <c r="AJ18" s="21">
        <v>10292.5044531185</v>
      </c>
      <c r="AK18" s="21">
        <f t="shared" si="0"/>
        <v>3866.3864744858993</v>
      </c>
      <c r="AL18" s="22">
        <f t="shared" si="1"/>
        <v>2748.11719107418</v>
      </c>
    </row>
    <row r="19" spans="1:38" ht="12.75">
      <c r="A19" s="18" t="s">
        <v>56</v>
      </c>
      <c r="B19" s="19" t="s">
        <v>57</v>
      </c>
      <c r="C19" s="20">
        <v>65.3</v>
      </c>
      <c r="D19" s="21"/>
      <c r="E19" s="21">
        <v>14388.0111843313</v>
      </c>
      <c r="F19" s="21">
        <v>18098.4384207338</v>
      </c>
      <c r="G19" s="21">
        <v>18924.717172046</v>
      </c>
      <c r="H19" s="21">
        <v>14578.2649164156</v>
      </c>
      <c r="I19" s="21">
        <v>21290.2120475039</v>
      </c>
      <c r="J19" s="21">
        <v>25151.0339155949</v>
      </c>
      <c r="K19" s="21">
        <v>12108.7804875022</v>
      </c>
      <c r="L19" s="21">
        <v>16523.0714234197</v>
      </c>
      <c r="M19" s="21">
        <v>21984.9091769189</v>
      </c>
      <c r="N19" s="21">
        <v>29571.5858849731</v>
      </c>
      <c r="O19" s="21">
        <v>12733.981337516</v>
      </c>
      <c r="P19" s="21">
        <v>13718.2540183242</v>
      </c>
      <c r="Q19" s="21">
        <v>20748.5228724687</v>
      </c>
      <c r="R19" s="21">
        <v>20444.9745860883</v>
      </c>
      <c r="S19" s="21">
        <v>23596.7960459082</v>
      </c>
      <c r="T19" s="21">
        <v>13850.0177152864</v>
      </c>
      <c r="U19" s="21">
        <v>8212.32274777488</v>
      </c>
      <c r="V19" s="21">
        <v>27165.5877244521</v>
      </c>
      <c r="W19" s="21">
        <v>23800.7800065514</v>
      </c>
      <c r="X19" s="21">
        <v>19767.2656525555</v>
      </c>
      <c r="Y19" s="21">
        <v>36422.4664603511</v>
      </c>
      <c r="Z19" s="21">
        <v>28667.2533285282</v>
      </c>
      <c r="AA19" s="21">
        <v>17781.3268490049</v>
      </c>
      <c r="AB19" s="21">
        <v>14461.8148521643</v>
      </c>
      <c r="AC19" s="21">
        <v>35206.8991078502</v>
      </c>
      <c r="AD19" s="21">
        <v>21400.3855932073</v>
      </c>
      <c r="AE19" s="21">
        <v>15159.6930959802</v>
      </c>
      <c r="AF19" s="21">
        <v>23058.6846124179</v>
      </c>
      <c r="AG19" s="21">
        <v>22264.9286461205</v>
      </c>
      <c r="AH19" s="21">
        <v>43085.7849160339</v>
      </c>
      <c r="AI19" s="21">
        <v>30313.9896078326</v>
      </c>
      <c r="AJ19" s="21">
        <v>30724.5778288695</v>
      </c>
      <c r="AK19" s="21">
        <f t="shared" si="0"/>
        <v>21725.166632335175</v>
      </c>
      <c r="AL19" s="22">
        <f t="shared" si="1"/>
        <v>21019.3674599863</v>
      </c>
    </row>
    <row r="20" spans="1:38" ht="12.75">
      <c r="A20" s="24" t="s">
        <v>58</v>
      </c>
      <c r="B20" s="19" t="s">
        <v>59</v>
      </c>
      <c r="C20" s="20">
        <v>121</v>
      </c>
      <c r="D20" s="21"/>
      <c r="E20" s="21"/>
      <c r="F20" s="21"/>
      <c r="G20" s="21"/>
      <c r="H20" s="21"/>
      <c r="I20" s="21"/>
      <c r="J20" s="21"/>
      <c r="K20" s="21">
        <v>54780.2190534534</v>
      </c>
      <c r="L20" s="21">
        <v>23292.0407165435</v>
      </c>
      <c r="M20" s="21">
        <v>69623.7628416892</v>
      </c>
      <c r="N20" s="21">
        <v>89835.3328927627</v>
      </c>
      <c r="O20" s="21">
        <v>38348.0618430989</v>
      </c>
      <c r="P20" s="21">
        <v>36368.7816568814</v>
      </c>
      <c r="Q20" s="21">
        <v>45934.1166180809</v>
      </c>
      <c r="R20" s="21">
        <v>44737.7176422482</v>
      </c>
      <c r="S20" s="21">
        <v>89874.0200809828</v>
      </c>
      <c r="T20" s="21">
        <v>35123.3905448592</v>
      </c>
      <c r="U20" s="21">
        <v>36160.9380069732</v>
      </c>
      <c r="V20" s="21">
        <v>67499.7155576949</v>
      </c>
      <c r="W20" s="21">
        <v>69056.5732258015</v>
      </c>
      <c r="X20" s="21">
        <v>63252.4846842795</v>
      </c>
      <c r="Y20" s="21">
        <v>113988.98893084</v>
      </c>
      <c r="Z20" s="21">
        <v>150805.625776959</v>
      </c>
      <c r="AA20" s="21">
        <v>79249.9696893703</v>
      </c>
      <c r="AB20" s="21">
        <v>45880.5766020955</v>
      </c>
      <c r="AC20" s="21">
        <v>204277.36265443</v>
      </c>
      <c r="AD20" s="21">
        <v>63956.8948884583</v>
      </c>
      <c r="AE20" s="21">
        <v>25464.6975244089</v>
      </c>
      <c r="AF20" s="21">
        <v>87595.9716116796</v>
      </c>
      <c r="AG20" s="21">
        <v>106771.049741003</v>
      </c>
      <c r="AH20" s="21">
        <v>199694.074283016</v>
      </c>
      <c r="AI20" s="21">
        <v>204921.276432763</v>
      </c>
      <c r="AJ20" s="21">
        <v>203483.904335599</v>
      </c>
      <c r="AK20" s="21">
        <f t="shared" si="0"/>
        <v>86537.59799369123</v>
      </c>
      <c r="AL20" s="22">
        <f t="shared" si="1"/>
        <v>68278.14439174821</v>
      </c>
    </row>
    <row r="21" spans="1:38" ht="12.75">
      <c r="A21" s="18" t="s">
        <v>60</v>
      </c>
      <c r="B21" s="19" t="s">
        <v>61</v>
      </c>
      <c r="C21" s="20">
        <v>390</v>
      </c>
      <c r="D21" s="21"/>
      <c r="E21" s="21">
        <v>587941.7569584</v>
      </c>
      <c r="F21" s="21">
        <v>294885.054320436</v>
      </c>
      <c r="G21" s="21">
        <v>399606.820232641</v>
      </c>
      <c r="H21" s="21">
        <v>337569.590997743</v>
      </c>
      <c r="I21" s="21">
        <v>465362.404207026</v>
      </c>
      <c r="J21" s="21">
        <v>443942.566798716</v>
      </c>
      <c r="K21" s="21">
        <v>403118.703767</v>
      </c>
      <c r="L21" s="21">
        <v>170536.286865781</v>
      </c>
      <c r="M21" s="21">
        <v>303882.626425065</v>
      </c>
      <c r="N21" s="21">
        <v>426538.372001531</v>
      </c>
      <c r="O21" s="21">
        <v>288933.40954055</v>
      </c>
      <c r="P21" s="21">
        <v>103508.844355672</v>
      </c>
      <c r="Q21" s="21">
        <v>144618.829178033</v>
      </c>
      <c r="R21" s="21">
        <v>147890.405808709</v>
      </c>
      <c r="S21" s="21">
        <v>161212.110972423</v>
      </c>
      <c r="T21" s="21">
        <v>88977.9100747703</v>
      </c>
      <c r="U21" s="21">
        <v>69897.9893790507</v>
      </c>
      <c r="V21" s="21">
        <v>80590.5877256445</v>
      </c>
      <c r="W21" s="21">
        <v>88386.7993355084</v>
      </c>
      <c r="X21" s="21">
        <v>105706.032527078</v>
      </c>
      <c r="Y21" s="21">
        <v>85966.4865641884</v>
      </c>
      <c r="Z21" s="21">
        <v>130863.950446654</v>
      </c>
      <c r="AA21" s="21">
        <v>112137.881723806</v>
      </c>
      <c r="AB21" s="21">
        <v>54641.5526121898</v>
      </c>
      <c r="AC21" s="21">
        <v>112989.998771808</v>
      </c>
      <c r="AD21" s="21">
        <v>40011.2123547977</v>
      </c>
      <c r="AE21" s="21">
        <v>32001.6291462965</v>
      </c>
      <c r="AF21" s="21">
        <v>17596.2971838161</v>
      </c>
      <c r="AG21" s="21">
        <v>30824.934005098</v>
      </c>
      <c r="AH21" s="21">
        <v>71761.8981242135</v>
      </c>
      <c r="AI21" s="21">
        <v>41159.1642693325</v>
      </c>
      <c r="AJ21" s="21">
        <v>61706.0661428629</v>
      </c>
      <c r="AK21" s="21">
        <f t="shared" si="0"/>
        <v>184524.00540052637</v>
      </c>
      <c r="AL21" s="22">
        <f t="shared" si="1"/>
        <v>112563.940247807</v>
      </c>
    </row>
    <row r="22" spans="1:38" ht="12.75">
      <c r="A22" s="18" t="s">
        <v>62</v>
      </c>
      <c r="B22" s="19" t="s">
        <v>63</v>
      </c>
      <c r="C22" s="20">
        <v>1367</v>
      </c>
      <c r="D22" s="21"/>
      <c r="E22" s="21">
        <v>1825118.22200115</v>
      </c>
      <c r="F22" s="21">
        <v>946221.194089609</v>
      </c>
      <c r="G22" s="21">
        <v>1472932.84539565</v>
      </c>
      <c r="H22" s="21">
        <v>857591.722082108</v>
      </c>
      <c r="I22" s="21">
        <v>1744026.11686931</v>
      </c>
      <c r="J22" s="21">
        <v>1422935.14688249</v>
      </c>
      <c r="K22" s="21">
        <v>1224653.6880973</v>
      </c>
      <c r="L22" s="21">
        <v>513063.129606227</v>
      </c>
      <c r="M22" s="21">
        <v>1631039.18141328</v>
      </c>
      <c r="N22" s="21">
        <v>1903400.74615314</v>
      </c>
      <c r="O22" s="21">
        <v>1009505.99586068</v>
      </c>
      <c r="P22" s="21">
        <v>425062.648010498</v>
      </c>
      <c r="Q22" s="21">
        <v>689906.727783457</v>
      </c>
      <c r="R22" s="21">
        <v>877819.903641498</v>
      </c>
      <c r="S22" s="21">
        <v>1181125.96686163</v>
      </c>
      <c r="T22" s="21">
        <v>491675.458482401</v>
      </c>
      <c r="U22" s="21">
        <v>528763.135678115</v>
      </c>
      <c r="V22" s="21">
        <v>736941.848587349</v>
      </c>
      <c r="W22" s="21">
        <v>653107.343498872</v>
      </c>
      <c r="X22" s="21">
        <v>722055.487149878</v>
      </c>
      <c r="Y22" s="21">
        <v>774311.941170339</v>
      </c>
      <c r="Z22" s="21">
        <v>1323657.10764614</v>
      </c>
      <c r="AA22" s="21">
        <v>768251.526335179</v>
      </c>
      <c r="AB22" s="21">
        <v>403649.611804793</v>
      </c>
      <c r="AC22" s="21">
        <v>1474965.30921902</v>
      </c>
      <c r="AD22" s="21">
        <v>465762.013862556</v>
      </c>
      <c r="AE22" s="21">
        <v>248855.157230915</v>
      </c>
      <c r="AF22" s="21">
        <v>498283.668198736</v>
      </c>
      <c r="AG22" s="21">
        <v>502559.622267976</v>
      </c>
      <c r="AH22" s="21">
        <v>1118140.7200258</v>
      </c>
      <c r="AI22" s="21">
        <v>697360.371131481</v>
      </c>
      <c r="AJ22" s="21">
        <v>999058.941087278</v>
      </c>
      <c r="AK22" s="21">
        <f t="shared" si="0"/>
        <v>941618.8280664019</v>
      </c>
      <c r="AL22" s="22">
        <f t="shared" si="1"/>
        <v>815951.8316262235</v>
      </c>
    </row>
    <row r="23" spans="1:38" ht="12.75">
      <c r="A23" s="18" t="s">
        <v>64</v>
      </c>
      <c r="B23" s="19" t="s">
        <v>65</v>
      </c>
      <c r="C23" s="20">
        <v>180</v>
      </c>
      <c r="D23" s="21"/>
      <c r="E23" s="21">
        <v>2558.38840797983</v>
      </c>
      <c r="F23" s="21">
        <v>614.10823481214</v>
      </c>
      <c r="G23" s="21">
        <v>1161.87480273504</v>
      </c>
      <c r="H23" s="21">
        <v>364.182932477194</v>
      </c>
      <c r="I23" s="21">
        <v>1124.04819489629</v>
      </c>
      <c r="J23" s="21">
        <v>1712.23000838599</v>
      </c>
      <c r="K23" s="21">
        <v>818.196818025528</v>
      </c>
      <c r="L23" s="21">
        <v>239.736463426026</v>
      </c>
      <c r="M23" s="21">
        <v>2471.85651071932</v>
      </c>
      <c r="N23" s="21">
        <v>1696.21857666881</v>
      </c>
      <c r="O23" s="21">
        <v>1864.88729914721</v>
      </c>
      <c r="P23" s="21">
        <v>1164.71174350164</v>
      </c>
      <c r="Q23" s="21">
        <v>1140.94026666887</v>
      </c>
      <c r="R23" s="21">
        <v>1532.70628041251</v>
      </c>
      <c r="S23" s="21">
        <v>1568.57764290958</v>
      </c>
      <c r="T23" s="21">
        <v>517.083505991033</v>
      </c>
      <c r="U23" s="21">
        <v>631.916225661147</v>
      </c>
      <c r="V23" s="21">
        <v>1223.00227318062</v>
      </c>
      <c r="W23" s="21">
        <v>237.772572691395</v>
      </c>
      <c r="X23" s="21">
        <v>603.228631055115</v>
      </c>
      <c r="Y23" s="21">
        <v>280.841240515977</v>
      </c>
      <c r="Z23" s="21">
        <v>808.089901390831</v>
      </c>
      <c r="AA23" s="21">
        <v>902.737220229418</v>
      </c>
      <c r="AB23" s="21">
        <v>129.178444552919</v>
      </c>
      <c r="AC23" s="21">
        <v>2897.49973374071</v>
      </c>
      <c r="AD23" s="21">
        <v>228.307809902417</v>
      </c>
      <c r="AE23" s="21">
        <v>149.843268620549</v>
      </c>
      <c r="AF23" s="21">
        <v>279.79747984384</v>
      </c>
      <c r="AG23" s="21">
        <v>708.709684683055</v>
      </c>
      <c r="AH23" s="21">
        <v>2242.51625476945</v>
      </c>
      <c r="AI23" s="21">
        <v>2120.43882833888</v>
      </c>
      <c r="AJ23" s="21">
        <v>746.143900632569</v>
      </c>
      <c r="AK23" s="21">
        <f t="shared" si="0"/>
        <v>1085.6178487051843</v>
      </c>
      <c r="AL23" s="22">
        <f t="shared" si="1"/>
        <v>860.467019127473</v>
      </c>
    </row>
    <row r="24" spans="1:38" ht="12.75">
      <c r="A24" s="18" t="s">
        <v>66</v>
      </c>
      <c r="B24" s="19" t="s">
        <v>67</v>
      </c>
      <c r="C24" s="20">
        <v>995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>
        <v>35790.786855237</v>
      </c>
      <c r="P24" s="21">
        <v>33207.5797384549</v>
      </c>
      <c r="Q24" s="21">
        <v>30420.714422087</v>
      </c>
      <c r="R24" s="21">
        <v>32252.8811039761</v>
      </c>
      <c r="S24" s="21">
        <v>37007.6806056659</v>
      </c>
      <c r="T24" s="21">
        <v>28971.6386803303</v>
      </c>
      <c r="U24" s="21">
        <v>5839.12980187476</v>
      </c>
      <c r="V24" s="21">
        <v>34292.4468687852</v>
      </c>
      <c r="W24" s="21">
        <v>1890.13273278724</v>
      </c>
      <c r="X24" s="21">
        <v>8912.95555168052</v>
      </c>
      <c r="Y24" s="21">
        <v>16563.0622114469</v>
      </c>
      <c r="Z24" s="21">
        <v>51864.9797855652</v>
      </c>
      <c r="AA24" s="21">
        <v>48851.2261490833</v>
      </c>
      <c r="AB24" s="21">
        <v>4964.3698475345</v>
      </c>
      <c r="AC24" s="21">
        <v>72852.8938621518</v>
      </c>
      <c r="AD24" s="21">
        <v>8671.89702080098</v>
      </c>
      <c r="AE24" s="21">
        <v>818.584688386744</v>
      </c>
      <c r="AF24" s="21">
        <v>4365.46443711783</v>
      </c>
      <c r="AG24" s="21">
        <v>18546.2139933962</v>
      </c>
      <c r="AH24" s="21">
        <v>91224.5150374036</v>
      </c>
      <c r="AI24" s="21">
        <v>36449.3189986877</v>
      </c>
      <c r="AJ24" s="21">
        <v>63818.9858919272</v>
      </c>
      <c r="AK24" s="21">
        <f t="shared" si="0"/>
        <v>30344.429922017305</v>
      </c>
      <c r="AL24" s="22">
        <f t="shared" si="1"/>
        <v>31336.79776303155</v>
      </c>
    </row>
    <row r="25" spans="1:38" ht="12.75">
      <c r="A25" s="18" t="s">
        <v>68</v>
      </c>
      <c r="B25" s="19" t="s">
        <v>8</v>
      </c>
      <c r="C25" s="20">
        <v>13600</v>
      </c>
      <c r="D25" s="21">
        <v>1289415.06515497</v>
      </c>
      <c r="E25" s="21">
        <v>855928.065469463</v>
      </c>
      <c r="F25" s="21">
        <v>1431244.76368271</v>
      </c>
      <c r="G25" s="21">
        <v>1010584.53181938</v>
      </c>
      <c r="H25" s="21">
        <v>1108248.05681562</v>
      </c>
      <c r="I25" s="21">
        <v>958750.065825818</v>
      </c>
      <c r="J25" s="21">
        <v>891415.890384199</v>
      </c>
      <c r="K25" s="21">
        <v>1039824.81717173</v>
      </c>
      <c r="L25" s="21">
        <v>477238.631624628</v>
      </c>
      <c r="M25" s="21">
        <v>834790.612604844</v>
      </c>
      <c r="N25" s="21">
        <v>1114300.00081526</v>
      </c>
      <c r="O25" s="21">
        <v>1215784.64913933</v>
      </c>
      <c r="P25" s="21">
        <v>508107.338394143</v>
      </c>
      <c r="Q25" s="21">
        <v>635468.813695764</v>
      </c>
      <c r="R25" s="21">
        <v>1061253.6957087</v>
      </c>
      <c r="S25" s="21">
        <v>466292.794293314</v>
      </c>
      <c r="T25" s="21">
        <v>597979.526491787</v>
      </c>
      <c r="U25" s="21">
        <v>938087.34182375</v>
      </c>
      <c r="V25" s="21">
        <v>1164884.78107208</v>
      </c>
      <c r="W25" s="21">
        <v>792110.831486095</v>
      </c>
      <c r="X25" s="21">
        <v>1271146.84554794</v>
      </c>
      <c r="Y25" s="21">
        <v>960930.925975517</v>
      </c>
      <c r="Z25" s="21">
        <v>1163465.85962299</v>
      </c>
      <c r="AA25" s="21">
        <v>882711.575315178</v>
      </c>
      <c r="AB25" s="21">
        <v>713520.739480454</v>
      </c>
      <c r="AC25" s="21">
        <v>1690986.03201725</v>
      </c>
      <c r="AD25" s="21">
        <v>480696.34980643</v>
      </c>
      <c r="AE25" s="21">
        <v>422598.578870284</v>
      </c>
      <c r="AF25" s="21">
        <v>639722.298737528</v>
      </c>
      <c r="AG25" s="21">
        <v>320745.725727529</v>
      </c>
      <c r="AH25" s="21">
        <v>1198335.24441342</v>
      </c>
      <c r="AI25" s="21">
        <v>625844.036727797</v>
      </c>
      <c r="AJ25" s="21">
        <v>1144247.09339459</v>
      </c>
      <c r="AK25" s="21">
        <f t="shared" si="0"/>
        <v>906262.4720942574</v>
      </c>
      <c r="AL25" s="22">
        <f t="shared" si="1"/>
        <v>938087.34182375</v>
      </c>
    </row>
    <row r="26" spans="1:38" ht="12.75">
      <c r="A26" s="18" t="s">
        <v>69</v>
      </c>
      <c r="B26" s="19" t="s">
        <v>9</v>
      </c>
      <c r="C26" s="20">
        <v>17.3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>
        <v>4579.41527836964</v>
      </c>
      <c r="AF26" s="21">
        <v>1903.07830821289</v>
      </c>
      <c r="AG26" s="21">
        <v>2576.54283525004</v>
      </c>
      <c r="AH26" s="21"/>
      <c r="AI26" s="21"/>
      <c r="AJ26" s="21"/>
      <c r="AK26" s="21">
        <f t="shared" si="0"/>
        <v>3019.6788072775234</v>
      </c>
      <c r="AL26" s="22">
        <f t="shared" si="1"/>
        <v>2576.54283525004</v>
      </c>
    </row>
    <row r="27" spans="1:38" ht="12.75">
      <c r="A27" s="24" t="s">
        <v>70</v>
      </c>
      <c r="B27" s="19" t="s">
        <v>10</v>
      </c>
      <c r="C27" s="20">
        <v>8510</v>
      </c>
      <c r="D27" s="21"/>
      <c r="E27" s="21"/>
      <c r="F27" s="21"/>
      <c r="G27" s="21">
        <v>683571.120451675</v>
      </c>
      <c r="H27" s="21">
        <v>566511.839387117</v>
      </c>
      <c r="I27" s="21">
        <v>684626.458775465</v>
      </c>
      <c r="J27" s="21">
        <v>598193.262259942</v>
      </c>
      <c r="K27" s="21">
        <v>680022.64173837</v>
      </c>
      <c r="L27" s="21">
        <v>320465.302516216</v>
      </c>
      <c r="M27" s="21">
        <v>434456.201815156</v>
      </c>
      <c r="N27" s="21">
        <v>637839.63528869</v>
      </c>
      <c r="O27" s="21">
        <v>635811.504985509</v>
      </c>
      <c r="P27" s="21">
        <v>319794.16004934</v>
      </c>
      <c r="Q27" s="21">
        <v>273069.346649978</v>
      </c>
      <c r="R27" s="21">
        <v>455271.345329733</v>
      </c>
      <c r="S27" s="21">
        <v>257666.170371175</v>
      </c>
      <c r="T27" s="21">
        <v>377721.506770825</v>
      </c>
      <c r="U27" s="21">
        <v>742120.815793686</v>
      </c>
      <c r="V27" s="21">
        <v>450195.567035121</v>
      </c>
      <c r="W27" s="21">
        <v>412783.887855725</v>
      </c>
      <c r="X27" s="21">
        <v>629709.301903879</v>
      </c>
      <c r="Y27" s="21">
        <v>522554.09211486</v>
      </c>
      <c r="Z27" s="21">
        <v>480247.131434369</v>
      </c>
      <c r="AA27" s="21">
        <v>589384.235768068</v>
      </c>
      <c r="AB27" s="21">
        <v>468891.311490737</v>
      </c>
      <c r="AC27" s="21">
        <v>721417.208550845</v>
      </c>
      <c r="AD27" s="21">
        <v>268272.706433135</v>
      </c>
      <c r="AE27" s="21">
        <v>207423.678929424</v>
      </c>
      <c r="AF27" s="21">
        <v>339927.920381492</v>
      </c>
      <c r="AG27" s="21">
        <v>271843.595346359</v>
      </c>
      <c r="AH27" s="21">
        <v>646835.76043845</v>
      </c>
      <c r="AI27" s="21">
        <v>428525.04521751</v>
      </c>
      <c r="AJ27" s="21">
        <v>748704.196330021</v>
      </c>
      <c r="AK27" s="21">
        <f t="shared" si="0"/>
        <v>495128.5650470957</v>
      </c>
      <c r="AL27" s="22">
        <f t="shared" si="1"/>
        <v>474569.221462553</v>
      </c>
    </row>
    <row r="28" spans="1:38" ht="12.75">
      <c r="A28" s="18" t="s">
        <v>71</v>
      </c>
      <c r="B28" s="19" t="s">
        <v>11</v>
      </c>
      <c r="C28" s="20">
        <v>2430</v>
      </c>
      <c r="D28" s="21"/>
      <c r="E28" s="21">
        <v>2409336.79856117</v>
      </c>
      <c r="F28" s="21">
        <v>2475426.19731897</v>
      </c>
      <c r="G28" s="21">
        <v>2507852.65455188</v>
      </c>
      <c r="H28" s="21">
        <v>1707937.63327992</v>
      </c>
      <c r="I28" s="21">
        <v>1803354.4510045</v>
      </c>
      <c r="J28" s="21">
        <v>1646426.21924155</v>
      </c>
      <c r="K28" s="21">
        <v>1855666.40503598</v>
      </c>
      <c r="L28" s="21">
        <v>914957.384506363</v>
      </c>
      <c r="M28" s="21">
        <v>1063181.57804627</v>
      </c>
      <c r="N28" s="21">
        <v>1371522.74014342</v>
      </c>
      <c r="O28" s="21">
        <v>1489063.59686972</v>
      </c>
      <c r="P28" s="21">
        <v>838371.801563924</v>
      </c>
      <c r="Q28" s="21">
        <v>604031.280767697</v>
      </c>
      <c r="R28" s="21">
        <v>783261.28635154</v>
      </c>
      <c r="S28" s="21">
        <v>508008.312461544</v>
      </c>
      <c r="T28" s="21">
        <v>605022.03986965</v>
      </c>
      <c r="U28" s="21">
        <v>1061325.39420275</v>
      </c>
      <c r="V28" s="21">
        <v>748804.273667029</v>
      </c>
      <c r="W28" s="21">
        <v>650426.0055266</v>
      </c>
      <c r="X28" s="21">
        <v>887501.284036809</v>
      </c>
      <c r="Y28" s="21">
        <v>564715.877259594</v>
      </c>
      <c r="Z28" s="21">
        <v>567829.333624093</v>
      </c>
      <c r="AA28" s="21">
        <v>666167.161089232</v>
      </c>
      <c r="AB28" s="21">
        <v>487528.615013983</v>
      </c>
      <c r="AC28" s="21">
        <v>586613.958820241</v>
      </c>
      <c r="AD28" s="21">
        <v>253519.891400184</v>
      </c>
      <c r="AE28" s="21">
        <v>245162.318124779</v>
      </c>
      <c r="AF28" s="21">
        <v>247976.534974657</v>
      </c>
      <c r="AG28" s="21">
        <v>180498.35347377</v>
      </c>
      <c r="AH28" s="21">
        <v>423060.801914559</v>
      </c>
      <c r="AI28" s="21">
        <v>289942.153580471</v>
      </c>
      <c r="AJ28" s="21">
        <v>397236.738368645</v>
      </c>
      <c r="AK28" s="21">
        <f t="shared" si="0"/>
        <v>963804.0335828591</v>
      </c>
      <c r="AL28" s="22">
        <f t="shared" si="1"/>
        <v>707485.7173781304</v>
      </c>
    </row>
    <row r="29" spans="1:38" ht="12.75">
      <c r="A29" s="18" t="s">
        <v>72</v>
      </c>
      <c r="B29" s="19" t="s">
        <v>12</v>
      </c>
      <c r="C29" s="20">
        <v>1612</v>
      </c>
      <c r="D29" s="21">
        <v>204359.66687845</v>
      </c>
      <c r="E29" s="21">
        <v>181665.352569623</v>
      </c>
      <c r="F29" s="21">
        <v>165748.085863953</v>
      </c>
      <c r="G29" s="21">
        <v>211951.091918003</v>
      </c>
      <c r="H29" s="21">
        <v>158453.844558115</v>
      </c>
      <c r="I29" s="21">
        <v>179064.592353391</v>
      </c>
      <c r="J29" s="21">
        <v>210950.135087746</v>
      </c>
      <c r="K29" s="21">
        <v>255061.035015031</v>
      </c>
      <c r="L29" s="21">
        <v>103187.801759485</v>
      </c>
      <c r="M29" s="21">
        <v>194653.869637081</v>
      </c>
      <c r="N29" s="21">
        <v>222433.483442706</v>
      </c>
      <c r="O29" s="21">
        <v>278833.409340306</v>
      </c>
      <c r="P29" s="21">
        <v>122944.58833497</v>
      </c>
      <c r="Q29" s="21">
        <v>81265.0515717905</v>
      </c>
      <c r="R29" s="21">
        <v>132150.523868644</v>
      </c>
      <c r="S29" s="21">
        <v>74672.1061825569</v>
      </c>
      <c r="T29" s="21">
        <v>163862.925436901</v>
      </c>
      <c r="U29" s="21">
        <v>380013.242645473</v>
      </c>
      <c r="V29" s="21">
        <v>234898.046800939</v>
      </c>
      <c r="W29" s="21">
        <v>218048.983635221</v>
      </c>
      <c r="X29" s="21">
        <v>318481.061264831</v>
      </c>
      <c r="Y29" s="21">
        <v>210583.697970155</v>
      </c>
      <c r="Z29" s="21">
        <v>195512.366930393</v>
      </c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>
        <f t="shared" si="0"/>
        <v>195599.78100285935</v>
      </c>
      <c r="AL29" s="22">
        <f t="shared" si="1"/>
        <v>195512.366930393</v>
      </c>
    </row>
    <row r="30" spans="1:38" ht="12.75">
      <c r="A30" s="18" t="s">
        <v>73</v>
      </c>
      <c r="B30" s="19" t="s">
        <v>13</v>
      </c>
      <c r="C30" s="20">
        <v>613</v>
      </c>
      <c r="D30" s="21"/>
      <c r="E30" s="21">
        <v>114698.403234523</v>
      </c>
      <c r="F30" s="21">
        <v>101105.077590975</v>
      </c>
      <c r="G30" s="21">
        <v>165965.072427317</v>
      </c>
      <c r="H30" s="21">
        <v>101551.642215104</v>
      </c>
      <c r="I30" s="21">
        <v>135300.583508969</v>
      </c>
      <c r="J30" s="21">
        <v>154507.34126271</v>
      </c>
      <c r="K30" s="21">
        <v>154070.917955672</v>
      </c>
      <c r="L30" s="21">
        <v>30640.4234734667</v>
      </c>
      <c r="M30" s="21">
        <v>100403.287797333</v>
      </c>
      <c r="N30" s="21">
        <v>99369.0582122989</v>
      </c>
      <c r="O30" s="21">
        <v>164389.365146001</v>
      </c>
      <c r="P30" s="21">
        <v>42349.8628008314</v>
      </c>
      <c r="Q30" s="21">
        <v>15988.1996772687</v>
      </c>
      <c r="R30" s="21">
        <v>54063.7530568814</v>
      </c>
      <c r="S30" s="21">
        <v>21062.4047851905</v>
      </c>
      <c r="T30" s="21">
        <v>77240.8749144229</v>
      </c>
      <c r="U30" s="21">
        <v>216997.775086034</v>
      </c>
      <c r="V30" s="21">
        <v>83529.2629745581</v>
      </c>
      <c r="W30" s="21">
        <v>75566.9505588862</v>
      </c>
      <c r="X30" s="21">
        <v>101711.740208711</v>
      </c>
      <c r="Y30" s="21">
        <v>70174.7642299935</v>
      </c>
      <c r="Z30" s="21">
        <v>53329.7013252631</v>
      </c>
      <c r="AA30" s="21">
        <v>147012.947674202</v>
      </c>
      <c r="AB30" s="21">
        <v>60715.1009500684</v>
      </c>
      <c r="AC30" s="21">
        <v>126444.88947519</v>
      </c>
      <c r="AD30" s="21">
        <v>30151.0885309233</v>
      </c>
      <c r="AE30" s="21">
        <v>30455.6520671404</v>
      </c>
      <c r="AF30" s="21">
        <v>39525.5074012255</v>
      </c>
      <c r="AG30" s="21">
        <v>24664.0088555868</v>
      </c>
      <c r="AH30" s="21">
        <v>113161.858993472</v>
      </c>
      <c r="AI30" s="21">
        <v>60603.2614284519</v>
      </c>
      <c r="AJ30" s="21">
        <v>89405.8789253788</v>
      </c>
      <c r="AK30" s="21">
        <f t="shared" si="0"/>
        <v>89254.89552325156</v>
      </c>
      <c r="AL30" s="22">
        <f t="shared" si="1"/>
        <v>86467.57094996845</v>
      </c>
    </row>
    <row r="31" spans="1:38" ht="12.75">
      <c r="A31" s="18" t="s">
        <v>74</v>
      </c>
      <c r="B31" s="19" t="s">
        <v>14</v>
      </c>
      <c r="C31" s="20">
        <v>5740</v>
      </c>
      <c r="D31" s="21"/>
      <c r="E31" s="21">
        <v>472376.735506255</v>
      </c>
      <c r="F31" s="21">
        <v>797134.06871408</v>
      </c>
      <c r="G31" s="21">
        <v>467656.2918459</v>
      </c>
      <c r="H31" s="21">
        <v>515552.989673514</v>
      </c>
      <c r="I31" s="21">
        <v>503759.012865141</v>
      </c>
      <c r="J31" s="21">
        <v>446320.890038695</v>
      </c>
      <c r="K31" s="21">
        <v>488308.02411192</v>
      </c>
      <c r="L31" s="21">
        <v>236078.977365234</v>
      </c>
      <c r="M31" s="21">
        <v>411252.176781618</v>
      </c>
      <c r="N31" s="21">
        <v>573446.519067879</v>
      </c>
      <c r="O31" s="21">
        <v>555308.870218805</v>
      </c>
      <c r="P31" s="21">
        <v>258251.480440628</v>
      </c>
      <c r="Q31" s="21">
        <v>252618.245288001</v>
      </c>
      <c r="R31" s="21">
        <v>422335.009479409</v>
      </c>
      <c r="S31" s="21">
        <v>219090.056856014</v>
      </c>
      <c r="T31" s="21">
        <v>269380.526091294</v>
      </c>
      <c r="U31" s="21">
        <v>424924.14770998</v>
      </c>
      <c r="V31" s="21">
        <v>417290.377348741</v>
      </c>
      <c r="W31" s="21">
        <v>305306.017049747</v>
      </c>
      <c r="X31" s="21">
        <v>455802.527005097</v>
      </c>
      <c r="Y31" s="21">
        <v>630552.137546692</v>
      </c>
      <c r="Z31" s="21">
        <v>400880.488223211</v>
      </c>
      <c r="AA31" s="21">
        <v>358212.345089037</v>
      </c>
      <c r="AB31" s="21">
        <v>294861.713277676</v>
      </c>
      <c r="AC31" s="21">
        <v>697923.948337666</v>
      </c>
      <c r="AD31" s="21">
        <v>181431.989333346</v>
      </c>
      <c r="AE31" s="21">
        <v>130161.537403187</v>
      </c>
      <c r="AF31" s="21">
        <v>243443.18621231</v>
      </c>
      <c r="AG31" s="21">
        <v>110800.56985155</v>
      </c>
      <c r="AH31" s="21">
        <v>385584.105904847</v>
      </c>
      <c r="AI31" s="21">
        <v>212623.96548942</v>
      </c>
      <c r="AJ31" s="21">
        <v>495187.541486323</v>
      </c>
      <c r="AK31" s="21">
        <f t="shared" si="0"/>
        <v>394808.01473791304</v>
      </c>
      <c r="AL31" s="22">
        <f t="shared" si="1"/>
        <v>414271.2770651795</v>
      </c>
    </row>
    <row r="32" spans="1:38" ht="12.75">
      <c r="A32" s="18" t="s">
        <v>75</v>
      </c>
      <c r="B32" s="19" t="s">
        <v>15</v>
      </c>
      <c r="C32" s="20">
        <v>1480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>
        <v>85187.9499187682</v>
      </c>
      <c r="U32" s="21">
        <v>105315.777316109</v>
      </c>
      <c r="V32" s="21">
        <v>268711.650333378</v>
      </c>
      <c r="W32" s="21">
        <v>103682.108220722</v>
      </c>
      <c r="X32" s="21">
        <v>166556.920778258</v>
      </c>
      <c r="Y32" s="21">
        <v>176506.657184052</v>
      </c>
      <c r="Z32" s="21">
        <v>67516.9985200306</v>
      </c>
      <c r="AA32" s="21">
        <v>116944.708522332</v>
      </c>
      <c r="AB32" s="21">
        <v>205957.54791586</v>
      </c>
      <c r="AC32" s="21">
        <v>62429.2767746099</v>
      </c>
      <c r="AD32" s="21">
        <v>50222.948975447</v>
      </c>
      <c r="AE32" s="21">
        <v>88458.2273404356</v>
      </c>
      <c r="AF32" s="21">
        <v>30111.5926622186</v>
      </c>
      <c r="AG32" s="21">
        <v>161360.707671964</v>
      </c>
      <c r="AH32" s="21">
        <v>88799.9927468787</v>
      </c>
      <c r="AI32" s="21">
        <v>160819.63445209</v>
      </c>
      <c r="AJ32" s="21"/>
      <c r="AK32" s="21">
        <f t="shared" si="0"/>
        <v>121161.4187083221</v>
      </c>
      <c r="AL32" s="22">
        <f t="shared" si="1"/>
        <v>104498.9427684155</v>
      </c>
    </row>
    <row r="33" spans="1:38" ht="12.75">
      <c r="A33" s="18" t="s">
        <v>76</v>
      </c>
      <c r="B33" s="19" t="s">
        <v>16</v>
      </c>
      <c r="C33" s="20">
        <v>930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>
        <v>115755.104276316</v>
      </c>
      <c r="AE33" s="21">
        <v>50644.3782814779</v>
      </c>
      <c r="AF33" s="21">
        <v>107951.264650732</v>
      </c>
      <c r="AG33" s="21">
        <v>36042.6047812227</v>
      </c>
      <c r="AH33" s="21">
        <v>153902.733081216</v>
      </c>
      <c r="AI33" s="21">
        <v>65017.1012852821</v>
      </c>
      <c r="AJ33" s="21">
        <v>132738.155056633</v>
      </c>
      <c r="AK33" s="21">
        <f t="shared" si="0"/>
        <v>94578.76305898282</v>
      </c>
      <c r="AL33" s="22">
        <f t="shared" si="1"/>
        <v>107951.264650732</v>
      </c>
    </row>
    <row r="34" spans="1:38" ht="12.75">
      <c r="A34" s="18" t="s">
        <v>77</v>
      </c>
      <c r="B34" s="19" t="s">
        <v>78</v>
      </c>
      <c r="C34" s="20">
        <v>5180</v>
      </c>
      <c r="D34" s="21"/>
      <c r="E34" s="21">
        <v>524923.576698926</v>
      </c>
      <c r="F34" s="21">
        <v>856656.808360707</v>
      </c>
      <c r="G34" s="21">
        <v>559468.062256806</v>
      </c>
      <c r="H34" s="21">
        <v>596731.616852471</v>
      </c>
      <c r="I34" s="21">
        <v>527069.930123399</v>
      </c>
      <c r="J34" s="21">
        <v>507275.249586132</v>
      </c>
      <c r="K34" s="21">
        <v>564993.240043198</v>
      </c>
      <c r="L34" s="21">
        <v>241131.603451021</v>
      </c>
      <c r="M34" s="21">
        <v>426189.456902963</v>
      </c>
      <c r="N34" s="21">
        <v>570805.75167472</v>
      </c>
      <c r="O34" s="21">
        <v>617194.607915013</v>
      </c>
      <c r="P34" s="21">
        <v>264580.879767509</v>
      </c>
      <c r="Q34" s="21">
        <v>260532.438119631</v>
      </c>
      <c r="R34" s="21">
        <v>481687.010364613</v>
      </c>
      <c r="S34" s="21">
        <v>209890.874654381</v>
      </c>
      <c r="T34" s="21">
        <v>281607.259080205</v>
      </c>
      <c r="U34" s="21">
        <v>435170.463439766</v>
      </c>
      <c r="V34" s="21">
        <v>445160.284842443</v>
      </c>
      <c r="W34" s="21">
        <v>337440.562943173</v>
      </c>
      <c r="X34" s="21">
        <v>549951.040369643</v>
      </c>
      <c r="Y34" s="21">
        <v>500971.825313464</v>
      </c>
      <c r="Z34" s="21">
        <v>462149.18477801</v>
      </c>
      <c r="AA34" s="21">
        <v>368757.915571139</v>
      </c>
      <c r="AB34" s="21">
        <v>302044.443579109</v>
      </c>
      <c r="AC34" s="21">
        <v>718946.006702693</v>
      </c>
      <c r="AD34" s="21">
        <v>174760.551320905</v>
      </c>
      <c r="AE34" s="21">
        <v>152191.819537145</v>
      </c>
      <c r="AF34" s="21">
        <v>243506.131115221</v>
      </c>
      <c r="AG34" s="21">
        <v>124974.715013599</v>
      </c>
      <c r="AH34" s="21">
        <v>432775.617927346</v>
      </c>
      <c r="AI34" s="21">
        <v>224772.206757819</v>
      </c>
      <c r="AJ34" s="21">
        <v>435249.51534861</v>
      </c>
      <c r="AK34" s="21">
        <f t="shared" si="0"/>
        <v>418736.2703253681</v>
      </c>
      <c r="AL34" s="22">
        <f t="shared" si="1"/>
        <v>435209.98939418804</v>
      </c>
    </row>
    <row r="35" spans="1:38" ht="12.75">
      <c r="A35" s="18" t="s">
        <v>79</v>
      </c>
      <c r="B35" s="19" t="s">
        <v>80</v>
      </c>
      <c r="C35" s="20">
        <v>2230</v>
      </c>
      <c r="D35" s="21">
        <v>702994.114486455</v>
      </c>
      <c r="E35" s="21">
        <v>455464.028179766</v>
      </c>
      <c r="F35" s="21">
        <v>744862.960323722</v>
      </c>
      <c r="G35" s="21">
        <v>502740.340229546</v>
      </c>
      <c r="H35" s="21">
        <v>347468.434847399</v>
      </c>
      <c r="I35" s="21">
        <v>364214.280295134</v>
      </c>
      <c r="J35" s="21">
        <v>372836.178510629</v>
      </c>
      <c r="K35" s="21">
        <v>440309.726407323</v>
      </c>
      <c r="L35" s="21">
        <v>124017.200743941</v>
      </c>
      <c r="M35" s="21">
        <v>241284.965700471</v>
      </c>
      <c r="N35" s="21">
        <v>356779.494084574</v>
      </c>
      <c r="O35" s="21">
        <v>466661.913684449</v>
      </c>
      <c r="P35" s="21">
        <v>169842.382377049</v>
      </c>
      <c r="Q35" s="21">
        <v>76857.5939115955</v>
      </c>
      <c r="R35" s="21">
        <v>223071.606122889</v>
      </c>
      <c r="S35" s="21">
        <v>79773.1081555928</v>
      </c>
      <c r="T35" s="21">
        <v>145903.769505615</v>
      </c>
      <c r="U35" s="21">
        <v>420489.14821836</v>
      </c>
      <c r="V35" s="21">
        <v>195099.28757218</v>
      </c>
      <c r="W35" s="21">
        <v>142084.057551508</v>
      </c>
      <c r="X35" s="21">
        <v>372528.146029823</v>
      </c>
      <c r="Y35" s="21">
        <v>354168.476795914</v>
      </c>
      <c r="Z35" s="21">
        <v>213249.351671583</v>
      </c>
      <c r="AA35" s="21">
        <v>282002.295662332</v>
      </c>
      <c r="AB35" s="21">
        <v>152823.658026323</v>
      </c>
      <c r="AC35" s="21">
        <v>390478.258293123</v>
      </c>
      <c r="AD35" s="21">
        <v>53477.5876604577</v>
      </c>
      <c r="AE35" s="21">
        <v>47295.9124517568</v>
      </c>
      <c r="AF35" s="21">
        <v>105236.755615719</v>
      </c>
      <c r="AG35" s="21">
        <v>35816.5864820684</v>
      </c>
      <c r="AH35" s="21">
        <v>227037.525035421</v>
      </c>
      <c r="AI35" s="21">
        <v>101987.544014841</v>
      </c>
      <c r="AJ35" s="21">
        <v>214412.386346608</v>
      </c>
      <c r="AK35" s="21">
        <f t="shared" si="0"/>
        <v>276462.69924224756</v>
      </c>
      <c r="AL35" s="22">
        <f t="shared" si="1"/>
        <v>227037.525035421</v>
      </c>
    </row>
    <row r="36" spans="1:38" ht="12.75">
      <c r="A36" s="18" t="s">
        <v>81</v>
      </c>
      <c r="B36" s="19" t="s">
        <v>17</v>
      </c>
      <c r="C36" s="20">
        <v>2690</v>
      </c>
      <c r="D36" s="21"/>
      <c r="E36" s="21">
        <v>987689.234374504</v>
      </c>
      <c r="F36" s="21">
        <v>549030.372815486</v>
      </c>
      <c r="G36" s="21">
        <v>255706.256433978</v>
      </c>
      <c r="H36" s="21">
        <v>230535.337418412</v>
      </c>
      <c r="I36" s="21">
        <v>655648.022373288</v>
      </c>
      <c r="J36" s="21">
        <v>342400.689594009</v>
      </c>
      <c r="K36" s="21">
        <v>189230.265962685</v>
      </c>
      <c r="L36" s="21">
        <v>164598.631406745</v>
      </c>
      <c r="M36" s="21">
        <v>145082.185234672</v>
      </c>
      <c r="N36" s="21">
        <v>252022.828489637</v>
      </c>
      <c r="O36" s="21">
        <v>178422.503795885</v>
      </c>
      <c r="P36" s="21">
        <v>202250.70819933</v>
      </c>
      <c r="Q36" s="21">
        <v>137972.002862843</v>
      </c>
      <c r="R36" s="21">
        <v>109695.678142245</v>
      </c>
      <c r="S36" s="21">
        <v>96154.1956939754</v>
      </c>
      <c r="T36" s="21">
        <v>154917.026850313</v>
      </c>
      <c r="U36" s="21">
        <v>115542.120927686</v>
      </c>
      <c r="V36" s="21">
        <v>97663.4527607413</v>
      </c>
      <c r="W36" s="21">
        <v>112089.109159982</v>
      </c>
      <c r="X36" s="21">
        <v>100723.610678736</v>
      </c>
      <c r="Y36" s="21">
        <v>51348.6456399245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>
        <f t="shared" si="0"/>
        <v>244224.89899119412</v>
      </c>
      <c r="AL36" s="22">
        <f t="shared" si="1"/>
        <v>164598.631406745</v>
      </c>
    </row>
    <row r="37" spans="1:38" ht="12.75">
      <c r="A37" s="18" t="s">
        <v>82</v>
      </c>
      <c r="B37" s="19" t="s">
        <v>18</v>
      </c>
      <c r="C37" s="20">
        <v>4440</v>
      </c>
      <c r="D37" s="21">
        <v>551181.141369218</v>
      </c>
      <c r="E37" s="21">
        <v>395337.979066863</v>
      </c>
      <c r="F37" s="21">
        <v>650892.032917334</v>
      </c>
      <c r="G37" s="21">
        <v>466673.398638546</v>
      </c>
      <c r="H37" s="21">
        <v>426013.224773287</v>
      </c>
      <c r="I37" s="21">
        <v>405800.341363576</v>
      </c>
      <c r="J37" s="21">
        <v>340168.381585573</v>
      </c>
      <c r="K37" s="21">
        <v>478289.89109455</v>
      </c>
      <c r="L37" s="21">
        <v>211100.551734339</v>
      </c>
      <c r="M37" s="21">
        <v>321875.152480496</v>
      </c>
      <c r="N37" s="21">
        <v>460835.87421554</v>
      </c>
      <c r="O37" s="21">
        <v>485294.512268068</v>
      </c>
      <c r="P37" s="21">
        <v>209168.28531059</v>
      </c>
      <c r="Q37" s="21">
        <v>162573.317273771</v>
      </c>
      <c r="R37" s="21">
        <v>382751.081605065</v>
      </c>
      <c r="S37" s="21">
        <v>152758.943698539</v>
      </c>
      <c r="T37" s="21">
        <v>229237.315029857</v>
      </c>
      <c r="U37" s="21">
        <v>423999.07663234</v>
      </c>
      <c r="V37" s="21">
        <v>415500.710165356</v>
      </c>
      <c r="W37" s="21">
        <v>271685.448125036</v>
      </c>
      <c r="X37" s="21">
        <v>564747.622733198</v>
      </c>
      <c r="Y37" s="21">
        <v>366055.3570607</v>
      </c>
      <c r="Z37" s="21">
        <v>455835.025324406</v>
      </c>
      <c r="AA37" s="21">
        <v>436951.386927434</v>
      </c>
      <c r="AB37" s="21">
        <v>307938.641723816</v>
      </c>
      <c r="AC37" s="21">
        <v>694704.853625733</v>
      </c>
      <c r="AD37" s="21">
        <v>187573.976589111</v>
      </c>
      <c r="AE37" s="21">
        <v>148380.80526488</v>
      </c>
      <c r="AF37" s="21">
        <v>273392.114137799</v>
      </c>
      <c r="AG37" s="21">
        <v>131214.929198059</v>
      </c>
      <c r="AH37" s="21">
        <v>499372.686543565</v>
      </c>
      <c r="AI37" s="21">
        <v>212060.613212398</v>
      </c>
      <c r="AJ37" s="21">
        <v>408933.278875899</v>
      </c>
      <c r="AK37" s="21">
        <f t="shared" si="0"/>
        <v>367524.18032014975</v>
      </c>
      <c r="AL37" s="22">
        <f t="shared" si="1"/>
        <v>395337.979066863</v>
      </c>
    </row>
    <row r="38" spans="1:38" ht="12.75">
      <c r="A38" s="18" t="s">
        <v>83</v>
      </c>
      <c r="B38" s="19" t="s">
        <v>19</v>
      </c>
      <c r="C38" s="20">
        <v>2145</v>
      </c>
      <c r="D38" s="21">
        <v>916245.300498639</v>
      </c>
      <c r="E38" s="21">
        <v>805334.508342787</v>
      </c>
      <c r="F38" s="21">
        <v>662153.175408503</v>
      </c>
      <c r="G38" s="21">
        <v>852545.4620686</v>
      </c>
      <c r="H38" s="21">
        <v>642892.849275194</v>
      </c>
      <c r="I38" s="21">
        <v>733030.269012734</v>
      </c>
      <c r="J38" s="21">
        <v>805285.676941956</v>
      </c>
      <c r="K38" s="21">
        <v>792231.046457748</v>
      </c>
      <c r="L38" s="21">
        <v>398922.352379651</v>
      </c>
      <c r="M38" s="21">
        <v>638722.76075955</v>
      </c>
      <c r="N38" s="21">
        <v>695168.258802448</v>
      </c>
      <c r="O38" s="21">
        <v>772659.421905029</v>
      </c>
      <c r="P38" s="21">
        <v>427774.332762885</v>
      </c>
      <c r="Q38" s="21">
        <v>273167.462099323</v>
      </c>
      <c r="R38" s="21">
        <v>468325.042521041</v>
      </c>
      <c r="S38" s="21">
        <v>250344.469832391</v>
      </c>
      <c r="T38" s="21">
        <v>639041.631441153</v>
      </c>
      <c r="U38" s="21">
        <v>832835.345490845</v>
      </c>
      <c r="V38" s="21">
        <v>557048.167858782</v>
      </c>
      <c r="W38" s="21">
        <v>505850.433933718</v>
      </c>
      <c r="X38" s="21">
        <v>542514.213406108</v>
      </c>
      <c r="Y38" s="21">
        <v>493050.41008759</v>
      </c>
      <c r="Z38" s="21">
        <v>442323.941918282</v>
      </c>
      <c r="AA38" s="21">
        <v>612242.401073538</v>
      </c>
      <c r="AB38" s="21">
        <v>530354.138461443</v>
      </c>
      <c r="AC38" s="21">
        <v>524517.071144246</v>
      </c>
      <c r="AD38" s="21">
        <v>368572.790983571</v>
      </c>
      <c r="AE38" s="21">
        <v>254624.992438998</v>
      </c>
      <c r="AF38" s="21">
        <v>343963.684372017</v>
      </c>
      <c r="AG38" s="21">
        <v>325445.622767382</v>
      </c>
      <c r="AH38" s="21">
        <v>643205.864650103</v>
      </c>
      <c r="AI38" s="21">
        <v>400597.495215901</v>
      </c>
      <c r="AJ38" s="21">
        <v>511298.540145768</v>
      </c>
      <c r="AK38" s="21">
        <f t="shared" si="0"/>
        <v>565523.9131653917</v>
      </c>
      <c r="AL38" s="22">
        <f t="shared" si="1"/>
        <v>542514.213406108</v>
      </c>
    </row>
    <row r="39" spans="1:38" ht="12.75">
      <c r="A39" s="18" t="s">
        <v>84</v>
      </c>
      <c r="B39" s="19" t="s">
        <v>20</v>
      </c>
      <c r="C39" s="20">
        <v>1350</v>
      </c>
      <c r="D39" s="21">
        <v>148892.287652793</v>
      </c>
      <c r="E39" s="21">
        <v>93485.8305380407</v>
      </c>
      <c r="F39" s="21">
        <v>130593.792743375</v>
      </c>
      <c r="G39" s="21">
        <v>108879.444744496</v>
      </c>
      <c r="H39" s="21">
        <v>121336.934250418</v>
      </c>
      <c r="I39" s="21">
        <v>98171.4668045319</v>
      </c>
      <c r="J39" s="21">
        <v>94832.2560802496</v>
      </c>
      <c r="K39" s="21">
        <v>98176.6549296783</v>
      </c>
      <c r="L39" s="21">
        <v>21161.6868878993</v>
      </c>
      <c r="M39" s="21">
        <v>85238.1285884314</v>
      </c>
      <c r="N39" s="21">
        <v>126555.163306425</v>
      </c>
      <c r="O39" s="21">
        <v>130819.930432932</v>
      </c>
      <c r="P39" s="21">
        <v>40304.5508720086</v>
      </c>
      <c r="Q39" s="21">
        <v>86675.7005813426</v>
      </c>
      <c r="R39" s="21">
        <v>105696.58014276</v>
      </c>
      <c r="S39" s="21">
        <v>60101.5812514681</v>
      </c>
      <c r="T39" s="21">
        <v>33431.3222098178</v>
      </c>
      <c r="U39" s="21">
        <v>51857.7747433344</v>
      </c>
      <c r="V39" s="21">
        <v>145326.956356788</v>
      </c>
      <c r="W39" s="21">
        <v>90317.0489022582</v>
      </c>
      <c r="X39" s="21">
        <v>90470.9010930844</v>
      </c>
      <c r="Y39" s="21">
        <v>85390.4971428722</v>
      </c>
      <c r="Z39" s="21">
        <v>109203.064510974</v>
      </c>
      <c r="AA39" s="21">
        <v>29997.7956104809</v>
      </c>
      <c r="AB39" s="21">
        <v>64261.9660644887</v>
      </c>
      <c r="AC39" s="21">
        <v>125320.032847299</v>
      </c>
      <c r="AD39" s="21">
        <v>26661.3025744379</v>
      </c>
      <c r="AE39" s="21">
        <v>24648.6759196526</v>
      </c>
      <c r="AF39" s="21">
        <v>46239.7280294314</v>
      </c>
      <c r="AG39" s="21">
        <v>13800.0550604645</v>
      </c>
      <c r="AH39" s="21">
        <v>117093.444930368</v>
      </c>
      <c r="AI39" s="21">
        <v>153034.567741617</v>
      </c>
      <c r="AJ39" s="21"/>
      <c r="AK39" s="21">
        <f t="shared" si="0"/>
        <v>86186.78511075681</v>
      </c>
      <c r="AL39" s="22">
        <f t="shared" si="1"/>
        <v>91978.36581556255</v>
      </c>
    </row>
    <row r="40" spans="1:38" ht="12.75">
      <c r="A40" s="18" t="s">
        <v>85</v>
      </c>
      <c r="B40" s="19" t="s">
        <v>86</v>
      </c>
      <c r="C40" s="20">
        <v>9850</v>
      </c>
      <c r="D40" s="21"/>
      <c r="E40" s="21">
        <v>1103970.11339599</v>
      </c>
      <c r="F40" s="21">
        <v>1286565.47560977</v>
      </c>
      <c r="G40" s="21">
        <v>1238689.11042896</v>
      </c>
      <c r="H40" s="21">
        <v>1155741.91555739</v>
      </c>
      <c r="I40" s="21">
        <v>1076103.40017428</v>
      </c>
      <c r="J40" s="21">
        <v>1125494.3974801</v>
      </c>
      <c r="K40" s="21">
        <v>1265504.9963214</v>
      </c>
      <c r="L40" s="21">
        <v>787458.688101573</v>
      </c>
      <c r="M40" s="21">
        <v>834487.673059636</v>
      </c>
      <c r="N40" s="21">
        <v>1120532.89183919</v>
      </c>
      <c r="O40" s="21">
        <v>1195879.31672052</v>
      </c>
      <c r="P40" s="21">
        <v>768498.175276135</v>
      </c>
      <c r="Q40" s="21">
        <v>773550.616485354</v>
      </c>
      <c r="R40" s="21">
        <v>911935.613567751</v>
      </c>
      <c r="S40" s="21">
        <v>700419.454847519</v>
      </c>
      <c r="T40" s="21">
        <v>740528.374446171</v>
      </c>
      <c r="U40" s="21">
        <v>1139696.28872167</v>
      </c>
      <c r="V40" s="21">
        <v>1222677.84267415</v>
      </c>
      <c r="W40" s="21">
        <v>937233.729411747</v>
      </c>
      <c r="X40" s="21">
        <v>1452784.6985758</v>
      </c>
      <c r="Y40" s="21">
        <v>967166.045238147</v>
      </c>
      <c r="Z40" s="21">
        <v>1195587.44034953</v>
      </c>
      <c r="AA40" s="21">
        <v>1180745.14534869</v>
      </c>
      <c r="AB40" s="21">
        <v>988437.875056281</v>
      </c>
      <c r="AC40" s="21">
        <v>1407644.88148142</v>
      </c>
      <c r="AD40" s="21">
        <v>797056.011943787</v>
      </c>
      <c r="AE40" s="21">
        <v>660215.951810606</v>
      </c>
      <c r="AF40" s="21">
        <v>688356.292850731</v>
      </c>
      <c r="AG40" s="21">
        <v>601856.754719534</v>
      </c>
      <c r="AH40" s="21">
        <v>1114711.84026937</v>
      </c>
      <c r="AI40" s="21"/>
      <c r="AJ40" s="21"/>
      <c r="AK40" s="21">
        <f t="shared" si="0"/>
        <v>1014651.03372544</v>
      </c>
      <c r="AL40" s="22">
        <f t="shared" si="1"/>
        <v>1090036.756785135</v>
      </c>
    </row>
    <row r="41" spans="1:38" ht="12.75">
      <c r="A41" s="18" t="s">
        <v>87</v>
      </c>
      <c r="B41" s="19" t="s">
        <v>21</v>
      </c>
      <c r="C41" s="20">
        <v>29.2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>
        <v>3504.69635330898</v>
      </c>
      <c r="Q41" s="21">
        <v>871.240833611272</v>
      </c>
      <c r="R41" s="21">
        <v>5167.73448759774</v>
      </c>
      <c r="S41" s="21">
        <v>2001.4819018006</v>
      </c>
      <c r="T41" s="21">
        <v>14205.8927421336</v>
      </c>
      <c r="U41" s="21">
        <v>18033.4187703332</v>
      </c>
      <c r="V41" s="21">
        <v>5100.58005952557</v>
      </c>
      <c r="W41" s="21">
        <v>3935.82878209556</v>
      </c>
      <c r="X41" s="21">
        <v>7815.86753452641</v>
      </c>
      <c r="Y41" s="21">
        <v>7906.21358841775</v>
      </c>
      <c r="Z41" s="21">
        <v>8679.05205623081</v>
      </c>
      <c r="AA41" s="21">
        <v>15101.4753886622</v>
      </c>
      <c r="AB41" s="21">
        <v>14026.5059215554</v>
      </c>
      <c r="AC41" s="21">
        <v>13504.2811801746</v>
      </c>
      <c r="AD41" s="21">
        <v>1760.28488293211</v>
      </c>
      <c r="AE41" s="21">
        <v>6748.61386428401</v>
      </c>
      <c r="AF41" s="21">
        <v>5676.0548035170395</v>
      </c>
      <c r="AG41" s="21">
        <v>5525.33027873218</v>
      </c>
      <c r="AH41" s="21">
        <v>16482.0812841214</v>
      </c>
      <c r="AI41" s="21">
        <v>25320.5515998853</v>
      </c>
      <c r="AJ41" s="21">
        <v>22811.6370306391</v>
      </c>
      <c r="AK41" s="21">
        <f t="shared" si="0"/>
        <v>9722.801111623088</v>
      </c>
      <c r="AL41" s="22">
        <f t="shared" si="1"/>
        <v>7815.86753452641</v>
      </c>
    </row>
    <row r="42" spans="1:38" ht="12.75">
      <c r="A42" s="18" t="s">
        <v>88</v>
      </c>
      <c r="B42" s="19" t="s">
        <v>89</v>
      </c>
      <c r="C42" s="20">
        <v>465</v>
      </c>
      <c r="D42" s="21"/>
      <c r="E42" s="21"/>
      <c r="F42" s="21"/>
      <c r="G42" s="21">
        <v>323266.20396772</v>
      </c>
      <c r="H42" s="21">
        <v>297908.609682732</v>
      </c>
      <c r="I42" s="21">
        <v>301142.990233395</v>
      </c>
      <c r="J42" s="21">
        <v>293425.046839122</v>
      </c>
      <c r="K42" s="21">
        <v>311909.81979888</v>
      </c>
      <c r="L42" s="21">
        <v>231152.477584541</v>
      </c>
      <c r="M42" s="21">
        <v>267840.472357578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>
        <f t="shared" si="0"/>
        <v>289520.80292342405</v>
      </c>
      <c r="AL42" s="22">
        <f t="shared" si="1"/>
        <v>297908.609682732</v>
      </c>
    </row>
    <row r="43" spans="1:38" ht="12.75">
      <c r="A43" s="18" t="s">
        <v>90</v>
      </c>
      <c r="B43" s="19" t="s">
        <v>22</v>
      </c>
      <c r="C43" s="20">
        <v>1260</v>
      </c>
      <c r="D43" s="21"/>
      <c r="E43" s="21">
        <v>20411.1452965561</v>
      </c>
      <c r="F43" s="21">
        <v>56480.490554502</v>
      </c>
      <c r="G43" s="21">
        <v>31571.4838743486</v>
      </c>
      <c r="H43" s="21">
        <v>42525.0824138184</v>
      </c>
      <c r="I43" s="21">
        <v>29451.285222353</v>
      </c>
      <c r="J43" s="21">
        <v>25369.591332147</v>
      </c>
      <c r="K43" s="21">
        <v>32683.2170126654</v>
      </c>
      <c r="L43" s="21">
        <v>8888.90605593563</v>
      </c>
      <c r="M43" s="21">
        <v>9488.96616340993</v>
      </c>
      <c r="N43" s="21">
        <v>38099.3814466663</v>
      </c>
      <c r="O43" s="21">
        <v>54149.9511097418</v>
      </c>
      <c r="P43" s="21">
        <v>13248.3047882894</v>
      </c>
      <c r="Q43" s="21">
        <v>26046.7123135902</v>
      </c>
      <c r="R43" s="21">
        <v>31602.2506221424</v>
      </c>
      <c r="S43" s="21">
        <v>12423.763751363</v>
      </c>
      <c r="T43" s="21">
        <v>3389.50816841037</v>
      </c>
      <c r="U43" s="21">
        <v>8451.60479782266</v>
      </c>
      <c r="V43" s="21">
        <v>38759.3204616379</v>
      </c>
      <c r="W43" s="21">
        <v>18073.7970791721</v>
      </c>
      <c r="X43" s="21">
        <v>25634.1821281408</v>
      </c>
      <c r="Y43" s="21">
        <v>18362.1493460628</v>
      </c>
      <c r="Z43" s="21">
        <v>21392.5173169601</v>
      </c>
      <c r="AA43" s="21">
        <v>9097.07653135479</v>
      </c>
      <c r="AB43" s="21">
        <v>17598.2901101898</v>
      </c>
      <c r="AC43" s="21">
        <v>34106.5102382315</v>
      </c>
      <c r="AD43" s="21">
        <v>6111.17427967395</v>
      </c>
      <c r="AE43" s="21">
        <v>1699.80197113456</v>
      </c>
      <c r="AF43" s="21">
        <v>4315.4425927162</v>
      </c>
      <c r="AG43" s="21">
        <v>1635.74435556384</v>
      </c>
      <c r="AH43" s="21">
        <v>17655.4480775282</v>
      </c>
      <c r="AI43" s="21">
        <v>11860.9941929672</v>
      </c>
      <c r="AJ43" s="21"/>
      <c r="AK43" s="21">
        <f t="shared" si="0"/>
        <v>21631.7449550031</v>
      </c>
      <c r="AL43" s="22">
        <f t="shared" si="1"/>
        <v>18362.1493460628</v>
      </c>
    </row>
    <row r="44" spans="1:38" ht="12.75">
      <c r="A44" s="18" t="s">
        <v>91</v>
      </c>
      <c r="B44" s="19" t="s">
        <v>23</v>
      </c>
      <c r="C44" s="20">
        <v>3160</v>
      </c>
      <c r="D44" s="21">
        <v>658337.440589707</v>
      </c>
      <c r="E44" s="21">
        <v>322596.014739877</v>
      </c>
      <c r="F44" s="21">
        <v>653032.88690327</v>
      </c>
      <c r="G44" s="21">
        <v>222111.226927806</v>
      </c>
      <c r="H44" s="21">
        <v>262571.192213356</v>
      </c>
      <c r="I44" s="21">
        <v>556156.68164154</v>
      </c>
      <c r="J44" s="21">
        <v>552165.326616836</v>
      </c>
      <c r="K44" s="21">
        <v>376714.796846013</v>
      </c>
      <c r="L44" s="21">
        <v>147569.071769899</v>
      </c>
      <c r="M44" s="21">
        <v>483681.956182705</v>
      </c>
      <c r="N44" s="21">
        <v>449798.877829175</v>
      </c>
      <c r="O44" s="21">
        <v>775861.689664618</v>
      </c>
      <c r="P44" s="21">
        <v>273329.486117562</v>
      </c>
      <c r="Q44" s="21">
        <v>255236.966596654</v>
      </c>
      <c r="R44" s="21">
        <v>393511.534041933</v>
      </c>
      <c r="S44" s="21">
        <v>147725.61024337</v>
      </c>
      <c r="T44" s="21">
        <v>533601.852794195</v>
      </c>
      <c r="U44" s="21">
        <v>504398.791732368</v>
      </c>
      <c r="V44" s="21">
        <v>435520.960478569</v>
      </c>
      <c r="W44" s="21">
        <v>228129.994166695</v>
      </c>
      <c r="X44" s="21">
        <v>589082.441514628</v>
      </c>
      <c r="Y44" s="21">
        <v>298847.092927678</v>
      </c>
      <c r="Z44" s="21">
        <v>408115.762588009</v>
      </c>
      <c r="AA44" s="21">
        <v>693978.418584141</v>
      </c>
      <c r="AB44" s="21">
        <v>455752.298756176</v>
      </c>
      <c r="AC44" s="21">
        <v>677407.050294963</v>
      </c>
      <c r="AD44" s="21">
        <v>288932.157380423</v>
      </c>
      <c r="AE44" s="21">
        <v>353551.463753701</v>
      </c>
      <c r="AF44" s="21">
        <v>202321.957913007</v>
      </c>
      <c r="AG44" s="21">
        <v>107235.993602735</v>
      </c>
      <c r="AH44" s="21">
        <v>1068044.28581908</v>
      </c>
      <c r="AI44" s="21">
        <v>312426.837616665</v>
      </c>
      <c r="AJ44" s="21">
        <v>322724.359507062</v>
      </c>
      <c r="AK44" s="21">
        <f t="shared" si="0"/>
        <v>424559.7720713459</v>
      </c>
      <c r="AL44" s="22">
        <f t="shared" si="1"/>
        <v>393511.534041933</v>
      </c>
    </row>
    <row r="45" spans="1:38" ht="12.75">
      <c r="A45" s="18" t="s">
        <v>92</v>
      </c>
      <c r="B45" s="19" t="s">
        <v>24</v>
      </c>
      <c r="C45" s="20">
        <v>49.2</v>
      </c>
      <c r="D45" s="21">
        <v>3661.70443287526</v>
      </c>
      <c r="E45" s="21">
        <v>3538.32317242463</v>
      </c>
      <c r="F45" s="21">
        <v>3127.78929162491</v>
      </c>
      <c r="G45" s="21">
        <v>1914.50314442737</v>
      </c>
      <c r="H45" s="21">
        <v>2401.96372148912</v>
      </c>
      <c r="I45" s="21">
        <v>2189.07085401982</v>
      </c>
      <c r="J45" s="21">
        <v>2668.13759574325</v>
      </c>
      <c r="K45" s="21">
        <v>2327.6879076679</v>
      </c>
      <c r="L45" s="21">
        <v>1238.43122752475</v>
      </c>
      <c r="M45" s="21">
        <v>2105.69349736435</v>
      </c>
      <c r="N45" s="21">
        <v>2391.32520037179</v>
      </c>
      <c r="O45" s="21">
        <v>3244.96034360502</v>
      </c>
      <c r="P45" s="21">
        <v>1255.47163109618</v>
      </c>
      <c r="Q45" s="21">
        <v>761.822865691215</v>
      </c>
      <c r="R45" s="21">
        <v>1536.95838346511</v>
      </c>
      <c r="S45" s="21">
        <v>1009.41265301284</v>
      </c>
      <c r="T45" s="21">
        <v>3331.34686972202</v>
      </c>
      <c r="U45" s="21">
        <v>3226.2036476069</v>
      </c>
      <c r="V45" s="21">
        <v>3324.31408370644</v>
      </c>
      <c r="W45" s="21">
        <v>2276.4848936388</v>
      </c>
      <c r="X45" s="21">
        <v>2362.55129887899</v>
      </c>
      <c r="Y45" s="21">
        <v>4492.36507426873</v>
      </c>
      <c r="Z45" s="21">
        <v>1991.7733159727</v>
      </c>
      <c r="AA45" s="21">
        <v>3264.65394041717</v>
      </c>
      <c r="AB45" s="21">
        <v>3097.63640507519</v>
      </c>
      <c r="AC45" s="21">
        <v>2588.44001468612</v>
      </c>
      <c r="AD45" s="21">
        <v>1897.85258864661</v>
      </c>
      <c r="AE45" s="21">
        <v>1491.23622845943</v>
      </c>
      <c r="AF45" s="21">
        <v>1816.93949351498</v>
      </c>
      <c r="AG45" s="21">
        <v>1502.36165956959</v>
      </c>
      <c r="AH45" s="21">
        <v>3396.08598897857</v>
      </c>
      <c r="AI45" s="21">
        <v>3095.11326050717</v>
      </c>
      <c r="AJ45" s="21">
        <v>2385.53106132251</v>
      </c>
      <c r="AK45" s="21">
        <f t="shared" si="0"/>
        <v>2451.943810526529</v>
      </c>
      <c r="AL45" s="22">
        <f t="shared" si="1"/>
        <v>2385.53106132251</v>
      </c>
    </row>
    <row r="46" spans="1:38" ht="12.75">
      <c r="A46" s="18" t="s">
        <v>93</v>
      </c>
      <c r="B46" s="19" t="s">
        <v>25</v>
      </c>
      <c r="C46" s="20">
        <v>733</v>
      </c>
      <c r="D46" s="21">
        <v>321496.62473766</v>
      </c>
      <c r="E46" s="21">
        <v>292222.80065783</v>
      </c>
      <c r="F46" s="21">
        <v>291374.471965627</v>
      </c>
      <c r="G46" s="21">
        <v>165715.177177107</v>
      </c>
      <c r="H46" s="21">
        <v>152859.559599807</v>
      </c>
      <c r="I46" s="21">
        <v>287071.428326158</v>
      </c>
      <c r="J46" s="21">
        <v>272033.474536558</v>
      </c>
      <c r="K46" s="21">
        <v>176045.556700592</v>
      </c>
      <c r="L46" s="21">
        <v>79031.6548643263</v>
      </c>
      <c r="M46" s="21">
        <v>172937.120467327</v>
      </c>
      <c r="N46" s="21">
        <v>212433.753119604</v>
      </c>
      <c r="O46" s="21">
        <v>271359.147874763</v>
      </c>
      <c r="P46" s="21">
        <v>94403.7580156225</v>
      </c>
      <c r="Q46" s="21">
        <v>69894.8786301765</v>
      </c>
      <c r="R46" s="21">
        <v>141569.049736808</v>
      </c>
      <c r="S46" s="21">
        <v>55784.5970059137</v>
      </c>
      <c r="T46" s="21">
        <v>247067.632642272</v>
      </c>
      <c r="U46" s="21">
        <v>150901.748756678</v>
      </c>
      <c r="V46" s="21">
        <v>105809.57366903</v>
      </c>
      <c r="W46" s="21">
        <v>116632.185966874</v>
      </c>
      <c r="X46" s="21">
        <v>124481.322119213</v>
      </c>
      <c r="Y46" s="21">
        <v>71000.8579571249</v>
      </c>
      <c r="Z46" s="21">
        <v>94778.7296251387</v>
      </c>
      <c r="AA46" s="21">
        <v>137625.897943654</v>
      </c>
      <c r="AB46" s="21">
        <v>90414.7410889595</v>
      </c>
      <c r="AC46" s="21">
        <v>101537.58668088</v>
      </c>
      <c r="AD46" s="21">
        <v>124656.524825897</v>
      </c>
      <c r="AE46" s="21">
        <v>121427.733463913</v>
      </c>
      <c r="AF46" s="21">
        <v>65635.8567896562</v>
      </c>
      <c r="AG46" s="21">
        <v>38133.0355263668</v>
      </c>
      <c r="AH46" s="21">
        <v>123345.63674344</v>
      </c>
      <c r="AI46" s="21">
        <v>74494.9378814352</v>
      </c>
      <c r="AJ46" s="21">
        <v>46283.2655373952</v>
      </c>
      <c r="AK46" s="21">
        <f t="shared" si="0"/>
        <v>148195.76729193356</v>
      </c>
      <c r="AL46" s="22">
        <f t="shared" si="1"/>
        <v>124481.322119213</v>
      </c>
    </row>
    <row r="47" spans="1:38" ht="12.75">
      <c r="A47" s="18" t="s">
        <v>94</v>
      </c>
      <c r="B47" s="19" t="s">
        <v>26</v>
      </c>
      <c r="C47" s="20">
        <v>66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>
        <v>2482.72927413698</v>
      </c>
      <c r="R47" s="21">
        <v>3075.83322889968</v>
      </c>
      <c r="S47" s="21">
        <v>1106.19677710014</v>
      </c>
      <c r="T47" s="21">
        <v>5534.06533910689</v>
      </c>
      <c r="U47" s="21">
        <v>3611.22477815463</v>
      </c>
      <c r="V47" s="21">
        <v>3568.49896506265</v>
      </c>
      <c r="W47" s="21">
        <v>3247.33428782581</v>
      </c>
      <c r="X47" s="21">
        <v>5160.8620197753</v>
      </c>
      <c r="Y47" s="21">
        <v>3209.96299861443</v>
      </c>
      <c r="Z47" s="21">
        <v>3957.14435281694</v>
      </c>
      <c r="AA47" s="21">
        <v>8528.92685835129</v>
      </c>
      <c r="AB47" s="21">
        <v>4212.45607929846</v>
      </c>
      <c r="AC47" s="21">
        <v>7329.5853967988</v>
      </c>
      <c r="AD47" s="21">
        <v>4037.05999559127</v>
      </c>
      <c r="AE47" s="21">
        <v>3984.9134092263</v>
      </c>
      <c r="AF47" s="21">
        <v>1910.39733943262</v>
      </c>
      <c r="AG47" s="21">
        <v>315.326502689718</v>
      </c>
      <c r="AH47" s="21">
        <v>12693.2299500633</v>
      </c>
      <c r="AI47" s="21">
        <v>2814.1887277366</v>
      </c>
      <c r="AJ47" s="21">
        <v>2370.89961178438</v>
      </c>
      <c r="AK47" s="21">
        <f t="shared" si="0"/>
        <v>4157.541794623309</v>
      </c>
      <c r="AL47" s="22">
        <f t="shared" si="1"/>
        <v>3589.86187160864</v>
      </c>
    </row>
    <row r="48" spans="1:38" ht="12.75">
      <c r="A48" s="24" t="s">
        <v>95</v>
      </c>
      <c r="B48" s="19" t="s">
        <v>27</v>
      </c>
      <c r="C48" s="20">
        <v>0.86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>
        <v>3475.73567400226</v>
      </c>
      <c r="AC48" s="21">
        <v>7281.60682251455</v>
      </c>
      <c r="AD48" s="21">
        <v>3595.372390639</v>
      </c>
      <c r="AE48" s="21">
        <v>3232.17705926602</v>
      </c>
      <c r="AF48" s="21">
        <v>1715.81006764826</v>
      </c>
      <c r="AG48" s="21">
        <v>150.744350689716</v>
      </c>
      <c r="AH48" s="21">
        <v>14786.1162362341</v>
      </c>
      <c r="AI48" s="21">
        <v>2386.06713230509</v>
      </c>
      <c r="AJ48" s="21">
        <v>3129.18826787713</v>
      </c>
      <c r="AK48" s="21">
        <f t="shared" si="0"/>
        <v>4416.979777908458</v>
      </c>
      <c r="AL48" s="22">
        <f t="shared" si="1"/>
        <v>3232.17705926602</v>
      </c>
    </row>
    <row r="49" spans="1:38" ht="12.75">
      <c r="A49" s="18" t="s">
        <v>96</v>
      </c>
      <c r="B49" s="19" t="s">
        <v>28</v>
      </c>
      <c r="C49" s="20">
        <v>2692</v>
      </c>
      <c r="D49" s="21">
        <v>825295.778893556</v>
      </c>
      <c r="E49" s="21">
        <v>550637.137079456</v>
      </c>
      <c r="F49" s="21">
        <v>636389.458219614</v>
      </c>
      <c r="G49" s="21">
        <v>360139.876412788</v>
      </c>
      <c r="H49" s="21">
        <v>337521.892086349</v>
      </c>
      <c r="I49" s="21">
        <v>580538.450741674</v>
      </c>
      <c r="J49" s="21">
        <v>524555.296127911</v>
      </c>
      <c r="K49" s="21">
        <v>429976.601397984</v>
      </c>
      <c r="L49" s="21">
        <v>233573.9189114</v>
      </c>
      <c r="M49" s="21">
        <v>425837.05590555</v>
      </c>
      <c r="N49" s="21">
        <v>472058.360990694</v>
      </c>
      <c r="O49" s="21">
        <v>561385.880956887</v>
      </c>
      <c r="P49" s="21">
        <v>241443.101650134</v>
      </c>
      <c r="Q49" s="21">
        <v>197222.979399889</v>
      </c>
      <c r="R49" s="21">
        <v>346211.572301382</v>
      </c>
      <c r="S49" s="21">
        <v>172344.438565197</v>
      </c>
      <c r="T49" s="21">
        <v>495704.776036508</v>
      </c>
      <c r="U49" s="21">
        <v>361805.603517909</v>
      </c>
      <c r="V49" s="21">
        <v>264323.734417788</v>
      </c>
      <c r="W49" s="21">
        <v>230256.456289865</v>
      </c>
      <c r="X49" s="21">
        <v>330045.674084131</v>
      </c>
      <c r="Y49" s="21">
        <v>202385.959556443</v>
      </c>
      <c r="Z49" s="21">
        <v>277069.566854195</v>
      </c>
      <c r="AA49" s="21">
        <v>398153.429962875</v>
      </c>
      <c r="AB49" s="21">
        <v>301627.672091772</v>
      </c>
      <c r="AC49" s="21">
        <v>335584.403547342</v>
      </c>
      <c r="AD49" s="21">
        <v>262067.444598542</v>
      </c>
      <c r="AE49" s="21">
        <v>354817.51540875</v>
      </c>
      <c r="AF49" s="21">
        <v>191420.673621997</v>
      </c>
      <c r="AG49" s="21">
        <v>109884.754625492</v>
      </c>
      <c r="AH49" s="21">
        <v>356057.451543454</v>
      </c>
      <c r="AI49" s="21">
        <v>225585.211422172</v>
      </c>
      <c r="AJ49" s="21">
        <v>160542.467006676</v>
      </c>
      <c r="AK49" s="21">
        <f t="shared" si="0"/>
        <v>356135.2907341327</v>
      </c>
      <c r="AL49" s="22">
        <f t="shared" si="1"/>
        <v>337521.892086349</v>
      </c>
    </row>
    <row r="50" spans="1:38" ht="12.75">
      <c r="A50" s="24" t="s">
        <v>97</v>
      </c>
      <c r="B50" s="19" t="s">
        <v>29</v>
      </c>
      <c r="C50" s="20">
        <v>23.4</v>
      </c>
      <c r="D50" s="21"/>
      <c r="E50" s="21">
        <v>135.838586530145</v>
      </c>
      <c r="F50" s="21">
        <v>360.221013191674</v>
      </c>
      <c r="G50" s="21">
        <v>310.826756263809</v>
      </c>
      <c r="H50" s="21">
        <v>201.951709835045</v>
      </c>
      <c r="I50" s="21">
        <v>208.008889441836</v>
      </c>
      <c r="J50" s="21">
        <v>602.988884040196</v>
      </c>
      <c r="K50" s="21">
        <v>447.996669780115</v>
      </c>
      <c r="L50" s="21">
        <v>119.570035267754</v>
      </c>
      <c r="M50" s="21">
        <v>661.082720401238</v>
      </c>
      <c r="N50" s="21">
        <v>288.64360015826</v>
      </c>
      <c r="O50" s="21">
        <v>2338.57992589194</v>
      </c>
      <c r="P50" s="21">
        <v>323.049231131527</v>
      </c>
      <c r="Q50" s="21">
        <v>645.5844436564</v>
      </c>
      <c r="R50" s="21">
        <v>696.528339562756</v>
      </c>
      <c r="S50" s="21">
        <v>103.688029161189</v>
      </c>
      <c r="T50" s="21">
        <v>6473.24377667771</v>
      </c>
      <c r="U50" s="21">
        <v>578.18609753981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>
        <f t="shared" si="0"/>
        <v>852.7052181489062</v>
      </c>
      <c r="AL50" s="22">
        <f t="shared" si="1"/>
        <v>360.221013191674</v>
      </c>
    </row>
    <row r="51" spans="1:38" ht="12.75">
      <c r="A51" s="18" t="s">
        <v>98</v>
      </c>
      <c r="B51" s="19" t="s">
        <v>30</v>
      </c>
      <c r="C51" s="20">
        <v>2730</v>
      </c>
      <c r="D51" s="21"/>
      <c r="E51" s="21">
        <v>180699.329638586</v>
      </c>
      <c r="F51" s="21">
        <v>238609.163266776</v>
      </c>
      <c r="G51" s="21">
        <v>192748.598213132</v>
      </c>
      <c r="H51" s="21">
        <v>183673.268696675</v>
      </c>
      <c r="I51" s="21">
        <v>165756.541623671</v>
      </c>
      <c r="J51" s="21">
        <v>247994.192452338</v>
      </c>
      <c r="K51" s="21">
        <v>217695.247409258</v>
      </c>
      <c r="L51" s="21">
        <v>97711.4305606796</v>
      </c>
      <c r="M51" s="21">
        <v>137845.618300271</v>
      </c>
      <c r="N51" s="21">
        <v>185333.824895911</v>
      </c>
      <c r="O51" s="21">
        <v>214576.811901333</v>
      </c>
      <c r="P51" s="21">
        <v>96757.1678144338</v>
      </c>
      <c r="Q51" s="21">
        <v>116976.878789837</v>
      </c>
      <c r="R51" s="21">
        <v>153047.620437282</v>
      </c>
      <c r="S51" s="21">
        <v>82788.9551920079</v>
      </c>
      <c r="T51" s="21">
        <v>114174.649372919</v>
      </c>
      <c r="U51" s="21">
        <v>116991.899464969</v>
      </c>
      <c r="V51" s="21">
        <v>281226.314267327</v>
      </c>
      <c r="W51" s="21">
        <v>157551.055823321</v>
      </c>
      <c r="X51" s="21">
        <v>203834.353333889</v>
      </c>
      <c r="Y51" s="21">
        <v>120716.911386964</v>
      </c>
      <c r="Z51" s="21">
        <v>210373.875859619</v>
      </c>
      <c r="AA51" s="21">
        <v>141062.494455643</v>
      </c>
      <c r="AB51" s="21">
        <v>102886.006242754</v>
      </c>
      <c r="AC51" s="21">
        <v>250328.384961418</v>
      </c>
      <c r="AD51" s="21">
        <v>84190.1827813672</v>
      </c>
      <c r="AE51" s="21">
        <v>87256.4862930238</v>
      </c>
      <c r="AF51" s="21">
        <v>81134.6041815588</v>
      </c>
      <c r="AG51" s="21">
        <v>39008.0482977491</v>
      </c>
      <c r="AH51" s="21">
        <v>251535.372959895</v>
      </c>
      <c r="AI51" s="21">
        <v>88849.2761592851</v>
      </c>
      <c r="AJ51" s="21"/>
      <c r="AK51" s="21">
        <f t="shared" si="0"/>
        <v>156236.5988720611</v>
      </c>
      <c r="AL51" s="22">
        <f t="shared" si="1"/>
        <v>153047.620437282</v>
      </c>
    </row>
    <row r="52" spans="1:38" ht="12.75">
      <c r="A52" s="18" t="s">
        <v>99</v>
      </c>
      <c r="B52" s="19" t="s">
        <v>31</v>
      </c>
      <c r="C52" s="20">
        <v>79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>
        <v>14513.3080053363</v>
      </c>
      <c r="AC52" s="21">
        <v>11305.9034265368</v>
      </c>
      <c r="AD52" s="21">
        <v>4255.86543080377</v>
      </c>
      <c r="AE52" s="21">
        <v>1443.44985580335</v>
      </c>
      <c r="AF52" s="21">
        <v>50758.8895842463</v>
      </c>
      <c r="AG52" s="21">
        <v>7337.09051478898</v>
      </c>
      <c r="AH52" s="21">
        <v>28752.8459566064</v>
      </c>
      <c r="AI52" s="21">
        <v>28887.0102521269</v>
      </c>
      <c r="AJ52" s="21">
        <v>10800.0920686395</v>
      </c>
      <c r="AK52" s="21">
        <f t="shared" si="0"/>
        <v>17561.60612165426</v>
      </c>
      <c r="AL52" s="22">
        <f t="shared" si="1"/>
        <v>11305.9034265368</v>
      </c>
    </row>
    <row r="53" spans="1:38" ht="13.5" thickBot="1">
      <c r="A53" s="25" t="s">
        <v>100</v>
      </c>
      <c r="B53" s="26" t="s">
        <v>32</v>
      </c>
      <c r="C53" s="27">
        <v>1688.4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>
        <v>199602.312290524</v>
      </c>
      <c r="AC53" s="28">
        <v>295712.743069757</v>
      </c>
      <c r="AD53" s="28">
        <v>100626.461692323</v>
      </c>
      <c r="AE53" s="28">
        <v>100815.829418503</v>
      </c>
      <c r="AF53" s="28">
        <v>47697.4787567444</v>
      </c>
      <c r="AG53" s="28">
        <v>150358.500930982</v>
      </c>
      <c r="AH53" s="28">
        <v>409751.095060242</v>
      </c>
      <c r="AI53" s="28">
        <v>894033.447140748</v>
      </c>
      <c r="AJ53" s="28">
        <v>286308.321927551</v>
      </c>
      <c r="AK53" s="28">
        <f t="shared" si="0"/>
        <v>276100.6878097083</v>
      </c>
      <c r="AL53" s="29">
        <f t="shared" si="1"/>
        <v>199602.312290524</v>
      </c>
    </row>
  </sheetData>
  <sheetProtection/>
  <mergeCells count="1">
    <mergeCell ref="A2:D2"/>
  </mergeCells>
  <printOptions/>
  <pageMargins left="0.25" right="0" top="0" bottom="0" header="0" footer="0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Harden</dc:creator>
  <cp:keywords/>
  <dc:description/>
  <cp:lastModifiedBy>erik staub</cp:lastModifiedBy>
  <cp:lastPrinted>2007-01-31T17:49:05Z</cp:lastPrinted>
  <dcterms:created xsi:type="dcterms:W3CDTF">2007-01-22T16:57:22Z</dcterms:created>
  <dcterms:modified xsi:type="dcterms:W3CDTF">2008-11-12T16:11:39Z</dcterms:modified>
  <cp:category/>
  <cp:version/>
  <cp:contentType/>
  <cp:contentStatus/>
</cp:coreProperties>
</file>