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30" windowWidth="17115" windowHeight="107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"/>
</workbook>
</file>

<file path=xl/sharedStrings.xml><?xml version="1.0" encoding="utf-8"?>
<sst xmlns="http://schemas.openxmlformats.org/spreadsheetml/2006/main" count="85" uniqueCount="85">
  <si>
    <t>Drainage</t>
  </si>
  <si>
    <t>Station</t>
  </si>
  <si>
    <t>Mean</t>
  </si>
  <si>
    <t>Median</t>
  </si>
  <si>
    <t>BIG CREEKAT COUNTY RD 63 NEAR WILMER, AL</t>
  </si>
  <si>
    <t>TOMBIGBEE R BL COFFEEVILLE L&amp;D NEAR COFFEEVILLE, AL</t>
  </si>
  <si>
    <t>ALTAMAHA RIVER NEAR GARDI, GA</t>
  </si>
  <si>
    <t>CHATTAHOOCHEE RIVER NEAR STEAM MILL, GA</t>
  </si>
  <si>
    <t>CHATTAHOOCHEE RIVER NEAR WHITESBURG, GA</t>
  </si>
  <si>
    <t>ETOWAH RIVER AT HARDIN BRIDGE RD, NR EUHALEE, GA</t>
  </si>
  <si>
    <t>ETOWAH RIVER AT CANTON, GA</t>
  </si>
  <si>
    <t>FLINT RIVER AT NEWTON, GA</t>
  </si>
  <si>
    <t>WITHLACOOCHEE RIVER AT US 84, NEAR QUITMAN, GA</t>
  </si>
  <si>
    <t>OCHLOCKONEE RIVER NEAR CALVARY, GA</t>
  </si>
  <si>
    <t>OCMULGEE RIVER NEAR WARNER ROBINS, GA</t>
  </si>
  <si>
    <t>OCONEE RIVER AT I-16, NEAR DUBLIN, GA</t>
  </si>
  <si>
    <t>OOSTANAULA RIVER AT ROME, GA</t>
  </si>
  <si>
    <t>SATILLA RIVER AT GA 15&amp;121, NEAR HOBOKEN, GA</t>
  </si>
  <si>
    <t>SUWANNEE RIVER AT US 441, AT FARGO, GA</t>
  </si>
  <si>
    <t>CAPE FEARR AT STATE HWY 42 NR BRICKHAVEN, NC</t>
  </si>
  <si>
    <t>CATALOOCHEE CREEK NEAR CATALOOCHEE, NC</t>
  </si>
  <si>
    <t>CONTENTNEA CREEK AT HOOKERTON, NC</t>
  </si>
  <si>
    <t>NEUSE RIVER AT KINSTON, NC</t>
  </si>
  <si>
    <t>EDISTO RIVER NR GIVHANS, SC</t>
  </si>
  <si>
    <t>area in mi²</t>
  </si>
  <si>
    <t>STAID</t>
  </si>
  <si>
    <t>02479945</t>
  </si>
  <si>
    <t>02469762</t>
  </si>
  <si>
    <t>02301000</t>
  </si>
  <si>
    <t>NORTH PRONG ALAFIA RIVER AT KEYSVILLE, FL</t>
  </si>
  <si>
    <t>02301300</t>
  </si>
  <si>
    <t>SOUTH PRONG ALAFIA RIVER NEAR LITHIA, FL</t>
  </si>
  <si>
    <t>02302500</t>
  </si>
  <si>
    <t>BLACKWATER CREEK NEAR KNIGHTS, FL</t>
  </si>
  <si>
    <t>02300700</t>
  </si>
  <si>
    <t>BULLFROG CREEK NEAR WIMAUMA, FL</t>
  </si>
  <si>
    <t>02303800</t>
  </si>
  <si>
    <t>CYPRESS CREEK NEAR SULPHUR SPRINGS, FL</t>
  </si>
  <si>
    <t>02303000</t>
  </si>
  <si>
    <t>HILLSBOROUGH RIVER NEAR ZEPHYRHILLS, FL</t>
  </si>
  <si>
    <t>02271500</t>
  </si>
  <si>
    <t>JOSEPHINECREEK NEAR DE SOTO CITY, FL</t>
  </si>
  <si>
    <t>02312200</t>
  </si>
  <si>
    <t>LITTLE WITHLACOOCHEE RIVER AT RERDELL, FL</t>
  </si>
  <si>
    <t>02299950</t>
  </si>
  <si>
    <t>MANATEE RIVER NEAR MYAKKA HEAD, FL</t>
  </si>
  <si>
    <t>02295420</t>
  </si>
  <si>
    <t>PAYNE CREEK NEAR BOWLING GREEN, FL</t>
  </si>
  <si>
    <t>02294650</t>
  </si>
  <si>
    <t>PEACE RIVER AT BARTOW, FL</t>
  </si>
  <si>
    <t>02296750</t>
  </si>
  <si>
    <t>PEACE RIVER AT ARCADIA, FL</t>
  </si>
  <si>
    <t>02310300</t>
  </si>
  <si>
    <t>PITHLACHASCOTEE RIVER NEAR NEW PORT RICHEY, FL</t>
  </si>
  <si>
    <t>02312600</t>
  </si>
  <si>
    <t>WITHLACOOCHEE RIVER NR FLORAL CITY, FL</t>
  </si>
  <si>
    <t>02226010</t>
  </si>
  <si>
    <t>02344040</t>
  </si>
  <si>
    <t>02338000</t>
  </si>
  <si>
    <t>02394980</t>
  </si>
  <si>
    <t>02392000</t>
  </si>
  <si>
    <t>02353000</t>
  </si>
  <si>
    <t>02318500</t>
  </si>
  <si>
    <t>02328200</t>
  </si>
  <si>
    <t>02215500</t>
  </si>
  <si>
    <t>OCMULGEE RIVER AT LUMBER CITY, GA</t>
  </si>
  <si>
    <t>02212950</t>
  </si>
  <si>
    <t>OCMULGEE RIVER ABOVE MACON, GA</t>
  </si>
  <si>
    <t>02213700</t>
  </si>
  <si>
    <t>02223600</t>
  </si>
  <si>
    <t>02388520</t>
  </si>
  <si>
    <t>02226582</t>
  </si>
  <si>
    <t>02198500</t>
  </si>
  <si>
    <t>SAVANNAH RIVER NEAR CLYO, GA</t>
  </si>
  <si>
    <t>02204520</t>
  </si>
  <si>
    <t>SOUTH RIVER AT ST RT 81 AT SNAPPING SHOALS, GA</t>
  </si>
  <si>
    <t>02314500</t>
  </si>
  <si>
    <t>0210215985</t>
  </si>
  <si>
    <t>03460000</t>
  </si>
  <si>
    <t>02091500</t>
  </si>
  <si>
    <t>02089500</t>
  </si>
  <si>
    <t>02175000</t>
  </si>
  <si>
    <t xml:space="preserve"> </t>
  </si>
  <si>
    <t>[STAID, USGS station identification numer; mi², square miles; blanks indicate insufficient data to estimate mean load]</t>
  </si>
  <si>
    <r>
      <t xml:space="preserve">Table LDR1.5. </t>
    </r>
    <r>
      <rPr>
        <sz val="12"/>
        <rFont val="Times New Roman"/>
        <family val="1"/>
      </rPr>
      <t>Annual ammonia nitrogen load, in kilograms per year, including mean and median loads for period of record.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</si>
</sst>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1" fontId="2" fillId="0" borderId="18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/>
    </xf>
    <xf numFmtId="1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2" width="54.57421875" style="4" customWidth="1"/>
    <col min="3" max="3" width="11.7109375" style="4" customWidth="1"/>
    <col min="4" max="4" width="10.28125" style="4" customWidth="1"/>
    <col min="5" max="5" width="11.00390625" style="4" customWidth="1"/>
    <col min="6" max="6" width="11.57421875" style="4" customWidth="1"/>
    <col min="7" max="7" width="10.57421875" style="4" customWidth="1"/>
    <col min="8" max="8" width="11.140625" style="4" customWidth="1"/>
    <col min="9" max="9" width="10.57421875" style="4" customWidth="1"/>
    <col min="10" max="10" width="11.7109375" style="4" customWidth="1"/>
    <col min="11" max="11" width="10.421875" style="4" customWidth="1"/>
    <col min="12" max="14" width="10.7109375" style="4" customWidth="1"/>
    <col min="15" max="15" width="10.57421875" style="4" customWidth="1"/>
    <col min="16" max="16" width="11.8515625" style="4" customWidth="1"/>
    <col min="17" max="17" width="10.140625" style="4" customWidth="1"/>
    <col min="18" max="19" width="10.00390625" style="4" customWidth="1"/>
    <col min="20" max="20" width="9.8515625" style="4" customWidth="1"/>
    <col min="21" max="21" width="10.00390625" style="4" customWidth="1"/>
    <col min="22" max="22" width="10.140625" style="4" customWidth="1"/>
    <col min="23" max="25" width="10.00390625" style="4" customWidth="1"/>
    <col min="26" max="27" width="9.8515625" style="4" customWidth="1"/>
    <col min="28" max="29" width="10.140625" style="4" customWidth="1"/>
    <col min="30" max="30" width="10.28125" style="4" customWidth="1"/>
    <col min="31" max="31" width="9.7109375" style="4" customWidth="1"/>
    <col min="32" max="32" width="10.28125" style="4" customWidth="1"/>
    <col min="33" max="33" width="9.7109375" style="4" customWidth="1"/>
    <col min="34" max="34" width="10.421875" style="4" customWidth="1"/>
    <col min="35" max="35" width="9.8515625" style="4" customWidth="1"/>
    <col min="36" max="36" width="10.7109375" style="4" customWidth="1"/>
    <col min="37" max="16384" width="9.140625" style="4" customWidth="1"/>
  </cols>
  <sheetData>
    <row r="1" spans="1:3" s="3" customFormat="1" ht="15.75">
      <c r="A1" s="1" t="s">
        <v>84</v>
      </c>
      <c r="B1" s="1"/>
      <c r="C1" s="2"/>
    </row>
    <row r="2" spans="1:3" s="3" customFormat="1" ht="15.75">
      <c r="A2" s="29" t="s">
        <v>83</v>
      </c>
      <c r="B2" s="1"/>
      <c r="C2" s="2"/>
    </row>
    <row r="3" ht="13.5" thickBot="1"/>
    <row r="4" spans="1:38" s="11" customFormat="1" ht="16.5" customHeight="1">
      <c r="A4" s="5"/>
      <c r="B4" s="6"/>
      <c r="C4" s="6" t="s">
        <v>0</v>
      </c>
      <c r="D4" s="7" t="s">
        <v>82</v>
      </c>
      <c r="E4" s="7"/>
      <c r="F4" s="7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1:38" s="11" customFormat="1" ht="15.75" customHeight="1">
      <c r="A5" s="12" t="s">
        <v>25</v>
      </c>
      <c r="B5" s="13" t="s">
        <v>1</v>
      </c>
      <c r="C5" s="14" t="s">
        <v>24</v>
      </c>
      <c r="D5" s="15">
        <v>1973</v>
      </c>
      <c r="E5" s="15">
        <v>1974</v>
      </c>
      <c r="F5" s="15">
        <v>1975</v>
      </c>
      <c r="G5" s="15">
        <v>1976</v>
      </c>
      <c r="H5" s="15">
        <v>1977</v>
      </c>
      <c r="I5" s="15">
        <v>1978</v>
      </c>
      <c r="J5" s="15">
        <v>1979</v>
      </c>
      <c r="K5" s="15">
        <v>1980</v>
      </c>
      <c r="L5" s="15">
        <v>1981</v>
      </c>
      <c r="M5" s="15">
        <v>1982</v>
      </c>
      <c r="N5" s="15">
        <v>1983</v>
      </c>
      <c r="O5" s="15">
        <v>1984</v>
      </c>
      <c r="P5" s="15">
        <v>1985</v>
      </c>
      <c r="Q5" s="15">
        <v>1986</v>
      </c>
      <c r="R5" s="15">
        <v>1987</v>
      </c>
      <c r="S5" s="15">
        <v>1988</v>
      </c>
      <c r="T5" s="15">
        <v>1989</v>
      </c>
      <c r="U5" s="15">
        <v>1990</v>
      </c>
      <c r="V5" s="15">
        <v>1991</v>
      </c>
      <c r="W5" s="15">
        <v>1992</v>
      </c>
      <c r="X5" s="15">
        <v>1993</v>
      </c>
      <c r="Y5" s="15">
        <v>1994</v>
      </c>
      <c r="Z5" s="15">
        <v>1995</v>
      </c>
      <c r="AA5" s="15">
        <v>1996</v>
      </c>
      <c r="AB5" s="15">
        <v>1997</v>
      </c>
      <c r="AC5" s="15">
        <v>1998</v>
      </c>
      <c r="AD5" s="15">
        <v>1999</v>
      </c>
      <c r="AE5" s="15">
        <v>2000</v>
      </c>
      <c r="AF5" s="15">
        <v>2001</v>
      </c>
      <c r="AG5" s="15">
        <v>2002</v>
      </c>
      <c r="AH5" s="15">
        <v>2003</v>
      </c>
      <c r="AI5" s="15">
        <v>2004</v>
      </c>
      <c r="AJ5" s="15">
        <v>2005</v>
      </c>
      <c r="AK5" s="15" t="s">
        <v>2</v>
      </c>
      <c r="AL5" s="16" t="s">
        <v>3</v>
      </c>
    </row>
    <row r="6" spans="1:38" ht="12.75">
      <c r="A6" s="17" t="s">
        <v>26</v>
      </c>
      <c r="B6" s="18" t="s">
        <v>4</v>
      </c>
      <c r="C6" s="19">
        <v>31.48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>
        <v>2166.63</v>
      </c>
      <c r="W6" s="20">
        <v>1369.22</v>
      </c>
      <c r="X6" s="20">
        <v>1857.24</v>
      </c>
      <c r="Y6" s="20">
        <v>1220.98</v>
      </c>
      <c r="Z6" s="20">
        <v>1366.6</v>
      </c>
      <c r="AA6" s="20">
        <v>1653.61</v>
      </c>
      <c r="AB6" s="20">
        <v>1284.03</v>
      </c>
      <c r="AC6" s="20">
        <v>1543.84</v>
      </c>
      <c r="AD6" s="20">
        <v>999.97</v>
      </c>
      <c r="AE6" s="20">
        <v>486.34</v>
      </c>
      <c r="AF6" s="20">
        <v>660.13</v>
      </c>
      <c r="AG6" s="20">
        <v>542.49</v>
      </c>
      <c r="AH6" s="20">
        <v>1396.7</v>
      </c>
      <c r="AI6" s="20">
        <v>1090.54</v>
      </c>
      <c r="AJ6" s="20">
        <v>1128.34</v>
      </c>
      <c r="AK6" s="20">
        <f>AVERAGE(D6:AJ6)</f>
        <v>1251.1106666666667</v>
      </c>
      <c r="AL6" s="21">
        <f>MEDIAN(D6:AJ6)</f>
        <v>1284.03</v>
      </c>
    </row>
    <row r="7" spans="1:38" ht="12.75">
      <c r="A7" s="17" t="s">
        <v>27</v>
      </c>
      <c r="B7" s="18" t="s">
        <v>5</v>
      </c>
      <c r="C7" s="22">
        <v>18417</v>
      </c>
      <c r="D7" s="20"/>
      <c r="E7" s="20">
        <v>3690786.52</v>
      </c>
      <c r="F7" s="20">
        <v>3622265.41</v>
      </c>
      <c r="G7" s="20">
        <v>2772280.72</v>
      </c>
      <c r="H7" s="20">
        <v>2573876.53</v>
      </c>
      <c r="I7" s="20">
        <v>1940094.47</v>
      </c>
      <c r="J7" s="20">
        <v>3247882.24</v>
      </c>
      <c r="K7" s="20">
        <v>3813712.01</v>
      </c>
      <c r="L7" s="20">
        <v>1045213.48</v>
      </c>
      <c r="M7" s="20">
        <v>1633881.74</v>
      </c>
      <c r="N7" s="20">
        <v>4170532.98</v>
      </c>
      <c r="O7" s="20">
        <v>2329012.64</v>
      </c>
      <c r="P7" s="20">
        <v>1248427.36</v>
      </c>
      <c r="Q7" s="20">
        <v>580359.28</v>
      </c>
      <c r="R7" s="20">
        <v>1774638.84</v>
      </c>
      <c r="S7" s="20">
        <v>542181.66</v>
      </c>
      <c r="T7" s="20">
        <v>2095540.44</v>
      </c>
      <c r="U7" s="20">
        <v>2546798.3</v>
      </c>
      <c r="V7" s="20">
        <v>2620705.33</v>
      </c>
      <c r="W7" s="20">
        <v>830419.34</v>
      </c>
      <c r="X7" s="20">
        <v>1445178.33</v>
      </c>
      <c r="Y7" s="20">
        <v>1424506.46</v>
      </c>
      <c r="Z7" s="20">
        <v>1375335.04</v>
      </c>
      <c r="AA7" s="20">
        <v>1291888.34</v>
      </c>
      <c r="AB7" s="20">
        <v>1346493.74</v>
      </c>
      <c r="AC7" s="20">
        <v>1226015.79</v>
      </c>
      <c r="AD7" s="20">
        <v>1004076.36</v>
      </c>
      <c r="AE7" s="20">
        <v>511437.79</v>
      </c>
      <c r="AF7" s="20">
        <v>1063587.39</v>
      </c>
      <c r="AG7" s="20">
        <v>1013281.26</v>
      </c>
      <c r="AH7" s="20">
        <v>1422088</v>
      </c>
      <c r="AI7" s="20">
        <v>872893.63</v>
      </c>
      <c r="AJ7" s="20">
        <v>1057019.69</v>
      </c>
      <c r="AK7" s="20">
        <f aca="true" t="shared" si="0" ref="AK7:AK43">AVERAGE(D7:AJ7)</f>
        <v>1816637.8471874997</v>
      </c>
      <c r="AL7" s="21">
        <f aca="true" t="shared" si="1" ref="AL7:AL43">MEDIAN(D7:AJ7)</f>
        <v>1423297.23</v>
      </c>
    </row>
    <row r="8" spans="1:38" ht="12.75">
      <c r="A8" s="17" t="s">
        <v>28</v>
      </c>
      <c r="B8" s="18" t="s">
        <v>29</v>
      </c>
      <c r="C8" s="19">
        <v>135</v>
      </c>
      <c r="D8" s="20"/>
      <c r="E8" s="20">
        <v>128334.1</v>
      </c>
      <c r="F8" s="20">
        <v>67201.98</v>
      </c>
      <c r="G8" s="20">
        <v>104699.89</v>
      </c>
      <c r="H8" s="20">
        <v>40777.56</v>
      </c>
      <c r="I8" s="20">
        <v>71884.47</v>
      </c>
      <c r="J8" s="20">
        <v>230538.14</v>
      </c>
      <c r="K8" s="20">
        <v>93984.8</v>
      </c>
      <c r="L8" s="20">
        <v>42487.33</v>
      </c>
      <c r="M8" s="20">
        <v>81855.18</v>
      </c>
      <c r="N8" s="20">
        <v>121353.44</v>
      </c>
      <c r="O8" s="20">
        <v>45006.82</v>
      </c>
      <c r="P8" s="20">
        <v>28626.28</v>
      </c>
      <c r="Q8" s="20">
        <v>36212.81</v>
      </c>
      <c r="R8" s="20">
        <v>62693.98</v>
      </c>
      <c r="S8" s="20">
        <v>73297.68</v>
      </c>
      <c r="T8" s="20">
        <v>34055.01</v>
      </c>
      <c r="U8" s="20">
        <v>16747</v>
      </c>
      <c r="V8" s="20">
        <v>43917.81</v>
      </c>
      <c r="W8" s="20">
        <v>48709.23</v>
      </c>
      <c r="X8" s="20">
        <v>37484.87</v>
      </c>
      <c r="Y8" s="20">
        <v>14265.62</v>
      </c>
      <c r="Z8" s="20">
        <v>110026.38</v>
      </c>
      <c r="AA8" s="20">
        <v>17339.68</v>
      </c>
      <c r="AB8" s="20">
        <v>8536.7</v>
      </c>
      <c r="AC8" s="20">
        <v>18919.95</v>
      </c>
      <c r="AD8" s="20">
        <v>16020.6</v>
      </c>
      <c r="AE8" s="20">
        <v>73938.82</v>
      </c>
      <c r="AF8" s="20">
        <v>54340.08</v>
      </c>
      <c r="AG8" s="20">
        <v>37735.84</v>
      </c>
      <c r="AH8" s="20"/>
      <c r="AI8" s="20"/>
      <c r="AJ8" s="20"/>
      <c r="AK8" s="20">
        <f t="shared" si="0"/>
        <v>60723.86379310345</v>
      </c>
      <c r="AL8" s="21">
        <f t="shared" si="1"/>
        <v>45006.82</v>
      </c>
    </row>
    <row r="9" spans="1:38" ht="12.75">
      <c r="A9" s="17" t="s">
        <v>30</v>
      </c>
      <c r="B9" s="18" t="s">
        <v>31</v>
      </c>
      <c r="C9" s="19">
        <v>107</v>
      </c>
      <c r="D9" s="20"/>
      <c r="E9" s="20">
        <v>5670.06</v>
      </c>
      <c r="F9" s="20">
        <v>3056.68</v>
      </c>
      <c r="G9" s="20">
        <v>3999.31</v>
      </c>
      <c r="H9" s="20">
        <v>1710.22</v>
      </c>
      <c r="I9" s="20">
        <v>3384.88</v>
      </c>
      <c r="J9" s="20">
        <v>5951.27</v>
      </c>
      <c r="K9" s="20">
        <v>5057.7</v>
      </c>
      <c r="L9" s="20">
        <v>2871.03</v>
      </c>
      <c r="M9" s="20">
        <v>4082.42</v>
      </c>
      <c r="N9" s="20">
        <v>6645.84</v>
      </c>
      <c r="O9" s="20">
        <v>5186.02</v>
      </c>
      <c r="P9" s="20">
        <v>1381.97</v>
      </c>
      <c r="Q9" s="20">
        <v>2359.87</v>
      </c>
      <c r="R9" s="20">
        <v>5275.87</v>
      </c>
      <c r="S9" s="20">
        <v>6315.14</v>
      </c>
      <c r="T9" s="20">
        <v>3073</v>
      </c>
      <c r="U9" s="20">
        <v>1688.83</v>
      </c>
      <c r="V9" s="20">
        <v>2746.19</v>
      </c>
      <c r="W9" s="20">
        <v>2103.82</v>
      </c>
      <c r="X9" s="20">
        <v>2650.46</v>
      </c>
      <c r="Y9" s="20">
        <v>4388</v>
      </c>
      <c r="Z9" s="20">
        <v>7219.73</v>
      </c>
      <c r="AA9" s="20">
        <v>4677.33</v>
      </c>
      <c r="AB9" s="20">
        <v>1998.08</v>
      </c>
      <c r="AC9" s="20">
        <v>7512.08</v>
      </c>
      <c r="AD9" s="20">
        <v>2949.42</v>
      </c>
      <c r="AE9" s="20">
        <v>1200.34</v>
      </c>
      <c r="AF9" s="20">
        <v>2056.52</v>
      </c>
      <c r="AG9" s="20">
        <v>1855.18</v>
      </c>
      <c r="AH9" s="20">
        <v>7731.84</v>
      </c>
      <c r="AI9" s="20">
        <v>6118.12</v>
      </c>
      <c r="AJ9" s="20">
        <v>4734.48</v>
      </c>
      <c r="AK9" s="20">
        <f t="shared" si="0"/>
        <v>3989.1156250000004</v>
      </c>
      <c r="AL9" s="21">
        <f t="shared" si="1"/>
        <v>3692.0950000000003</v>
      </c>
    </row>
    <row r="10" spans="1:38" ht="12.75">
      <c r="A10" s="17" t="s">
        <v>32</v>
      </c>
      <c r="B10" s="18" t="s">
        <v>33</v>
      </c>
      <c r="C10" s="19">
        <v>110</v>
      </c>
      <c r="D10" s="20"/>
      <c r="E10" s="20">
        <v>19444.6759355958</v>
      </c>
      <c r="F10" s="20">
        <v>17841.9230902878</v>
      </c>
      <c r="G10" s="20">
        <v>28900.4909810265</v>
      </c>
      <c r="H10" s="20">
        <v>6980.43854667693</v>
      </c>
      <c r="I10" s="20">
        <v>16893.2433281141</v>
      </c>
      <c r="J10" s="20">
        <v>39892.908743884</v>
      </c>
      <c r="K10" s="20">
        <v>11215.8505735164</v>
      </c>
      <c r="L10" s="20">
        <v>5144.80952819346</v>
      </c>
      <c r="M10" s="20">
        <v>19943.7915171152</v>
      </c>
      <c r="N10" s="20">
        <v>42795.694787007</v>
      </c>
      <c r="O10" s="20">
        <v>17078.0639646174</v>
      </c>
      <c r="P10" s="20">
        <v>11194.0463938396</v>
      </c>
      <c r="Q10" s="20">
        <v>11636.8381332529</v>
      </c>
      <c r="R10" s="20">
        <v>19523.6792054544</v>
      </c>
      <c r="S10" s="20">
        <v>23888.9666152876</v>
      </c>
      <c r="T10" s="20">
        <v>8540.55878838093</v>
      </c>
      <c r="U10" s="20">
        <v>5242.42444791706</v>
      </c>
      <c r="V10" s="20">
        <v>19472.619504299</v>
      </c>
      <c r="W10" s="20">
        <v>10516.6558102017</v>
      </c>
      <c r="X10" s="20">
        <v>13528.5847209291</v>
      </c>
      <c r="Y10" s="20">
        <v>20383.2470949478</v>
      </c>
      <c r="Z10" s="20">
        <v>27202.2506874394</v>
      </c>
      <c r="AA10" s="20">
        <v>14000.8415795954</v>
      </c>
      <c r="AB10" s="20">
        <v>10456.6395053536</v>
      </c>
      <c r="AC10" s="20">
        <v>46387.5333753133</v>
      </c>
      <c r="AD10" s="20">
        <v>4918.21822718897</v>
      </c>
      <c r="AE10" s="20">
        <v>2162.41275539599</v>
      </c>
      <c r="AF10" s="20">
        <v>7169.63807071596</v>
      </c>
      <c r="AG10" s="20">
        <v>8455.40586654548</v>
      </c>
      <c r="AH10" s="20">
        <v>30410.5149714776</v>
      </c>
      <c r="AI10" s="20">
        <v>27081.2558063585</v>
      </c>
      <c r="AJ10" s="20">
        <v>13244.22025302</v>
      </c>
      <c r="AK10" s="20">
        <f t="shared" si="0"/>
        <v>17548.38883777965</v>
      </c>
      <c r="AL10" s="21">
        <f t="shared" si="1"/>
        <v>15447.042453854749</v>
      </c>
    </row>
    <row r="11" spans="1:38" ht="12.75">
      <c r="A11" s="23" t="s">
        <v>34</v>
      </c>
      <c r="B11" s="18" t="s">
        <v>35</v>
      </c>
      <c r="C11" s="19">
        <v>29.1</v>
      </c>
      <c r="D11" s="20"/>
      <c r="E11" s="20"/>
      <c r="F11" s="20"/>
      <c r="G11" s="20"/>
      <c r="H11" s="20"/>
      <c r="I11" s="20">
        <v>1904.56264439173</v>
      </c>
      <c r="J11" s="20">
        <v>2623.95379156203</v>
      </c>
      <c r="K11" s="20">
        <v>1121.19696059069</v>
      </c>
      <c r="L11" s="20">
        <v>1879.04191599472</v>
      </c>
      <c r="M11" s="20">
        <v>2803.54811149046</v>
      </c>
      <c r="N11" s="20">
        <v>3758.8763074638</v>
      </c>
      <c r="O11" s="20">
        <v>1386.04289471515</v>
      </c>
      <c r="P11" s="20">
        <v>1293.86230547877</v>
      </c>
      <c r="Q11" s="20">
        <v>1954.94143234776</v>
      </c>
      <c r="R11" s="20">
        <v>2941.06652391876</v>
      </c>
      <c r="S11" s="20">
        <v>3749.91628784415</v>
      </c>
      <c r="T11" s="20">
        <v>2120.6175701291</v>
      </c>
      <c r="U11" s="20">
        <v>1543.65489979494</v>
      </c>
      <c r="V11" s="20">
        <v>3202.22904961614</v>
      </c>
      <c r="W11" s="20">
        <v>2854.90869397671</v>
      </c>
      <c r="X11" s="20">
        <v>1576.9833717487</v>
      </c>
      <c r="Y11" s="20">
        <v>3727.96428730568</v>
      </c>
      <c r="Z11" s="20">
        <v>3166.53806100266</v>
      </c>
      <c r="AA11" s="20">
        <v>2577.73072172552</v>
      </c>
      <c r="AB11" s="20">
        <v>2875.93307728984</v>
      </c>
      <c r="AC11" s="20">
        <v>5716.87813259578</v>
      </c>
      <c r="AD11" s="20">
        <v>1639.45178432892</v>
      </c>
      <c r="AE11" s="20">
        <v>1844.39253518001</v>
      </c>
      <c r="AF11" s="20">
        <v>3532.55905494939</v>
      </c>
      <c r="AG11" s="20">
        <v>1952.21196053955</v>
      </c>
      <c r="AH11" s="20">
        <v>5083.66823320362</v>
      </c>
      <c r="AI11" s="20">
        <v>4090.06708445016</v>
      </c>
      <c r="AJ11" s="20">
        <v>2126.47787132909</v>
      </c>
      <c r="AK11" s="20">
        <f t="shared" si="0"/>
        <v>2680.3312701772797</v>
      </c>
      <c r="AL11" s="21">
        <f t="shared" si="1"/>
        <v>2600.842256643775</v>
      </c>
    </row>
    <row r="12" spans="1:38" ht="12.75">
      <c r="A12" s="17" t="s">
        <v>36</v>
      </c>
      <c r="B12" s="18" t="s">
        <v>37</v>
      </c>
      <c r="C12" s="19">
        <v>160</v>
      </c>
      <c r="D12" s="20"/>
      <c r="E12" s="20">
        <v>3910.43202627867</v>
      </c>
      <c r="F12" s="20">
        <v>1761.52459201975</v>
      </c>
      <c r="G12" s="20">
        <v>2160.69697917604</v>
      </c>
      <c r="H12" s="20">
        <v>574.208038603787</v>
      </c>
      <c r="I12" s="20">
        <v>2683.20808701612</v>
      </c>
      <c r="J12" s="20">
        <v>2964.83305110645</v>
      </c>
      <c r="K12" s="20">
        <v>1882.42240268111</v>
      </c>
      <c r="L12" s="20">
        <v>2498.54587518729</v>
      </c>
      <c r="M12" s="20">
        <v>4349.4955941046</v>
      </c>
      <c r="N12" s="20">
        <v>5480.84775249133</v>
      </c>
      <c r="O12" s="20">
        <v>2830.34681508201</v>
      </c>
      <c r="P12" s="20">
        <v>1587.6087692415</v>
      </c>
      <c r="Q12" s="20">
        <v>2420.9262132142</v>
      </c>
      <c r="R12" s="20">
        <v>3426.15017397525</v>
      </c>
      <c r="S12" s="20">
        <v>1949.21959803187</v>
      </c>
      <c r="T12" s="20">
        <v>1332.55477389989</v>
      </c>
      <c r="U12" s="20">
        <v>347.477003659355</v>
      </c>
      <c r="V12" s="20">
        <v>1902.22060234236</v>
      </c>
      <c r="W12" s="20">
        <v>343.25881580303</v>
      </c>
      <c r="X12" s="20">
        <v>693.816481081414</v>
      </c>
      <c r="Y12" s="20">
        <v>671.047117997264</v>
      </c>
      <c r="Z12" s="20">
        <v>2559.85727826065</v>
      </c>
      <c r="AA12" s="20">
        <v>2456.93721512437</v>
      </c>
      <c r="AB12" s="20">
        <v>937.587417221358</v>
      </c>
      <c r="AC12" s="20">
        <v>7378.29664949967</v>
      </c>
      <c r="AD12" s="20">
        <v>947.177587612138</v>
      </c>
      <c r="AE12" s="20">
        <v>468.491292403954</v>
      </c>
      <c r="AF12" s="20">
        <v>814.701804172356</v>
      </c>
      <c r="AG12" s="20">
        <v>1644.53515414657</v>
      </c>
      <c r="AH12" s="20">
        <v>8622.21476131711</v>
      </c>
      <c r="AI12" s="20">
        <v>6838.87599517881</v>
      </c>
      <c r="AJ12" s="20">
        <v>4869.16032694997</v>
      </c>
      <c r="AK12" s="20">
        <f t="shared" si="0"/>
        <v>2603.3961326525077</v>
      </c>
      <c r="AL12" s="21">
        <f t="shared" si="1"/>
        <v>2054.9582886039548</v>
      </c>
    </row>
    <row r="13" spans="1:38" ht="12.75">
      <c r="A13" s="17" t="s">
        <v>38</v>
      </c>
      <c r="B13" s="18" t="s">
        <v>39</v>
      </c>
      <c r="C13" s="19">
        <v>220</v>
      </c>
      <c r="D13" s="20"/>
      <c r="E13" s="20">
        <v>102628.188993923</v>
      </c>
      <c r="F13" s="20">
        <v>71671.4822298237</v>
      </c>
      <c r="G13" s="20">
        <v>99939.3531044969</v>
      </c>
      <c r="H13" s="20">
        <v>22373.8790073205</v>
      </c>
      <c r="I13" s="20">
        <v>72035.6730115214</v>
      </c>
      <c r="J13" s="20">
        <v>166355.90979235</v>
      </c>
      <c r="K13" s="20">
        <v>53079.7504726829</v>
      </c>
      <c r="L13" s="20">
        <v>11585.2982329093</v>
      </c>
      <c r="M13" s="20">
        <v>36805.7142357464</v>
      </c>
      <c r="N13" s="20">
        <v>114196.251032311</v>
      </c>
      <c r="O13" s="20">
        <v>41639.5712245461</v>
      </c>
      <c r="P13" s="20">
        <v>42755.712352996</v>
      </c>
      <c r="Q13" s="20">
        <v>29328.6481155552</v>
      </c>
      <c r="R13" s="20">
        <v>58890.9566696217</v>
      </c>
      <c r="S13" s="20">
        <v>60790.9161745091</v>
      </c>
      <c r="T13" s="20">
        <v>23133.3958292555</v>
      </c>
      <c r="U13" s="20">
        <v>7630.17012465037</v>
      </c>
      <c r="V13" s="20">
        <v>19894.8811340619</v>
      </c>
      <c r="W13" s="20">
        <v>8262.82327282318</v>
      </c>
      <c r="X13" s="20">
        <v>12763.7908017212</v>
      </c>
      <c r="Y13" s="20">
        <v>21637.8883690862</v>
      </c>
      <c r="Z13" s="20">
        <v>32077.8855839154</v>
      </c>
      <c r="AA13" s="20">
        <v>19197.5460814292</v>
      </c>
      <c r="AB13" s="20">
        <v>11238.6214027776</v>
      </c>
      <c r="AC13" s="20">
        <v>99026.5282610898</v>
      </c>
      <c r="AD13" s="20">
        <v>3766.10508607097</v>
      </c>
      <c r="AE13" s="20">
        <v>1428.37728056257</v>
      </c>
      <c r="AF13" s="20">
        <v>9293.18027331976</v>
      </c>
      <c r="AG13" s="20">
        <v>5633.65365570913</v>
      </c>
      <c r="AH13" s="20">
        <v>31970.3374908955</v>
      </c>
      <c r="AI13" s="20">
        <v>25882.3478987552</v>
      </c>
      <c r="AJ13" s="20">
        <v>9365.40561951037</v>
      </c>
      <c r="AK13" s="20">
        <f t="shared" si="0"/>
        <v>41446.257587998334</v>
      </c>
      <c r="AL13" s="21">
        <f t="shared" si="1"/>
        <v>27605.498007155198</v>
      </c>
    </row>
    <row r="14" spans="1:38" ht="12.75">
      <c r="A14" s="17" t="s">
        <v>40</v>
      </c>
      <c r="B14" s="18" t="s">
        <v>41</v>
      </c>
      <c r="C14" s="19">
        <v>109</v>
      </c>
      <c r="D14" s="20"/>
      <c r="E14" s="20">
        <v>1440.25942883736</v>
      </c>
      <c r="F14" s="20">
        <v>1107.2736531993</v>
      </c>
      <c r="G14" s="20">
        <v>2161.60343303725</v>
      </c>
      <c r="H14" s="20">
        <v>1816.39877335453</v>
      </c>
      <c r="I14" s="20">
        <v>716.700746307929</v>
      </c>
      <c r="J14" s="20">
        <v>2141.13420224589</v>
      </c>
      <c r="K14" s="20">
        <v>2782.41336281822</v>
      </c>
      <c r="L14" s="20">
        <v>2037.5099033737</v>
      </c>
      <c r="M14" s="20">
        <v>1254.99972919252</v>
      </c>
      <c r="N14" s="20">
        <v>1829.25258922952</v>
      </c>
      <c r="O14" s="20">
        <v>1233.55432413453</v>
      </c>
      <c r="P14" s="20">
        <v>2138.28582625876</v>
      </c>
      <c r="Q14" s="20">
        <v>1159.77890626692</v>
      </c>
      <c r="R14" s="20">
        <v>2423.02086438263</v>
      </c>
      <c r="S14" s="20">
        <v>2478.15068579349</v>
      </c>
      <c r="T14" s="20">
        <v>2204.27791885311</v>
      </c>
      <c r="U14" s="20">
        <v>2462.12143785043</v>
      </c>
      <c r="V14" s="20">
        <v>2721.19227115082</v>
      </c>
      <c r="W14" s="20">
        <v>3340.72878321305</v>
      </c>
      <c r="X14" s="20">
        <v>3479.44981789154</v>
      </c>
      <c r="Y14" s="20">
        <v>1579.116728858</v>
      </c>
      <c r="Z14" s="20">
        <v>5997.06175087437</v>
      </c>
      <c r="AA14" s="20">
        <v>3169.51970961711</v>
      </c>
      <c r="AB14" s="20">
        <v>1926.63305350727</v>
      </c>
      <c r="AC14" s="20">
        <v>2561.46404630155</v>
      </c>
      <c r="AD14" s="20">
        <v>4966.81009856491</v>
      </c>
      <c r="AE14" s="20">
        <v>6319.06386250121</v>
      </c>
      <c r="AF14" s="20">
        <v>5067.98786674951</v>
      </c>
      <c r="AG14" s="20">
        <v>8706.80527614172</v>
      </c>
      <c r="AH14" s="20"/>
      <c r="AI14" s="20"/>
      <c r="AJ14" s="20"/>
      <c r="AK14" s="20">
        <f t="shared" si="0"/>
        <v>2800.778243120936</v>
      </c>
      <c r="AL14" s="21">
        <f t="shared" si="1"/>
        <v>2204.27791885311</v>
      </c>
    </row>
    <row r="15" spans="1:38" ht="12.75">
      <c r="A15" s="17" t="s">
        <v>42</v>
      </c>
      <c r="B15" s="18" t="s">
        <v>43</v>
      </c>
      <c r="C15" s="19">
        <v>145</v>
      </c>
      <c r="D15" s="20"/>
      <c r="E15" s="20">
        <v>1600.0029376014</v>
      </c>
      <c r="F15" s="20">
        <v>703.129456334136</v>
      </c>
      <c r="G15" s="20">
        <v>1307.52165631327</v>
      </c>
      <c r="H15" s="20">
        <v>353.933221759121</v>
      </c>
      <c r="I15" s="20">
        <v>1263.61094780501</v>
      </c>
      <c r="J15" s="20">
        <v>1167.34939706633</v>
      </c>
      <c r="K15" s="20">
        <v>1621.22252565136</v>
      </c>
      <c r="L15" s="20">
        <v>141.1006798663</v>
      </c>
      <c r="M15" s="20">
        <v>3523.7930082553</v>
      </c>
      <c r="N15" s="20">
        <v>5020.92511309695</v>
      </c>
      <c r="O15" s="20">
        <v>1989.91127586332</v>
      </c>
      <c r="P15" s="20">
        <v>3215.86141608093</v>
      </c>
      <c r="Q15" s="20">
        <v>2773.09314273051</v>
      </c>
      <c r="R15" s="20">
        <v>1948.29183565689</v>
      </c>
      <c r="S15" s="20">
        <v>2955.10599510556</v>
      </c>
      <c r="T15" s="20">
        <v>2570.98464608606</v>
      </c>
      <c r="U15" s="20">
        <v>387.310752504506</v>
      </c>
      <c r="V15" s="20">
        <v>4027.66530995112</v>
      </c>
      <c r="W15" s="20">
        <v>486.244821824544</v>
      </c>
      <c r="X15" s="20">
        <v>1740.73118632575</v>
      </c>
      <c r="Y15" s="20">
        <v>4538.49539898404</v>
      </c>
      <c r="Z15" s="20">
        <v>7785.01154418236</v>
      </c>
      <c r="AA15" s="20">
        <v>7294.77067605503</v>
      </c>
      <c r="AB15" s="20">
        <v>447.614655160145</v>
      </c>
      <c r="AC15" s="20">
        <v>11831.8891176745</v>
      </c>
      <c r="AD15" s="20">
        <v>1533.01090195821</v>
      </c>
      <c r="AE15" s="20">
        <v>266.362563410422</v>
      </c>
      <c r="AF15" s="20">
        <v>1668.47193510489</v>
      </c>
      <c r="AG15" s="20">
        <v>7355.04641664643</v>
      </c>
      <c r="AH15" s="20">
        <v>27810.4174450124</v>
      </c>
      <c r="AI15" s="20">
        <v>12564.0142442315</v>
      </c>
      <c r="AJ15" s="20">
        <v>17413.4744858239</v>
      </c>
      <c r="AK15" s="20">
        <f t="shared" si="0"/>
        <v>4353.324022191318</v>
      </c>
      <c r="AL15" s="21">
        <f t="shared" si="1"/>
        <v>1969.101555760105</v>
      </c>
    </row>
    <row r="16" spans="1:38" ht="12.75">
      <c r="A16" s="17" t="s">
        <v>44</v>
      </c>
      <c r="B16" s="18" t="s">
        <v>45</v>
      </c>
      <c r="C16" s="19">
        <v>65.3</v>
      </c>
      <c r="D16" s="20"/>
      <c r="E16" s="20">
        <v>4356.63523502728</v>
      </c>
      <c r="F16" s="20">
        <v>5647.38184964014</v>
      </c>
      <c r="G16" s="20">
        <v>5675.64141917518</v>
      </c>
      <c r="H16" s="20">
        <v>3671.12328025215</v>
      </c>
      <c r="I16" s="20">
        <v>5018.83313574661</v>
      </c>
      <c r="J16" s="20">
        <v>7102.94720239888</v>
      </c>
      <c r="K16" s="20">
        <v>1933.71503031966</v>
      </c>
      <c r="L16" s="20">
        <v>4030.48287906656</v>
      </c>
      <c r="M16" s="20">
        <v>5822.05973976323</v>
      </c>
      <c r="N16" s="20">
        <v>6653.89834340839</v>
      </c>
      <c r="O16" s="20">
        <v>1772.61869790874</v>
      </c>
      <c r="P16" s="20">
        <v>2656.51024416439</v>
      </c>
      <c r="Q16" s="20">
        <v>3722.22344939253</v>
      </c>
      <c r="R16" s="20">
        <v>3871.60757388276</v>
      </c>
      <c r="S16" s="20">
        <v>5187.02950628669</v>
      </c>
      <c r="T16" s="20">
        <v>2146.14435499736</v>
      </c>
      <c r="U16" s="20">
        <v>749.597220840498</v>
      </c>
      <c r="V16" s="20">
        <v>5134.52945466202</v>
      </c>
      <c r="W16" s="20">
        <v>4622.20940574607</v>
      </c>
      <c r="X16" s="20">
        <v>2614.54715941112</v>
      </c>
      <c r="Y16" s="20">
        <v>6230.07036016845</v>
      </c>
      <c r="Z16" s="20">
        <v>4039.02661971819</v>
      </c>
      <c r="AA16" s="20">
        <v>1875.25478498398</v>
      </c>
      <c r="AB16" s="20">
        <v>1698.57994625297</v>
      </c>
      <c r="AC16" s="20">
        <v>5988.58013203248</v>
      </c>
      <c r="AD16" s="20">
        <v>2398.83703391861</v>
      </c>
      <c r="AE16" s="20">
        <v>1515.49710322251</v>
      </c>
      <c r="AF16" s="20">
        <v>3356.99719268741</v>
      </c>
      <c r="AG16" s="20">
        <v>2280.43813286573</v>
      </c>
      <c r="AH16" s="20">
        <v>6309.89988258788</v>
      </c>
      <c r="AI16" s="20">
        <v>3663.70884305205</v>
      </c>
      <c r="AJ16" s="20">
        <v>3214.27564050296</v>
      </c>
      <c r="AK16" s="20">
        <f t="shared" si="0"/>
        <v>3905.0281516901086</v>
      </c>
      <c r="AL16" s="21">
        <f t="shared" si="1"/>
        <v>3796.915511637645</v>
      </c>
    </row>
    <row r="17" spans="1:38" ht="12.75">
      <c r="A17" s="23" t="s">
        <v>46</v>
      </c>
      <c r="B17" s="18" t="s">
        <v>47</v>
      </c>
      <c r="C17" s="19">
        <v>121</v>
      </c>
      <c r="D17" s="20"/>
      <c r="E17" s="20"/>
      <c r="F17" s="20"/>
      <c r="G17" s="20"/>
      <c r="H17" s="20"/>
      <c r="I17" s="20"/>
      <c r="J17" s="20"/>
      <c r="K17" s="20">
        <v>6386.74940402953</v>
      </c>
      <c r="L17" s="20">
        <v>2547.31378534857</v>
      </c>
      <c r="M17" s="20">
        <v>8089.11811669526</v>
      </c>
      <c r="N17" s="20">
        <v>8794.69095937165</v>
      </c>
      <c r="O17" s="20">
        <v>3522.69780462572</v>
      </c>
      <c r="P17" s="20">
        <v>3526.61055863785</v>
      </c>
      <c r="Q17" s="20">
        <v>4056.0757617194</v>
      </c>
      <c r="R17" s="20">
        <v>3757.045845826</v>
      </c>
      <c r="S17" s="20">
        <v>6714.737908078</v>
      </c>
      <c r="T17" s="20">
        <v>2495.89007978627</v>
      </c>
      <c r="U17" s="20">
        <v>2479.0801942827</v>
      </c>
      <c r="V17" s="20">
        <v>4742.58552161419</v>
      </c>
      <c r="W17" s="20">
        <v>4495.98850156146</v>
      </c>
      <c r="X17" s="20">
        <v>3587.36995502634</v>
      </c>
      <c r="Y17" s="20">
        <v>6258.12133993096</v>
      </c>
      <c r="Z17" s="20">
        <v>7697.08413328498</v>
      </c>
      <c r="AA17" s="20">
        <v>3621.58747222288</v>
      </c>
      <c r="AB17" s="20">
        <v>2255.00243164436</v>
      </c>
      <c r="AC17" s="20">
        <v>7940.12067246553</v>
      </c>
      <c r="AD17" s="20">
        <v>2535.36656290918</v>
      </c>
      <c r="AE17" s="20">
        <v>945.329611569907</v>
      </c>
      <c r="AF17" s="20">
        <v>3356.67102625025</v>
      </c>
      <c r="AG17" s="20">
        <v>4024.9025747596</v>
      </c>
      <c r="AH17" s="20">
        <v>6564.94430641267</v>
      </c>
      <c r="AI17" s="20">
        <v>6444.79273430055</v>
      </c>
      <c r="AJ17" s="20">
        <v>5955.54075380197</v>
      </c>
      <c r="AK17" s="20">
        <f t="shared" si="0"/>
        <v>4722.900692929068</v>
      </c>
      <c r="AL17" s="21">
        <f t="shared" si="1"/>
        <v>4040.4891682395</v>
      </c>
    </row>
    <row r="18" spans="1:38" ht="12.75">
      <c r="A18" s="17" t="s">
        <v>48</v>
      </c>
      <c r="B18" s="18" t="s">
        <v>49</v>
      </c>
      <c r="C18" s="19">
        <v>390</v>
      </c>
      <c r="D18" s="20"/>
      <c r="E18" s="20">
        <v>47307.762842203</v>
      </c>
      <c r="F18" s="20">
        <v>12541.768937205</v>
      </c>
      <c r="G18" s="20">
        <v>30641.9022692862</v>
      </c>
      <c r="H18" s="20">
        <v>21948.5396048691</v>
      </c>
      <c r="I18" s="20">
        <v>42222.0587743022</v>
      </c>
      <c r="J18" s="20">
        <v>52051.0607387037</v>
      </c>
      <c r="K18" s="20">
        <v>43062.4331066563</v>
      </c>
      <c r="L18" s="20">
        <v>11166.0694955454</v>
      </c>
      <c r="M18" s="20">
        <v>42320.7733184737</v>
      </c>
      <c r="N18" s="20">
        <v>65750.6837825041</v>
      </c>
      <c r="O18" s="20">
        <v>37594.2183981318</v>
      </c>
      <c r="P18" s="20">
        <v>8990.03016623481</v>
      </c>
      <c r="Q18" s="20">
        <v>15547.4463877869</v>
      </c>
      <c r="R18" s="20">
        <v>17218.4682848292</v>
      </c>
      <c r="S18" s="20">
        <v>30232.7616112652</v>
      </c>
      <c r="T18" s="20">
        <v>11918.7933900789</v>
      </c>
      <c r="U18" s="20">
        <v>8280.63406106973</v>
      </c>
      <c r="V18" s="20">
        <v>18303.536713805</v>
      </c>
      <c r="W18" s="20">
        <v>22962.9363059218</v>
      </c>
      <c r="X18" s="20">
        <v>22169.0791973195</v>
      </c>
      <c r="Y18" s="20">
        <v>23396.4256983349</v>
      </c>
      <c r="Z18" s="20">
        <v>53904.1524053043</v>
      </c>
      <c r="AA18" s="20">
        <v>40631.060902145</v>
      </c>
      <c r="AB18" s="20">
        <v>16560.1394427493</v>
      </c>
      <c r="AC18" s="20">
        <v>51175.2884900307</v>
      </c>
      <c r="AD18" s="20">
        <v>14533.0431733774</v>
      </c>
      <c r="AE18" s="20">
        <v>10475.1410041806</v>
      </c>
      <c r="AF18" s="20">
        <v>6554.74952849252</v>
      </c>
      <c r="AG18" s="20">
        <v>13930.5070104297</v>
      </c>
      <c r="AH18" s="20">
        <v>43886.616246194</v>
      </c>
      <c r="AI18" s="20">
        <v>34214.9959055784</v>
      </c>
      <c r="AJ18" s="20">
        <v>48224.734416176</v>
      </c>
      <c r="AK18" s="20">
        <f t="shared" si="0"/>
        <v>28741.18161278701</v>
      </c>
      <c r="AL18" s="21">
        <f t="shared" si="1"/>
        <v>23179.681002128353</v>
      </c>
    </row>
    <row r="19" spans="1:38" ht="12.75">
      <c r="A19" s="17" t="s">
        <v>50</v>
      </c>
      <c r="B19" s="18" t="s">
        <v>51</v>
      </c>
      <c r="C19" s="19">
        <v>1367</v>
      </c>
      <c r="D19" s="20"/>
      <c r="E19" s="20">
        <v>98011.363609098</v>
      </c>
      <c r="F19" s="20">
        <v>34381.5144486275</v>
      </c>
      <c r="G19" s="20">
        <v>64267.9683772496</v>
      </c>
      <c r="H19" s="20">
        <v>30025.9166459988</v>
      </c>
      <c r="I19" s="20">
        <v>87070.5027397737</v>
      </c>
      <c r="J19" s="20">
        <v>69409.0966974693</v>
      </c>
      <c r="K19" s="20">
        <v>55962.9490843848</v>
      </c>
      <c r="L19" s="20">
        <v>18353.2334258817</v>
      </c>
      <c r="M19" s="20">
        <v>114007.826423829</v>
      </c>
      <c r="N19" s="20">
        <v>113903.178009946</v>
      </c>
      <c r="O19" s="20">
        <v>46536.4677456699</v>
      </c>
      <c r="P19" s="20">
        <v>17633.1347142215</v>
      </c>
      <c r="Q19" s="20">
        <v>31351.9891427855</v>
      </c>
      <c r="R19" s="20">
        <v>46447.4195757329</v>
      </c>
      <c r="S19" s="20">
        <v>74674.9677360388</v>
      </c>
      <c r="T19" s="20">
        <v>19835.3882311846</v>
      </c>
      <c r="U19" s="20">
        <v>24005.752694181</v>
      </c>
      <c r="V19" s="20">
        <v>45129.1449528634</v>
      </c>
      <c r="W19" s="20">
        <v>40028.5850308571</v>
      </c>
      <c r="X19" s="20">
        <v>41909.4490690245</v>
      </c>
      <c r="Y19" s="20">
        <v>55233.7346356578</v>
      </c>
      <c r="Z19" s="20">
        <v>106234.103469139</v>
      </c>
      <c r="AA19" s="20">
        <v>48842.9105342327</v>
      </c>
      <c r="AB19" s="20">
        <v>23886.8398323832</v>
      </c>
      <c r="AC19" s="20">
        <v>147047.35588294</v>
      </c>
      <c r="AD19" s="20">
        <v>29905.3939065063</v>
      </c>
      <c r="AE19" s="20">
        <v>14168.6675655192</v>
      </c>
      <c r="AF19" s="20">
        <v>51728.8784634962</v>
      </c>
      <c r="AG19" s="20">
        <v>40003.7890285857</v>
      </c>
      <c r="AH19" s="20">
        <v>111974.323302869</v>
      </c>
      <c r="AI19" s="20">
        <v>69948.9847344622</v>
      </c>
      <c r="AJ19" s="20">
        <v>102964.480275528</v>
      </c>
      <c r="AK19" s="20">
        <f t="shared" si="0"/>
        <v>58590.16593706678</v>
      </c>
      <c r="AL19" s="21">
        <f t="shared" si="1"/>
        <v>47689.6891399513</v>
      </c>
    </row>
    <row r="20" spans="1:38" ht="12.75">
      <c r="A20" s="17" t="s">
        <v>52</v>
      </c>
      <c r="B20" s="18" t="s">
        <v>53</v>
      </c>
      <c r="C20" s="19">
        <v>180</v>
      </c>
      <c r="D20" s="20"/>
      <c r="E20" s="20">
        <v>899.911820173249</v>
      </c>
      <c r="F20" s="20">
        <v>291.558070476295</v>
      </c>
      <c r="G20" s="20">
        <v>533.811450522476</v>
      </c>
      <c r="H20" s="20">
        <v>200.158788500413</v>
      </c>
      <c r="I20" s="20">
        <v>520.919695137572</v>
      </c>
      <c r="J20" s="20">
        <v>670.354224499642</v>
      </c>
      <c r="K20" s="20">
        <v>397.152891421876</v>
      </c>
      <c r="L20" s="20">
        <v>138.312106379284</v>
      </c>
      <c r="M20" s="20">
        <v>1004.64218426237</v>
      </c>
      <c r="N20" s="20">
        <v>733.534761718151</v>
      </c>
      <c r="O20" s="20">
        <v>834.614034282481</v>
      </c>
      <c r="P20" s="20">
        <v>450.562460766184</v>
      </c>
      <c r="Q20" s="20">
        <v>544.818273160779</v>
      </c>
      <c r="R20" s="20">
        <v>714.383170879607</v>
      </c>
      <c r="S20" s="20">
        <v>581.125230776909</v>
      </c>
      <c r="T20" s="20">
        <v>255.009594793494</v>
      </c>
      <c r="U20" s="20">
        <v>338.177917127947</v>
      </c>
      <c r="V20" s="20">
        <v>593.981076944501</v>
      </c>
      <c r="W20" s="20">
        <v>146.104258600542</v>
      </c>
      <c r="X20" s="20">
        <v>342.661819674297</v>
      </c>
      <c r="Y20" s="20">
        <v>170.897098199101</v>
      </c>
      <c r="Z20" s="20">
        <v>415.053433554402</v>
      </c>
      <c r="AA20" s="20">
        <v>458.133606952996</v>
      </c>
      <c r="AB20" s="20">
        <v>85.8355729835292</v>
      </c>
      <c r="AC20" s="20">
        <v>1094.15863372524</v>
      </c>
      <c r="AD20" s="20">
        <v>140.45644703026</v>
      </c>
      <c r="AE20" s="20">
        <v>102.561187713956</v>
      </c>
      <c r="AF20" s="20">
        <v>164.760491945577</v>
      </c>
      <c r="AG20" s="20">
        <v>380.061706300987</v>
      </c>
      <c r="AH20" s="20">
        <v>1064.59891189488</v>
      </c>
      <c r="AI20" s="20">
        <v>930.741967756507</v>
      </c>
      <c r="AJ20" s="20">
        <v>452.30499815131</v>
      </c>
      <c r="AK20" s="20">
        <f t="shared" si="0"/>
        <v>489.1049339470879</v>
      </c>
      <c r="AL20" s="21">
        <f t="shared" si="1"/>
        <v>451.433729458747</v>
      </c>
    </row>
    <row r="21" spans="1:38" ht="12.75">
      <c r="A21" s="17" t="s">
        <v>54</v>
      </c>
      <c r="B21" s="18" t="s">
        <v>55</v>
      </c>
      <c r="C21" s="19">
        <v>995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>
        <v>11440.079597793</v>
      </c>
      <c r="P21" s="20">
        <v>9861.71916942997</v>
      </c>
      <c r="Q21" s="20">
        <v>10737.6266327729</v>
      </c>
      <c r="R21" s="20">
        <v>10736.9639073732</v>
      </c>
      <c r="S21" s="20">
        <v>13407.3873712908</v>
      </c>
      <c r="T21" s="20">
        <v>11860.3445653324</v>
      </c>
      <c r="U21" s="20">
        <v>3171.95344207915</v>
      </c>
      <c r="V21" s="20">
        <v>13862.3610379333</v>
      </c>
      <c r="W21" s="20">
        <v>1245.98491845827</v>
      </c>
      <c r="X21" s="20">
        <v>5238.89940861291</v>
      </c>
      <c r="Y21" s="20">
        <v>8564.42621290259</v>
      </c>
      <c r="Z21" s="20">
        <v>25774.3179621208</v>
      </c>
      <c r="AA21" s="20">
        <v>26465.671327718</v>
      </c>
      <c r="AB21" s="20">
        <v>3793.46663100154</v>
      </c>
      <c r="AC21" s="20">
        <v>39858.6913403151</v>
      </c>
      <c r="AD21" s="20">
        <v>6799.80764946439</v>
      </c>
      <c r="AE21" s="20">
        <v>865.006125684885</v>
      </c>
      <c r="AF21" s="20">
        <v>3048.13708314834</v>
      </c>
      <c r="AG21" s="20">
        <v>14214.9210275398</v>
      </c>
      <c r="AH21" s="20">
        <v>64021.1632198844</v>
      </c>
      <c r="AI21" s="20">
        <v>29244.5687137443</v>
      </c>
      <c r="AJ21" s="20">
        <v>50652.6383165281</v>
      </c>
      <c r="AK21" s="20">
        <f t="shared" si="0"/>
        <v>16584.824348233098</v>
      </c>
      <c r="AL21" s="21">
        <f t="shared" si="1"/>
        <v>11088.85311528295</v>
      </c>
    </row>
    <row r="22" spans="1:38" ht="12.75">
      <c r="A22" s="17" t="s">
        <v>56</v>
      </c>
      <c r="B22" s="18" t="s">
        <v>6</v>
      </c>
      <c r="C22" s="19">
        <v>13600</v>
      </c>
      <c r="D22" s="20">
        <v>584228.819282769</v>
      </c>
      <c r="E22" s="20">
        <v>447062.979069348</v>
      </c>
      <c r="F22" s="20">
        <v>624873.931202887</v>
      </c>
      <c r="G22" s="20">
        <v>503622.514862323</v>
      </c>
      <c r="H22" s="20">
        <v>526446.513134103</v>
      </c>
      <c r="I22" s="20">
        <v>480335.819075564</v>
      </c>
      <c r="J22" s="20">
        <v>452175.547486803</v>
      </c>
      <c r="K22" s="20">
        <v>501498.163573214</v>
      </c>
      <c r="L22" s="20">
        <v>300223.099389592</v>
      </c>
      <c r="M22" s="20">
        <v>437807.431773887</v>
      </c>
      <c r="N22" s="20">
        <v>528239.047668373</v>
      </c>
      <c r="O22" s="20">
        <v>568836.22001643</v>
      </c>
      <c r="P22" s="20">
        <v>317487.589701956</v>
      </c>
      <c r="Q22" s="20">
        <v>360953.795435166</v>
      </c>
      <c r="R22" s="20">
        <v>508877.400165748</v>
      </c>
      <c r="S22" s="20">
        <v>299096.552649996</v>
      </c>
      <c r="T22" s="20">
        <v>353568.855769706</v>
      </c>
      <c r="U22" s="20">
        <v>471516.66759939</v>
      </c>
      <c r="V22" s="20">
        <v>555629.690408809</v>
      </c>
      <c r="W22" s="20">
        <v>428314.777548581</v>
      </c>
      <c r="X22" s="20">
        <v>580998.448736881</v>
      </c>
      <c r="Y22" s="20">
        <v>479777.0082357</v>
      </c>
      <c r="Z22" s="20">
        <v>552884.941040866</v>
      </c>
      <c r="AA22" s="20">
        <v>465485.031304977</v>
      </c>
      <c r="AB22" s="20">
        <v>401964.953344754</v>
      </c>
      <c r="AC22" s="20">
        <v>708783.625778711</v>
      </c>
      <c r="AD22" s="20">
        <v>310625.435792478</v>
      </c>
      <c r="AE22" s="20">
        <v>284102.238662827</v>
      </c>
      <c r="AF22" s="20">
        <v>368614.889558243</v>
      </c>
      <c r="AG22" s="20">
        <v>239323.049326821</v>
      </c>
      <c r="AH22" s="20">
        <v>573407.40150145</v>
      </c>
      <c r="AI22" s="20">
        <v>364285.964336973</v>
      </c>
      <c r="AJ22" s="20">
        <v>551961.223772512</v>
      </c>
      <c r="AK22" s="20">
        <f t="shared" si="0"/>
        <v>458576.04930932855</v>
      </c>
      <c r="AL22" s="21">
        <f t="shared" si="1"/>
        <v>471516.66759939</v>
      </c>
    </row>
    <row r="23" spans="1:38" ht="12.75">
      <c r="A23" s="23" t="s">
        <v>57</v>
      </c>
      <c r="B23" s="18" t="s">
        <v>7</v>
      </c>
      <c r="C23" s="19">
        <v>8510</v>
      </c>
      <c r="D23" s="20"/>
      <c r="E23" s="20"/>
      <c r="F23" s="20"/>
      <c r="G23" s="20">
        <v>569775.454778699</v>
      </c>
      <c r="H23" s="20">
        <v>473106.987128054</v>
      </c>
      <c r="I23" s="20">
        <v>593376.669578081</v>
      </c>
      <c r="J23" s="20">
        <v>528748.878833693</v>
      </c>
      <c r="K23" s="20">
        <v>620287.499082026</v>
      </c>
      <c r="L23" s="20">
        <v>296000.894913573</v>
      </c>
      <c r="M23" s="20">
        <v>411029.719445675</v>
      </c>
      <c r="N23" s="20">
        <v>617787.549797063</v>
      </c>
      <c r="O23" s="20">
        <v>639665.900310609</v>
      </c>
      <c r="P23" s="20">
        <v>326515.780973136</v>
      </c>
      <c r="Q23" s="20">
        <v>279148.615170354</v>
      </c>
      <c r="R23" s="20">
        <v>485273.539326337</v>
      </c>
      <c r="S23" s="20">
        <v>276057.398322635</v>
      </c>
      <c r="T23" s="20">
        <v>444598.74659015</v>
      </c>
      <c r="U23" s="20">
        <v>848070.357808562</v>
      </c>
      <c r="V23" s="20">
        <v>546174.913246199</v>
      </c>
      <c r="W23" s="20">
        <v>497618.844060461</v>
      </c>
      <c r="X23" s="20">
        <v>776258.19456817</v>
      </c>
      <c r="Y23" s="20">
        <v>705413.786060344</v>
      </c>
      <c r="Z23" s="20">
        <v>617969.685899428</v>
      </c>
      <c r="AA23" s="20">
        <v>780434.783468456</v>
      </c>
      <c r="AB23" s="20">
        <v>642999.288694295</v>
      </c>
      <c r="AC23" s="20">
        <v>998418.612339888</v>
      </c>
      <c r="AD23" s="20">
        <v>384255.088992692</v>
      </c>
      <c r="AE23" s="20">
        <v>297639.967843577</v>
      </c>
      <c r="AF23" s="20">
        <v>505413.376902614</v>
      </c>
      <c r="AG23" s="20">
        <v>415810.041620524</v>
      </c>
      <c r="AH23" s="20">
        <v>1066528.8952248</v>
      </c>
      <c r="AI23" s="20">
        <v>704280.318309847</v>
      </c>
      <c r="AJ23" s="20">
        <v>1291093.51286849</v>
      </c>
      <c r="AK23" s="20">
        <f t="shared" si="0"/>
        <v>587991.7767386143</v>
      </c>
      <c r="AL23" s="21">
        <f t="shared" si="1"/>
        <v>557975.184012449</v>
      </c>
    </row>
    <row r="24" spans="1:38" ht="12.75">
      <c r="A24" s="17" t="s">
        <v>58</v>
      </c>
      <c r="B24" s="18" t="s">
        <v>8</v>
      </c>
      <c r="C24" s="19">
        <v>2430</v>
      </c>
      <c r="D24" s="20"/>
      <c r="E24" s="20">
        <v>2070828.12455144</v>
      </c>
      <c r="F24" s="20">
        <v>1956948.17565926</v>
      </c>
      <c r="G24" s="20">
        <v>1864350.89348295</v>
      </c>
      <c r="H24" s="20">
        <v>1615142.24632458</v>
      </c>
      <c r="I24" s="20">
        <v>1559343.85228592</v>
      </c>
      <c r="J24" s="20">
        <v>1415350.83127179</v>
      </c>
      <c r="K24" s="20">
        <v>1402174.53673361</v>
      </c>
      <c r="L24" s="20">
        <v>1131592.35999768</v>
      </c>
      <c r="M24" s="20">
        <v>1112245.3513038</v>
      </c>
      <c r="N24" s="20">
        <v>1119677.44575857</v>
      </c>
      <c r="O24" s="20">
        <v>1076568.03412826</v>
      </c>
      <c r="P24" s="20">
        <v>892201.183449997</v>
      </c>
      <c r="Q24" s="20">
        <v>792660.824218234</v>
      </c>
      <c r="R24" s="20">
        <v>788660.601175562</v>
      </c>
      <c r="S24" s="20">
        <v>687709.968329515</v>
      </c>
      <c r="T24" s="20">
        <v>651801.094716509</v>
      </c>
      <c r="U24" s="20">
        <v>721913.126409257</v>
      </c>
      <c r="V24" s="20">
        <v>617835.883980304</v>
      </c>
      <c r="W24" s="20">
        <v>576909.980887421</v>
      </c>
      <c r="X24" s="20">
        <v>595731.903414234</v>
      </c>
      <c r="Y24" s="20">
        <v>491381.344837581</v>
      </c>
      <c r="Z24" s="20">
        <v>480782.815786427</v>
      </c>
      <c r="AA24" s="20">
        <v>468930.969507051</v>
      </c>
      <c r="AB24" s="20">
        <v>412302.790002197</v>
      </c>
      <c r="AC24" s="20">
        <v>410421.700063217</v>
      </c>
      <c r="AD24" s="20">
        <v>322761.622011397</v>
      </c>
      <c r="AE24" s="20">
        <v>299745.552805048</v>
      </c>
      <c r="AF24" s="20">
        <v>286335.716639221</v>
      </c>
      <c r="AG24" s="20">
        <v>251183.428820961</v>
      </c>
      <c r="AH24" s="20">
        <v>281081.581000195</v>
      </c>
      <c r="AI24" s="20">
        <v>249494.511168823</v>
      </c>
      <c r="AJ24" s="20">
        <v>250848.707350026</v>
      </c>
      <c r="AK24" s="20">
        <f t="shared" si="0"/>
        <v>839216.1611897199</v>
      </c>
      <c r="AL24" s="21">
        <f t="shared" si="1"/>
        <v>669755.531523012</v>
      </c>
    </row>
    <row r="25" spans="1:38" ht="12.75">
      <c r="A25" s="17" t="s">
        <v>59</v>
      </c>
      <c r="B25" s="18" t="s">
        <v>9</v>
      </c>
      <c r="C25" s="19">
        <v>1612</v>
      </c>
      <c r="D25" s="20">
        <v>133352.679161401</v>
      </c>
      <c r="E25" s="20">
        <v>124292.818847872</v>
      </c>
      <c r="F25" s="20">
        <v>111992.092919293</v>
      </c>
      <c r="G25" s="20">
        <v>143202.484705594</v>
      </c>
      <c r="H25" s="20">
        <v>105747.113314229</v>
      </c>
      <c r="I25" s="20">
        <v>131365.243143448</v>
      </c>
      <c r="J25" s="20">
        <v>137190.47421655</v>
      </c>
      <c r="K25" s="20">
        <v>170420.514797289</v>
      </c>
      <c r="L25" s="20">
        <v>78305.8792358684</v>
      </c>
      <c r="M25" s="20">
        <v>133681.050504626</v>
      </c>
      <c r="N25" s="20">
        <v>160347.10659526</v>
      </c>
      <c r="O25" s="20">
        <v>201081.700639951</v>
      </c>
      <c r="P25" s="20">
        <v>96108.4047718535</v>
      </c>
      <c r="Q25" s="20">
        <v>66877.6641533359</v>
      </c>
      <c r="R25" s="20">
        <v>98987.4223046753</v>
      </c>
      <c r="S25" s="20">
        <v>60929.0268483992</v>
      </c>
      <c r="T25" s="20">
        <v>122253.572168391</v>
      </c>
      <c r="U25" s="20">
        <v>278915.907031706</v>
      </c>
      <c r="V25" s="20">
        <v>176270.733505946</v>
      </c>
      <c r="W25" s="20">
        <v>171155.162168724</v>
      </c>
      <c r="X25" s="20">
        <v>246522.443805827</v>
      </c>
      <c r="Y25" s="20">
        <v>162048.04202277</v>
      </c>
      <c r="Z25" s="20">
        <v>155473.004732387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>
        <f t="shared" si="0"/>
        <v>142022.63224327806</v>
      </c>
      <c r="AL25" s="21">
        <f t="shared" si="1"/>
        <v>133681.050504626</v>
      </c>
    </row>
    <row r="26" spans="1:38" ht="12.75">
      <c r="A26" s="17" t="s">
        <v>60</v>
      </c>
      <c r="B26" s="18" t="s">
        <v>10</v>
      </c>
      <c r="C26" s="19">
        <v>613</v>
      </c>
      <c r="D26" s="20"/>
      <c r="E26" s="20">
        <v>35012.5272744853</v>
      </c>
      <c r="F26" s="20">
        <v>33052.2460215622</v>
      </c>
      <c r="G26" s="20">
        <v>37287.2913844596</v>
      </c>
      <c r="H26" s="20">
        <v>29243.8740711306</v>
      </c>
      <c r="I26" s="20">
        <v>35983.1797650121</v>
      </c>
      <c r="J26" s="20">
        <v>36325.5796140944</v>
      </c>
      <c r="K26" s="20">
        <v>39307.7799967667</v>
      </c>
      <c r="L26" s="20">
        <v>19815.5157968758</v>
      </c>
      <c r="M26" s="20">
        <v>30961.8029094389</v>
      </c>
      <c r="N26" s="20">
        <v>36690.7471689106</v>
      </c>
      <c r="O26" s="20">
        <v>44670.8614894268</v>
      </c>
      <c r="P26" s="20">
        <v>25613.9309815329</v>
      </c>
      <c r="Q26" s="20">
        <v>16935.7183578722</v>
      </c>
      <c r="R26" s="20">
        <v>28108.1778001541</v>
      </c>
      <c r="S26" s="20">
        <v>18167.1342104387</v>
      </c>
      <c r="T26" s="20">
        <v>30413.9180331437</v>
      </c>
      <c r="U26" s="20">
        <v>48809.7418682724</v>
      </c>
      <c r="V26" s="20">
        <v>36971.2379690475</v>
      </c>
      <c r="W26" s="20">
        <v>36388.6726223777</v>
      </c>
      <c r="X26" s="20">
        <v>43585.7089248295</v>
      </c>
      <c r="Y26" s="20">
        <v>34167.480368067</v>
      </c>
      <c r="Z26" s="20">
        <v>32276.9649747037</v>
      </c>
      <c r="AA26" s="20">
        <v>46312.0944072367</v>
      </c>
      <c r="AB26" s="20">
        <v>33958.8592698358</v>
      </c>
      <c r="AC26" s="20">
        <v>46469.0597495284</v>
      </c>
      <c r="AD26" s="20">
        <v>26724.7812905422</v>
      </c>
      <c r="AE26" s="20">
        <v>24806.6881703432</v>
      </c>
      <c r="AF26" s="20">
        <v>28721.2619234625</v>
      </c>
      <c r="AG26" s="20">
        <v>24606.1681296714</v>
      </c>
      <c r="AH26" s="20">
        <v>46285.7143033959</v>
      </c>
      <c r="AI26" s="20">
        <v>33221.3852898207</v>
      </c>
      <c r="AJ26" s="20">
        <v>43936.0834842808</v>
      </c>
      <c r="AK26" s="20">
        <f t="shared" si="0"/>
        <v>33901.005863147504</v>
      </c>
      <c r="AL26" s="21">
        <f t="shared" si="1"/>
        <v>34063.1698189514</v>
      </c>
    </row>
    <row r="27" spans="1:38" ht="12.75">
      <c r="A27" s="17" t="s">
        <v>61</v>
      </c>
      <c r="B27" s="18" t="s">
        <v>11</v>
      </c>
      <c r="C27" s="19">
        <v>5740</v>
      </c>
      <c r="D27" s="20"/>
      <c r="E27" s="20">
        <v>435603.713626186</v>
      </c>
      <c r="F27" s="20">
        <v>618648.82145272</v>
      </c>
      <c r="G27" s="20">
        <v>402351.291566949</v>
      </c>
      <c r="H27" s="20">
        <v>447500.713392797</v>
      </c>
      <c r="I27" s="20">
        <v>423380.700267701</v>
      </c>
      <c r="J27" s="20">
        <v>377919.628082915</v>
      </c>
      <c r="K27" s="20">
        <v>393210.093622303</v>
      </c>
      <c r="L27" s="20">
        <v>226775.946091926</v>
      </c>
      <c r="M27" s="20">
        <v>336463.842590392</v>
      </c>
      <c r="N27" s="20">
        <v>444745.644036921</v>
      </c>
      <c r="O27" s="20">
        <v>414492.6310598</v>
      </c>
      <c r="P27" s="20">
        <v>227573.587663674</v>
      </c>
      <c r="Q27" s="20">
        <v>225878.459609599</v>
      </c>
      <c r="R27" s="20">
        <v>326770.015088588</v>
      </c>
      <c r="S27" s="20">
        <v>196457.46838136</v>
      </c>
      <c r="T27" s="20">
        <v>194628.35836631</v>
      </c>
      <c r="U27" s="20">
        <v>312107.970637785</v>
      </c>
      <c r="V27" s="20">
        <v>276308.5025953</v>
      </c>
      <c r="W27" s="20">
        <v>232957.458847161</v>
      </c>
      <c r="X27" s="20">
        <v>313242.990273902</v>
      </c>
      <c r="Y27" s="20">
        <v>297120.638589322</v>
      </c>
      <c r="Z27" s="20">
        <v>270423.132551974</v>
      </c>
      <c r="AA27" s="20">
        <v>246780.396485339</v>
      </c>
      <c r="AB27" s="20">
        <v>205192.031209318</v>
      </c>
      <c r="AC27" s="20">
        <v>393275.365308995</v>
      </c>
      <c r="AD27" s="20">
        <v>136619.222334766</v>
      </c>
      <c r="AE27" s="20">
        <v>107198.017282818</v>
      </c>
      <c r="AF27" s="20">
        <v>161231.762000134</v>
      </c>
      <c r="AG27" s="20">
        <v>91369.0940591504</v>
      </c>
      <c r="AH27" s="20">
        <v>208719.873395283</v>
      </c>
      <c r="AI27" s="20">
        <v>131503.376904045</v>
      </c>
      <c r="AJ27" s="20">
        <v>231527.058309279</v>
      </c>
      <c r="AK27" s="20">
        <f t="shared" si="0"/>
        <v>290874.30642764724</v>
      </c>
      <c r="AL27" s="21">
        <f t="shared" si="1"/>
        <v>273365.817573637</v>
      </c>
    </row>
    <row r="28" spans="1:38" ht="12.75">
      <c r="A28" s="17" t="s">
        <v>62</v>
      </c>
      <c r="B28" s="18" t="s">
        <v>12</v>
      </c>
      <c r="C28" s="19">
        <v>1480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>
        <v>20809.8573990194</v>
      </c>
      <c r="U28" s="20">
        <v>40811.585212573</v>
      </c>
      <c r="V28" s="20">
        <v>135742.773092492</v>
      </c>
      <c r="W28" s="20">
        <v>47469.7232002772</v>
      </c>
      <c r="X28" s="20">
        <v>60376.9671816822</v>
      </c>
      <c r="Y28" s="20">
        <v>69408.4316119589</v>
      </c>
      <c r="Z28" s="20">
        <v>23735.2929959276</v>
      </c>
      <c r="AA28" s="20">
        <v>41403.7005527062</v>
      </c>
      <c r="AB28" s="20">
        <v>94238.4402144163</v>
      </c>
      <c r="AC28" s="20">
        <v>15922.9954729012</v>
      </c>
      <c r="AD28" s="20">
        <v>11655.1969464688</v>
      </c>
      <c r="AE28" s="20">
        <v>29382.9963371891</v>
      </c>
      <c r="AF28" s="20">
        <v>6986.67101598119</v>
      </c>
      <c r="AG28" s="20">
        <v>59559.331417989</v>
      </c>
      <c r="AH28" s="20">
        <v>25079.4889318123</v>
      </c>
      <c r="AI28" s="20">
        <v>55448.1303112149</v>
      </c>
      <c r="AJ28" s="20"/>
      <c r="AK28" s="20">
        <f t="shared" si="0"/>
        <v>46126.973868413086</v>
      </c>
      <c r="AL28" s="21">
        <f t="shared" si="1"/>
        <v>41107.6428826396</v>
      </c>
    </row>
    <row r="29" spans="1:38" ht="12.75">
      <c r="A29" s="17" t="s">
        <v>63</v>
      </c>
      <c r="B29" s="18" t="s">
        <v>13</v>
      </c>
      <c r="C29" s="19">
        <v>930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>
        <v>31275.8739332044</v>
      </c>
      <c r="AE29" s="20">
        <v>12604.7282202744</v>
      </c>
      <c r="AF29" s="20">
        <v>42505.8254680444</v>
      </c>
      <c r="AG29" s="20">
        <v>12722.9425033458</v>
      </c>
      <c r="AH29" s="20">
        <v>101716.48602686</v>
      </c>
      <c r="AI29" s="20">
        <v>42858.5457178381</v>
      </c>
      <c r="AJ29" s="20">
        <v>137518.2561924</v>
      </c>
      <c r="AK29" s="20">
        <f t="shared" si="0"/>
        <v>54457.52258028102</v>
      </c>
      <c r="AL29" s="21">
        <f t="shared" si="1"/>
        <v>42505.8254680444</v>
      </c>
    </row>
    <row r="30" spans="1:38" ht="12.75">
      <c r="A30" s="17" t="s">
        <v>64</v>
      </c>
      <c r="B30" s="18" t="s">
        <v>65</v>
      </c>
      <c r="C30" s="19">
        <v>5180</v>
      </c>
      <c r="D30" s="20"/>
      <c r="E30" s="20">
        <v>197532.962755625</v>
      </c>
      <c r="F30" s="20">
        <v>282302.383143965</v>
      </c>
      <c r="G30" s="20">
        <v>203566.409762088</v>
      </c>
      <c r="H30" s="20">
        <v>222752.652445202</v>
      </c>
      <c r="I30" s="20">
        <v>198223.459720956</v>
      </c>
      <c r="J30" s="20">
        <v>187149.904328674</v>
      </c>
      <c r="K30" s="20">
        <v>202152.635392276</v>
      </c>
      <c r="L30" s="20">
        <v>104446.495517105</v>
      </c>
      <c r="M30" s="20">
        <v>164808.3933399</v>
      </c>
      <c r="N30" s="20">
        <v>211535.854997686</v>
      </c>
      <c r="O30" s="20">
        <v>223032.401990421</v>
      </c>
      <c r="P30" s="20">
        <v>113647.12013929</v>
      </c>
      <c r="Q30" s="20">
        <v>114924.205788632</v>
      </c>
      <c r="R30" s="20">
        <v>186584.08342039</v>
      </c>
      <c r="S30" s="20">
        <v>94955.8114987827</v>
      </c>
      <c r="T30" s="20">
        <v>112894.918770215</v>
      </c>
      <c r="U30" s="20">
        <v>170150.885645215</v>
      </c>
      <c r="V30" s="20">
        <v>168123.808231315</v>
      </c>
      <c r="W30" s="20">
        <v>136216.754256522</v>
      </c>
      <c r="X30" s="20">
        <v>206006.296070503</v>
      </c>
      <c r="Y30" s="20">
        <v>168797.746014701</v>
      </c>
      <c r="Z30" s="20">
        <v>177752.904110119</v>
      </c>
      <c r="AA30" s="20">
        <v>148537.236483068</v>
      </c>
      <c r="AB30" s="20">
        <v>125515.845861997</v>
      </c>
      <c r="AC30" s="20">
        <v>253077.695310039</v>
      </c>
      <c r="AD30" s="20">
        <v>81610.7268494307</v>
      </c>
      <c r="AE30" s="20">
        <v>73122.8317677869</v>
      </c>
      <c r="AF30" s="20">
        <v>100836.717900227</v>
      </c>
      <c r="AG30" s="20">
        <v>61547.6174955013</v>
      </c>
      <c r="AH30" s="20">
        <v>158934.320200275</v>
      </c>
      <c r="AI30" s="20">
        <v>95913.5476641135</v>
      </c>
      <c r="AJ30" s="20">
        <v>155106.550352048</v>
      </c>
      <c r="AK30" s="20">
        <f t="shared" si="0"/>
        <v>159430.0367882522</v>
      </c>
      <c r="AL30" s="21">
        <f t="shared" si="1"/>
        <v>166466.1007856075</v>
      </c>
    </row>
    <row r="31" spans="1:38" ht="12.75">
      <c r="A31" s="17" t="s">
        <v>66</v>
      </c>
      <c r="B31" s="18" t="s">
        <v>67</v>
      </c>
      <c r="C31" s="19">
        <v>2230</v>
      </c>
      <c r="D31" s="20">
        <v>275645.021487854</v>
      </c>
      <c r="E31" s="20">
        <v>200427.085674935</v>
      </c>
      <c r="F31" s="20">
        <v>278914.381878237</v>
      </c>
      <c r="G31" s="20">
        <v>199097.74519902</v>
      </c>
      <c r="H31" s="20">
        <v>162431.699108942</v>
      </c>
      <c r="I31" s="20">
        <v>157381.392647237</v>
      </c>
      <c r="J31" s="20">
        <v>154548.551455653</v>
      </c>
      <c r="K31" s="20">
        <v>176553.163739182</v>
      </c>
      <c r="L31" s="20">
        <v>64890.7694654672</v>
      </c>
      <c r="M31" s="20">
        <v>111929.60161686</v>
      </c>
      <c r="N31" s="20">
        <v>153002.708121211</v>
      </c>
      <c r="O31" s="20">
        <v>185343.830394921</v>
      </c>
      <c r="P31" s="20">
        <v>85736.7678139601</v>
      </c>
      <c r="Q31" s="20">
        <v>48729.0280825068</v>
      </c>
      <c r="R31" s="20">
        <v>105851.237967944</v>
      </c>
      <c r="S31" s="20">
        <v>46747.2618501517</v>
      </c>
      <c r="T31" s="20">
        <v>70656.5697689181</v>
      </c>
      <c r="U31" s="20">
        <v>153894.465949985</v>
      </c>
      <c r="V31" s="20">
        <v>91238.1154317248</v>
      </c>
      <c r="W31" s="20">
        <v>68723.9742790487</v>
      </c>
      <c r="X31" s="20">
        <v>147310.472730017</v>
      </c>
      <c r="Y31" s="20">
        <v>112760.035012233</v>
      </c>
      <c r="Z31" s="20">
        <v>96269.2902983205</v>
      </c>
      <c r="AA31" s="20">
        <v>113747.13536081</v>
      </c>
      <c r="AB31" s="20">
        <v>71023.5109202329</v>
      </c>
      <c r="AC31" s="20">
        <v>143579.360584359</v>
      </c>
      <c r="AD31" s="20">
        <v>34187.0475771885</v>
      </c>
      <c r="AE31" s="20">
        <v>30425.6430180338</v>
      </c>
      <c r="AF31" s="20">
        <v>50685.2670611794</v>
      </c>
      <c r="AG31" s="20">
        <v>23581.922716834</v>
      </c>
      <c r="AH31" s="20">
        <v>88849.4587498016</v>
      </c>
      <c r="AI31" s="20">
        <v>48879.6460535465</v>
      </c>
      <c r="AJ31" s="20">
        <v>84516.6737990857</v>
      </c>
      <c r="AK31" s="20">
        <f t="shared" si="0"/>
        <v>116289.66169137578</v>
      </c>
      <c r="AL31" s="21">
        <f t="shared" si="1"/>
        <v>105851.237967944</v>
      </c>
    </row>
    <row r="32" spans="1:38" ht="12.75">
      <c r="A32" s="17" t="s">
        <v>68</v>
      </c>
      <c r="B32" s="18" t="s">
        <v>14</v>
      </c>
      <c r="C32" s="19">
        <v>2690</v>
      </c>
      <c r="D32" s="20"/>
      <c r="E32" s="20">
        <v>1687426.79191359</v>
      </c>
      <c r="F32" s="20">
        <v>875185.226178189</v>
      </c>
      <c r="G32" s="20">
        <v>367315.778634314</v>
      </c>
      <c r="H32" s="20">
        <v>315660.086824059</v>
      </c>
      <c r="I32" s="20">
        <v>805130.366563191</v>
      </c>
      <c r="J32" s="20">
        <v>381489.53299613</v>
      </c>
      <c r="K32" s="20">
        <v>202028.222456379</v>
      </c>
      <c r="L32" s="20">
        <v>152584.656236985</v>
      </c>
      <c r="M32" s="20">
        <v>143661.247234962</v>
      </c>
      <c r="N32" s="20">
        <v>201720.152814944</v>
      </c>
      <c r="O32" s="20">
        <v>126072.567152041</v>
      </c>
      <c r="P32" s="20">
        <v>136634.863632101</v>
      </c>
      <c r="Q32" s="20">
        <v>80201.4362504158</v>
      </c>
      <c r="R32" s="20">
        <v>59752.3156125888</v>
      </c>
      <c r="S32" s="20">
        <v>48436.7070850135</v>
      </c>
      <c r="T32" s="20">
        <v>74748.585846672</v>
      </c>
      <c r="U32" s="20">
        <v>56422.4779904335</v>
      </c>
      <c r="V32" s="20">
        <v>42319.9120471888</v>
      </c>
      <c r="W32" s="20">
        <v>45161.6969523094</v>
      </c>
      <c r="X32" s="20">
        <v>34845.8074798142</v>
      </c>
      <c r="Y32" s="20">
        <v>15090.3099013698</v>
      </c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>
        <f t="shared" si="0"/>
        <v>278661.36865727097</v>
      </c>
      <c r="AL32" s="21">
        <f t="shared" si="1"/>
        <v>136634.863632101</v>
      </c>
    </row>
    <row r="33" spans="1:38" ht="12.75">
      <c r="A33" s="17" t="s">
        <v>69</v>
      </c>
      <c r="B33" s="18" t="s">
        <v>15</v>
      </c>
      <c r="C33" s="19">
        <v>4440</v>
      </c>
      <c r="D33" s="20">
        <v>323075.258287074</v>
      </c>
      <c r="E33" s="20">
        <v>274976.183443767</v>
      </c>
      <c r="F33" s="20">
        <v>340847.615480619</v>
      </c>
      <c r="G33" s="20">
        <v>298488.823585429</v>
      </c>
      <c r="H33" s="20">
        <v>283029.067890919</v>
      </c>
      <c r="I33" s="20">
        <v>271848.432058007</v>
      </c>
      <c r="J33" s="20">
        <v>228117.719914991</v>
      </c>
      <c r="K33" s="20">
        <v>276057.926353908</v>
      </c>
      <c r="L33" s="20">
        <v>187255.014782503</v>
      </c>
      <c r="M33" s="20">
        <v>225014.484936099</v>
      </c>
      <c r="N33" s="20">
        <v>269096.045233793</v>
      </c>
      <c r="O33" s="20">
        <v>284132.980017507</v>
      </c>
      <c r="P33" s="20">
        <v>184022.131476968</v>
      </c>
      <c r="Q33" s="20">
        <v>166760.877302683</v>
      </c>
      <c r="R33" s="20">
        <v>237103.4548821</v>
      </c>
      <c r="S33" s="20">
        <v>154054.385390819</v>
      </c>
      <c r="T33" s="20">
        <v>183215.579019241</v>
      </c>
      <c r="U33" s="20">
        <v>246531.984482318</v>
      </c>
      <c r="V33" s="20">
        <v>244414.074277196</v>
      </c>
      <c r="W33" s="20">
        <v>201988.986376995</v>
      </c>
      <c r="X33" s="20">
        <v>286349.930582669</v>
      </c>
      <c r="Y33" s="20">
        <v>225644.150003483</v>
      </c>
      <c r="Z33" s="20">
        <v>255254.948936888</v>
      </c>
      <c r="AA33" s="20">
        <v>246994.257271022</v>
      </c>
      <c r="AB33" s="20">
        <v>204642.96524023</v>
      </c>
      <c r="AC33" s="20">
        <v>297515.67745911</v>
      </c>
      <c r="AD33" s="20">
        <v>161219.340437572</v>
      </c>
      <c r="AE33" s="20">
        <v>140186.409099305</v>
      </c>
      <c r="AF33" s="20">
        <v>176294.826217329</v>
      </c>
      <c r="AG33" s="20">
        <v>125742.122772612</v>
      </c>
      <c r="AH33" s="20">
        <v>242575.077873999</v>
      </c>
      <c r="AI33" s="20">
        <v>165286.706976013</v>
      </c>
      <c r="AJ33" s="20">
        <v>220941.550556964</v>
      </c>
      <c r="AK33" s="20">
        <f t="shared" si="0"/>
        <v>231172.09056424643</v>
      </c>
      <c r="AL33" s="21">
        <f t="shared" si="1"/>
        <v>237103.4548821</v>
      </c>
    </row>
    <row r="34" spans="1:38" ht="12.75">
      <c r="A34" s="17" t="s">
        <v>70</v>
      </c>
      <c r="B34" s="18" t="s">
        <v>16</v>
      </c>
      <c r="C34" s="19">
        <v>2145</v>
      </c>
      <c r="D34" s="20">
        <v>283983.470081217</v>
      </c>
      <c r="E34" s="20">
        <v>259784.232231571</v>
      </c>
      <c r="F34" s="20">
        <v>202351.689410951</v>
      </c>
      <c r="G34" s="20">
        <v>250882.939675853</v>
      </c>
      <c r="H34" s="20">
        <v>196704.435630309</v>
      </c>
      <c r="I34" s="20">
        <v>216103.126536427</v>
      </c>
      <c r="J34" s="20">
        <v>246220.529708679</v>
      </c>
      <c r="K34" s="20">
        <v>245149.350322752</v>
      </c>
      <c r="L34" s="20">
        <v>103553.905859346</v>
      </c>
      <c r="M34" s="20">
        <v>196709.93164398</v>
      </c>
      <c r="N34" s="20">
        <v>201275.493030843</v>
      </c>
      <c r="O34" s="20">
        <v>223940.531668137</v>
      </c>
      <c r="P34" s="20">
        <v>108979.111878096</v>
      </c>
      <c r="Q34" s="20">
        <v>64546.7626065589</v>
      </c>
      <c r="R34" s="20">
        <v>130345.684327547</v>
      </c>
      <c r="S34" s="20">
        <v>59089.9964125442</v>
      </c>
      <c r="T34" s="20">
        <v>173416.111642934</v>
      </c>
      <c r="U34" s="20">
        <v>253295.111278425</v>
      </c>
      <c r="V34" s="20">
        <v>149407.087834476</v>
      </c>
      <c r="W34" s="20">
        <v>130517.93513738</v>
      </c>
      <c r="X34" s="20">
        <v>149891.857116245</v>
      </c>
      <c r="Y34" s="20">
        <v>130093.108394524</v>
      </c>
      <c r="Z34" s="20">
        <v>115351.590415537</v>
      </c>
      <c r="AA34" s="20">
        <v>165407.8538832</v>
      </c>
      <c r="AB34" s="20">
        <v>137598.659079794</v>
      </c>
      <c r="AC34" s="20">
        <v>142135.115602045</v>
      </c>
      <c r="AD34" s="20">
        <v>90864.6975047127</v>
      </c>
      <c r="AE34" s="20">
        <v>57255.8269617202</v>
      </c>
      <c r="AF34" s="20">
        <v>80174.3718411894</v>
      </c>
      <c r="AG34" s="20">
        <v>75903.8262345631</v>
      </c>
      <c r="AH34" s="20">
        <v>157828.13098279</v>
      </c>
      <c r="AI34" s="20">
        <v>89252.8807834615</v>
      </c>
      <c r="AJ34" s="20">
        <v>122322.514658963</v>
      </c>
      <c r="AK34" s="20">
        <f t="shared" si="0"/>
        <v>157889.02637505368</v>
      </c>
      <c r="AL34" s="21">
        <f t="shared" si="1"/>
        <v>149407.087834476</v>
      </c>
    </row>
    <row r="35" spans="1:38" ht="12.75">
      <c r="A35" s="17" t="s">
        <v>71</v>
      </c>
      <c r="B35" s="18" t="s">
        <v>17</v>
      </c>
      <c r="C35" s="19">
        <v>1350</v>
      </c>
      <c r="D35" s="20">
        <v>211040.170344939</v>
      </c>
      <c r="E35" s="20">
        <v>103206.180476465</v>
      </c>
      <c r="F35" s="20">
        <v>157137.045422897</v>
      </c>
      <c r="G35" s="20">
        <v>117849.663625815</v>
      </c>
      <c r="H35" s="20">
        <v>141376.549247601</v>
      </c>
      <c r="I35" s="20">
        <v>115900.751183849</v>
      </c>
      <c r="J35" s="20">
        <v>98849.4346976203</v>
      </c>
      <c r="K35" s="20">
        <v>114323.281290875</v>
      </c>
      <c r="L35" s="20">
        <v>15538.5859980851</v>
      </c>
      <c r="M35" s="20">
        <v>77306.3100930953</v>
      </c>
      <c r="N35" s="20">
        <v>147228.389434693</v>
      </c>
      <c r="O35" s="20">
        <v>140905.143095302</v>
      </c>
      <c r="P35" s="20">
        <v>25932.3185323952</v>
      </c>
      <c r="Q35" s="20">
        <v>84600.2692749511</v>
      </c>
      <c r="R35" s="20">
        <v>105705.522179289</v>
      </c>
      <c r="S35" s="20">
        <v>52477.7603866837</v>
      </c>
      <c r="T35" s="20">
        <v>18136.9587249849</v>
      </c>
      <c r="U35" s="20">
        <v>41772.1953924795</v>
      </c>
      <c r="V35" s="20">
        <v>122893.785880143</v>
      </c>
      <c r="W35" s="20">
        <v>64683.2149339959</v>
      </c>
      <c r="X35" s="20">
        <v>69444.1778158775</v>
      </c>
      <c r="Y35" s="20">
        <v>55700.2419820714</v>
      </c>
      <c r="Z35" s="20">
        <v>77925.8124907991</v>
      </c>
      <c r="AA35" s="20">
        <v>16646.2444618621</v>
      </c>
      <c r="AB35" s="20">
        <v>39088.6965180861</v>
      </c>
      <c r="AC35" s="20">
        <v>91169.6266141556</v>
      </c>
      <c r="AD35" s="20">
        <v>12088.4768607605</v>
      </c>
      <c r="AE35" s="20">
        <v>10207.4679132698</v>
      </c>
      <c r="AF35" s="20">
        <v>23579.5247687747</v>
      </c>
      <c r="AG35" s="20">
        <v>5392.76817246329</v>
      </c>
      <c r="AH35" s="20">
        <v>64022.4906193202</v>
      </c>
      <c r="AI35" s="20">
        <v>77097.9010926427</v>
      </c>
      <c r="AJ35" s="20"/>
      <c r="AK35" s="20">
        <f t="shared" si="0"/>
        <v>78100.8424851951</v>
      </c>
      <c r="AL35" s="21">
        <f t="shared" si="1"/>
        <v>77202.10559286899</v>
      </c>
    </row>
    <row r="36" spans="1:38" ht="12.75">
      <c r="A36" s="17" t="s">
        <v>72</v>
      </c>
      <c r="B36" s="18" t="s">
        <v>73</v>
      </c>
      <c r="C36" s="19">
        <v>9850</v>
      </c>
      <c r="D36" s="20"/>
      <c r="E36" s="20">
        <v>1420932.73033555</v>
      </c>
      <c r="F36" s="20">
        <v>1526074.5913736</v>
      </c>
      <c r="G36" s="20">
        <v>1313497.89122511</v>
      </c>
      <c r="H36" s="20">
        <v>1225573.11189728</v>
      </c>
      <c r="I36" s="20">
        <v>1095189.15409929</v>
      </c>
      <c r="J36" s="20">
        <v>1052816.04225229</v>
      </c>
      <c r="K36" s="20">
        <v>1125309.39073375</v>
      </c>
      <c r="L36" s="20">
        <v>690620.002413063</v>
      </c>
      <c r="M36" s="20">
        <v>699075.513529751</v>
      </c>
      <c r="N36" s="20">
        <v>868240.579906835</v>
      </c>
      <c r="O36" s="20">
        <v>831751.364587476</v>
      </c>
      <c r="P36" s="20">
        <v>544860.402061191</v>
      </c>
      <c r="Q36" s="20">
        <v>512838.648190586</v>
      </c>
      <c r="R36" s="20">
        <v>570482.564704242</v>
      </c>
      <c r="S36" s="20">
        <v>417982.625603407</v>
      </c>
      <c r="T36" s="20">
        <v>405942.144278332</v>
      </c>
      <c r="U36" s="20">
        <v>573798.570829622</v>
      </c>
      <c r="V36" s="20">
        <v>530229.091545502</v>
      </c>
      <c r="W36" s="20">
        <v>415704.301340675</v>
      </c>
      <c r="X36" s="20">
        <v>600004.723367985</v>
      </c>
      <c r="Y36" s="20">
        <v>364690.089488492</v>
      </c>
      <c r="Z36" s="20">
        <v>433472.16741676</v>
      </c>
      <c r="AA36" s="20">
        <v>409690.381116281</v>
      </c>
      <c r="AB36" s="20">
        <v>334414.634185963</v>
      </c>
      <c r="AC36" s="20">
        <v>440337.766170216</v>
      </c>
      <c r="AD36" s="20">
        <v>239845.728417657</v>
      </c>
      <c r="AE36" s="20">
        <v>195992.67506515</v>
      </c>
      <c r="AF36" s="20">
        <v>193927.19610429</v>
      </c>
      <c r="AG36" s="20">
        <v>162524.508275839</v>
      </c>
      <c r="AH36" s="20">
        <v>240236.193713117</v>
      </c>
      <c r="AI36" s="20"/>
      <c r="AJ36" s="20"/>
      <c r="AK36" s="20">
        <f t="shared" si="0"/>
        <v>647868.4928076435</v>
      </c>
      <c r="AL36" s="21">
        <f t="shared" si="1"/>
        <v>537544.7468033466</v>
      </c>
    </row>
    <row r="37" spans="1:38" ht="12.75">
      <c r="A37" s="17" t="s">
        <v>74</v>
      </c>
      <c r="B37" s="18" t="s">
        <v>75</v>
      </c>
      <c r="C37" s="19">
        <v>465</v>
      </c>
      <c r="D37" s="20"/>
      <c r="E37" s="20"/>
      <c r="F37" s="20"/>
      <c r="G37" s="20">
        <v>107776.499556163</v>
      </c>
      <c r="H37" s="20">
        <v>117530.053180647</v>
      </c>
      <c r="I37" s="20">
        <v>128052.380153765</v>
      </c>
      <c r="J37" s="20">
        <v>138901.554574072</v>
      </c>
      <c r="K37" s="20">
        <v>153122.524530276</v>
      </c>
      <c r="L37" s="20">
        <v>158940.248472546</v>
      </c>
      <c r="M37" s="20">
        <v>176764.861317096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>
        <f t="shared" si="0"/>
        <v>140155.44596922357</v>
      </c>
      <c r="AL37" s="21">
        <f t="shared" si="1"/>
        <v>138901.554574072</v>
      </c>
    </row>
    <row r="38" spans="1:38" ht="12.75">
      <c r="A38" s="17" t="s">
        <v>76</v>
      </c>
      <c r="B38" s="18" t="s">
        <v>18</v>
      </c>
      <c r="C38" s="19">
        <v>1260</v>
      </c>
      <c r="D38" s="20"/>
      <c r="E38" s="20">
        <v>22819.9050276609</v>
      </c>
      <c r="F38" s="20">
        <v>69600.8029041397</v>
      </c>
      <c r="G38" s="20">
        <v>38479.6370063478</v>
      </c>
      <c r="H38" s="20">
        <v>58323.6951598607</v>
      </c>
      <c r="I38" s="20">
        <v>35436.3594077214</v>
      </c>
      <c r="J38" s="20">
        <v>35876.0953600599</v>
      </c>
      <c r="K38" s="20">
        <v>43074.6591408765</v>
      </c>
      <c r="L38" s="20">
        <v>10004.720537739</v>
      </c>
      <c r="M38" s="20">
        <v>11416.9490411687</v>
      </c>
      <c r="N38" s="20">
        <v>56918.6900864131</v>
      </c>
      <c r="O38" s="20">
        <v>89307.7387358523</v>
      </c>
      <c r="P38" s="20">
        <v>22497.06946493</v>
      </c>
      <c r="Q38" s="20">
        <v>41980.933862327</v>
      </c>
      <c r="R38" s="20">
        <v>53516.6860690503</v>
      </c>
      <c r="S38" s="20">
        <v>19876.2680931356</v>
      </c>
      <c r="T38" s="20">
        <v>4521.77117517335</v>
      </c>
      <c r="U38" s="20">
        <v>13112.4002341862</v>
      </c>
      <c r="V38" s="20">
        <v>81459.6559986617</v>
      </c>
      <c r="W38" s="20">
        <v>34440.7258367653</v>
      </c>
      <c r="X38" s="20">
        <v>52232.070053611</v>
      </c>
      <c r="Y38" s="20">
        <v>36424.6360787364</v>
      </c>
      <c r="Z38" s="20">
        <v>45891.520423887</v>
      </c>
      <c r="AA38" s="20">
        <v>17436.8896990357</v>
      </c>
      <c r="AB38" s="20">
        <v>39496.1580745744</v>
      </c>
      <c r="AC38" s="20">
        <v>85781.0857563097</v>
      </c>
      <c r="AD38" s="20">
        <v>13985.9397113461</v>
      </c>
      <c r="AE38" s="20">
        <v>2932.3517254952</v>
      </c>
      <c r="AF38" s="20">
        <v>9365.18971672888</v>
      </c>
      <c r="AG38" s="20">
        <v>2992.71935877062</v>
      </c>
      <c r="AH38" s="20">
        <v>47552.1756468115</v>
      </c>
      <c r="AI38" s="20">
        <v>39332.2444575847</v>
      </c>
      <c r="AJ38" s="20"/>
      <c r="AK38" s="20">
        <f t="shared" si="0"/>
        <v>36647.99173693421</v>
      </c>
      <c r="AL38" s="21">
        <f t="shared" si="1"/>
        <v>36424.6360787364</v>
      </c>
    </row>
    <row r="39" spans="1:38" ht="12.75">
      <c r="A39" s="17" t="s">
        <v>77</v>
      </c>
      <c r="B39" s="18" t="s">
        <v>19</v>
      </c>
      <c r="C39" s="19">
        <v>3160</v>
      </c>
      <c r="D39" s="20">
        <v>82274.447987765</v>
      </c>
      <c r="E39" s="20">
        <v>52422.4404509478</v>
      </c>
      <c r="F39" s="20">
        <v>113957.697606122</v>
      </c>
      <c r="G39" s="20">
        <v>47576.9166457862</v>
      </c>
      <c r="H39" s="20">
        <v>63037.4205789015</v>
      </c>
      <c r="I39" s="20">
        <v>151847.861530656</v>
      </c>
      <c r="J39" s="20">
        <v>171291.124634999</v>
      </c>
      <c r="K39" s="20">
        <v>133151.792799399</v>
      </c>
      <c r="L39" s="20">
        <v>64249.5404117119</v>
      </c>
      <c r="M39" s="20">
        <v>222230.416639579</v>
      </c>
      <c r="N39" s="20">
        <v>225556.24814167</v>
      </c>
      <c r="O39" s="20">
        <v>403754.734460866</v>
      </c>
      <c r="P39" s="20">
        <v>158775.268140058</v>
      </c>
      <c r="Q39" s="20">
        <v>148141.496279524</v>
      </c>
      <c r="R39" s="20">
        <v>268478.78764994</v>
      </c>
      <c r="S39" s="20">
        <v>115033.010000838</v>
      </c>
      <c r="T39" s="20">
        <v>424619.968147508</v>
      </c>
      <c r="U39" s="20">
        <v>391450.287571854</v>
      </c>
      <c r="V39" s="20">
        <v>348094.865251368</v>
      </c>
      <c r="W39" s="20">
        <v>219879.266378601</v>
      </c>
      <c r="X39" s="20">
        <v>515509.515279358</v>
      </c>
      <c r="Y39" s="20">
        <v>284733.747149104</v>
      </c>
      <c r="Z39" s="20">
        <v>389395.962377942</v>
      </c>
      <c r="AA39" s="20">
        <v>590520.390920145</v>
      </c>
      <c r="AB39" s="20">
        <v>434577.20177053</v>
      </c>
      <c r="AC39" s="20">
        <v>613180.454665486</v>
      </c>
      <c r="AD39" s="20">
        <v>262667.100879016</v>
      </c>
      <c r="AE39" s="20">
        <v>322119.802578395</v>
      </c>
      <c r="AF39" s="20">
        <v>203161.093777442</v>
      </c>
      <c r="AG39" s="20">
        <v>100669.753472733</v>
      </c>
      <c r="AH39" s="20">
        <v>875690.008938466</v>
      </c>
      <c r="AI39" s="20">
        <v>249151.016149933</v>
      </c>
      <c r="AJ39" s="20">
        <v>248137.185876904</v>
      </c>
      <c r="AK39" s="20">
        <f t="shared" si="0"/>
        <v>269555.66136798635</v>
      </c>
      <c r="AL39" s="21">
        <f t="shared" si="1"/>
        <v>225556.24814167</v>
      </c>
    </row>
    <row r="40" spans="1:38" ht="12.75">
      <c r="A40" s="17" t="s">
        <v>78</v>
      </c>
      <c r="B40" s="18" t="s">
        <v>20</v>
      </c>
      <c r="C40" s="19">
        <v>49.2</v>
      </c>
      <c r="D40" s="20">
        <v>1602.22765804278</v>
      </c>
      <c r="E40" s="20">
        <v>1693.60157587289</v>
      </c>
      <c r="F40" s="20">
        <v>1587.37387634424</v>
      </c>
      <c r="G40" s="20">
        <v>1233.11054025071</v>
      </c>
      <c r="H40" s="20">
        <v>1334.92233028603</v>
      </c>
      <c r="I40" s="20">
        <v>1382.66653172561</v>
      </c>
      <c r="J40" s="20">
        <v>1557.52923866192</v>
      </c>
      <c r="K40" s="20">
        <v>1497.41582505429</v>
      </c>
      <c r="L40" s="20">
        <v>1053.86836435127</v>
      </c>
      <c r="M40" s="20">
        <v>1487.81818447746</v>
      </c>
      <c r="N40" s="20">
        <v>1602.61775854124</v>
      </c>
      <c r="O40" s="20">
        <v>1848.71581253</v>
      </c>
      <c r="P40" s="20">
        <v>1178.29712570943</v>
      </c>
      <c r="Q40" s="20">
        <v>907.5109002369</v>
      </c>
      <c r="R40" s="20">
        <v>1398.7475638722</v>
      </c>
      <c r="S40" s="20">
        <v>1100.84282909059</v>
      </c>
      <c r="T40" s="20">
        <v>2155.85576516121</v>
      </c>
      <c r="U40" s="20">
        <v>2218.3285402242</v>
      </c>
      <c r="V40" s="20">
        <v>2234.98537162471</v>
      </c>
      <c r="W40" s="20">
        <v>1858.81281915031</v>
      </c>
      <c r="X40" s="20">
        <v>2024.67411050428</v>
      </c>
      <c r="Y40" s="20">
        <v>2728.8365241005</v>
      </c>
      <c r="Z40" s="20">
        <v>1836.43158068184</v>
      </c>
      <c r="AA40" s="20">
        <v>2510.95329469516</v>
      </c>
      <c r="AB40" s="20">
        <v>2532.0943820404</v>
      </c>
      <c r="AC40" s="20">
        <v>2343.70450413027</v>
      </c>
      <c r="AD40" s="20">
        <v>1912.26097077536</v>
      </c>
      <c r="AE40" s="20">
        <v>1722.71933090044</v>
      </c>
      <c r="AF40" s="20">
        <v>1921.2177459524</v>
      </c>
      <c r="AG40" s="20">
        <v>1782.15888263455</v>
      </c>
      <c r="AH40" s="20">
        <v>2789.31479337094</v>
      </c>
      <c r="AI40" s="20">
        <v>2432.69745531013</v>
      </c>
      <c r="AJ40" s="20">
        <v>2493.19743610282</v>
      </c>
      <c r="AK40" s="20">
        <f t="shared" si="0"/>
        <v>1817.136655224457</v>
      </c>
      <c r="AL40" s="21">
        <f t="shared" si="1"/>
        <v>1782.15888263455</v>
      </c>
    </row>
    <row r="41" spans="1:38" ht="12.75">
      <c r="A41" s="17" t="s">
        <v>79</v>
      </c>
      <c r="B41" s="18" t="s">
        <v>21</v>
      </c>
      <c r="C41" s="19">
        <v>733</v>
      </c>
      <c r="D41" s="20">
        <v>109794.283557344</v>
      </c>
      <c r="E41" s="20">
        <v>93531.6385661784</v>
      </c>
      <c r="F41" s="20">
        <v>113003.191814544</v>
      </c>
      <c r="G41" s="20">
        <v>79987.3390531691</v>
      </c>
      <c r="H41" s="20">
        <v>76208.9848747133</v>
      </c>
      <c r="I41" s="20">
        <v>125544.534766399</v>
      </c>
      <c r="J41" s="20">
        <v>118815.765801984</v>
      </c>
      <c r="K41" s="20">
        <v>103498.163663611</v>
      </c>
      <c r="L41" s="20">
        <v>54229.3965399868</v>
      </c>
      <c r="M41" s="20">
        <v>99190.8942073666</v>
      </c>
      <c r="N41" s="20">
        <v>135723.617360768</v>
      </c>
      <c r="O41" s="20">
        <v>145763.028268962</v>
      </c>
      <c r="P41" s="20">
        <v>83172.9305060395</v>
      </c>
      <c r="Q41" s="20">
        <v>61402.6808060941</v>
      </c>
      <c r="R41" s="20">
        <v>122999.342248618</v>
      </c>
      <c r="S41" s="20">
        <v>63082.1507361445</v>
      </c>
      <c r="T41" s="20">
        <v>167665.457130269</v>
      </c>
      <c r="U41" s="20">
        <v>147431.855525228</v>
      </c>
      <c r="V41" s="20">
        <v>101123.213290007</v>
      </c>
      <c r="W41" s="20">
        <v>117512.726988751</v>
      </c>
      <c r="X41" s="20">
        <v>156376.988198551</v>
      </c>
      <c r="Y41" s="20">
        <v>108140.606093304</v>
      </c>
      <c r="Z41" s="20">
        <v>108853.428150863</v>
      </c>
      <c r="AA41" s="20">
        <v>164293.337938397</v>
      </c>
      <c r="AB41" s="20">
        <v>142046.716973248</v>
      </c>
      <c r="AC41" s="20">
        <v>164444.412673364</v>
      </c>
      <c r="AD41" s="20">
        <v>146149.563835375</v>
      </c>
      <c r="AE41" s="20">
        <v>181312.665619613</v>
      </c>
      <c r="AF41" s="20">
        <v>117893.986244863</v>
      </c>
      <c r="AG41" s="20">
        <v>90609.2291891743</v>
      </c>
      <c r="AH41" s="20">
        <v>206966.146448174</v>
      </c>
      <c r="AI41" s="20">
        <v>152162.543496126</v>
      </c>
      <c r="AJ41" s="20">
        <v>119207.543492663</v>
      </c>
      <c r="AK41" s="20">
        <f t="shared" si="0"/>
        <v>120549.64739575432</v>
      </c>
      <c r="AL41" s="21">
        <f t="shared" si="1"/>
        <v>117893.986244863</v>
      </c>
    </row>
    <row r="42" spans="1:38" ht="12.75">
      <c r="A42" s="17" t="s">
        <v>80</v>
      </c>
      <c r="B42" s="18" t="s">
        <v>22</v>
      </c>
      <c r="C42" s="19">
        <v>2692</v>
      </c>
      <c r="D42" s="20">
        <v>278085.32307064</v>
      </c>
      <c r="E42" s="20">
        <v>164554.954025197</v>
      </c>
      <c r="F42" s="20">
        <v>234829.577924705</v>
      </c>
      <c r="G42" s="20">
        <v>128494.817198761</v>
      </c>
      <c r="H42" s="20">
        <v>131309.040337489</v>
      </c>
      <c r="I42" s="20">
        <v>239562.557630207</v>
      </c>
      <c r="J42" s="20">
        <v>222864.150528708</v>
      </c>
      <c r="K42" s="20">
        <v>193027.709337439</v>
      </c>
      <c r="L42" s="20">
        <v>86103.561388716</v>
      </c>
      <c r="M42" s="20">
        <v>200330.335820075</v>
      </c>
      <c r="N42" s="20">
        <v>256980.824401813</v>
      </c>
      <c r="O42" s="20">
        <v>297342.190665756</v>
      </c>
      <c r="P42" s="20">
        <v>131386.961138808</v>
      </c>
      <c r="Q42" s="20">
        <v>100661.144047237</v>
      </c>
      <c r="R42" s="20">
        <v>238867.552632738</v>
      </c>
      <c r="S42" s="20">
        <v>91863.4787846143</v>
      </c>
      <c r="T42" s="20">
        <v>312122.658692258</v>
      </c>
      <c r="U42" s="20">
        <v>252602.941552428</v>
      </c>
      <c r="V42" s="20">
        <v>174260.055833934</v>
      </c>
      <c r="W42" s="20">
        <v>152047.638223896</v>
      </c>
      <c r="X42" s="20">
        <v>295033.926508301</v>
      </c>
      <c r="Y42" s="20">
        <v>173548.09005661</v>
      </c>
      <c r="Z42" s="20">
        <v>222476.356729462</v>
      </c>
      <c r="AA42" s="20">
        <v>343291.52205831</v>
      </c>
      <c r="AB42" s="20">
        <v>288508.298128634</v>
      </c>
      <c r="AC42" s="20">
        <v>391402.943378031</v>
      </c>
      <c r="AD42" s="20">
        <v>264214.467551661</v>
      </c>
      <c r="AE42" s="20">
        <v>373664.675285456</v>
      </c>
      <c r="AF42" s="20">
        <v>189037.395640789</v>
      </c>
      <c r="AG42" s="20">
        <v>122428.139427504</v>
      </c>
      <c r="AH42" s="20">
        <v>428157.059624654</v>
      </c>
      <c r="AI42" s="20">
        <v>264197.535213307</v>
      </c>
      <c r="AJ42" s="20">
        <v>209864.241949598</v>
      </c>
      <c r="AK42" s="20">
        <f t="shared" si="0"/>
        <v>225852.18559962837</v>
      </c>
      <c r="AL42" s="21">
        <f t="shared" si="1"/>
        <v>222864.150528708</v>
      </c>
    </row>
    <row r="43" spans="1:38" ht="13.5" thickBot="1">
      <c r="A43" s="24" t="s">
        <v>81</v>
      </c>
      <c r="B43" s="25" t="s">
        <v>23</v>
      </c>
      <c r="C43" s="26">
        <v>2730</v>
      </c>
      <c r="D43" s="27"/>
      <c r="E43" s="27">
        <v>23918.1462000208</v>
      </c>
      <c r="F43" s="27">
        <v>36368.0958079704</v>
      </c>
      <c r="G43" s="27">
        <v>30039.0827601041</v>
      </c>
      <c r="H43" s="27">
        <v>32033.6279684408</v>
      </c>
      <c r="I43" s="27">
        <v>31574.9385992401</v>
      </c>
      <c r="J43" s="27">
        <v>53790.2656702754</v>
      </c>
      <c r="K43" s="27">
        <v>53399.181908987</v>
      </c>
      <c r="L43" s="27">
        <v>21216.8772169947</v>
      </c>
      <c r="M43" s="27">
        <v>36237.0954787093</v>
      </c>
      <c r="N43" s="27">
        <v>60885.3574999294</v>
      </c>
      <c r="O43" s="27">
        <v>73824.6212819809</v>
      </c>
      <c r="P43" s="27">
        <v>29863.2301479369</v>
      </c>
      <c r="Q43" s="27">
        <v>43139.6350110272</v>
      </c>
      <c r="R43" s="27">
        <v>65474.1104372087</v>
      </c>
      <c r="S43" s="27">
        <v>34127.3011221102</v>
      </c>
      <c r="T43" s="27">
        <v>53080.3448280517</v>
      </c>
      <c r="U43" s="27">
        <v>59076.3070586547</v>
      </c>
      <c r="V43" s="27">
        <v>173233.105682413</v>
      </c>
      <c r="W43" s="27">
        <v>98085.8128073666</v>
      </c>
      <c r="X43" s="27">
        <v>153263.307911422</v>
      </c>
      <c r="Y43" s="27">
        <v>87079.3023792083</v>
      </c>
      <c r="Z43" s="27">
        <v>176925.806405293</v>
      </c>
      <c r="AA43" s="27">
        <v>122786.977260195</v>
      </c>
      <c r="AB43" s="27">
        <v>95100.1002765232</v>
      </c>
      <c r="AC43" s="27">
        <v>310691.090945364</v>
      </c>
      <c r="AD43" s="27">
        <v>90810.4496319573</v>
      </c>
      <c r="AE43" s="27">
        <v>104186.295893123</v>
      </c>
      <c r="AF43" s="27">
        <v>104824.125589213</v>
      </c>
      <c r="AG43" s="27">
        <v>47657.1461693803</v>
      </c>
      <c r="AH43" s="27">
        <v>437783.229024114</v>
      </c>
      <c r="AI43" s="27">
        <v>147282.385557256</v>
      </c>
      <c r="AJ43" s="27"/>
      <c r="AK43" s="27">
        <f t="shared" si="0"/>
        <v>93153.46304937004</v>
      </c>
      <c r="AL43" s="28">
        <f t="shared" si="1"/>
        <v>60885.3574999294</v>
      </c>
    </row>
  </sheetData>
  <sheetProtection/>
  <printOptions/>
  <pageMargins left="0.25" right="0" top="0" bottom="0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Harden</dc:creator>
  <cp:keywords/>
  <dc:description/>
  <cp:lastModifiedBy>erik staub</cp:lastModifiedBy>
  <cp:lastPrinted>2007-01-29T19:21:05Z</cp:lastPrinted>
  <dcterms:created xsi:type="dcterms:W3CDTF">2007-01-17T20:48:00Z</dcterms:created>
  <dcterms:modified xsi:type="dcterms:W3CDTF">2008-11-12T16:12:30Z</dcterms:modified>
  <cp:category/>
  <cp:version/>
  <cp:contentType/>
  <cp:contentStatus/>
</cp:coreProperties>
</file>