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386" windowWidth="17115" windowHeight="1072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"/>
</workbook>
</file>

<file path=xl/sharedStrings.xml><?xml version="1.0" encoding="utf-8"?>
<sst xmlns="http://schemas.openxmlformats.org/spreadsheetml/2006/main" count="103" uniqueCount="103">
  <si>
    <t>Drainage</t>
  </si>
  <si>
    <t>Station</t>
  </si>
  <si>
    <t>Mean</t>
  </si>
  <si>
    <t>Median</t>
  </si>
  <si>
    <t>BIG CREEKAT COUNTY RD 63 NEAR WILMER, AL</t>
  </si>
  <si>
    <t>BOGUE CHITTO CREEK NEAR MEMPHIS, AL</t>
  </si>
  <si>
    <t>CAHABA VALLEY CREEK AT CROSS CR RD AT PELHAM, AL</t>
  </si>
  <si>
    <t>TOMBIGBEE R BL COFFEEVILLE L&amp;D NEAR COFFEEVILLE, AL</t>
  </si>
  <si>
    <t>ALTAMAHA RIVER NEAR GARDI, GA</t>
  </si>
  <si>
    <t>BIG HAYNES CREEK AT LENORA ROAD, NR SNELLVILLE, GA</t>
  </si>
  <si>
    <t>CHATTAHOOCHEE RIVER NEAR STEAM MILL, GA</t>
  </si>
  <si>
    <t>CHATTAHOOCHEE RIVER NEAR WHITESBURG, GA</t>
  </si>
  <si>
    <t>ETOWAH RIVER AT HARDIN BRIDGE RD, NR EUHALEE, GA</t>
  </si>
  <si>
    <t>ETOWAH RIVER AT CANTON, GA</t>
  </si>
  <si>
    <t>FLINT RIVER AT NEWTON, GA</t>
  </si>
  <si>
    <t>WITHLACOOCHEE RIVER AT US 84, NEAR QUITMAN, GA</t>
  </si>
  <si>
    <t>OCMULGEE RIVER NEAR WARNER ROBINS, GA</t>
  </si>
  <si>
    <t>OCONEE RIVER AT I-16, NEAR DUBLIN, GA</t>
  </si>
  <si>
    <t>OOSTANAULA RIVER AT ROME, GA</t>
  </si>
  <si>
    <t>SATILLA RIVER AT GA 15&amp;121, NEAR HOBOKEN, GA</t>
  </si>
  <si>
    <t>SOPE CREEK NEAR MARIETTA, GA</t>
  </si>
  <si>
    <t>SUWANNEE RIVER AT US 441, AT FARGO, GA</t>
  </si>
  <si>
    <t>CAPE FEARR AT STATE HWY 42 NR BRICKHAVEN, NC</t>
  </si>
  <si>
    <t>CATALOOCHEE CREEK NEAR CATALOOCHEE, NC</t>
  </si>
  <si>
    <t>CONTENTNEA CREEK AT HOOKERTON, NC</t>
  </si>
  <si>
    <t>ENO RIVERAT HILLSBOROUGH, NC</t>
  </si>
  <si>
    <t>LITTLE R BL LITTLE R TRIB AT FAIRNTOSH, NC</t>
  </si>
  <si>
    <t>NEUSE RIVER AT KINSTON, NC</t>
  </si>
  <si>
    <t>COW CASTLE CREEK NEAR BOWMAN, SC</t>
  </si>
  <si>
    <t>EDISTO RIVER NR GIVHANS, SC</t>
  </si>
  <si>
    <t>BIG LIMESTONE CREEK NEAR LIMESTONE, TN</t>
  </si>
  <si>
    <t>NOLICHUCKY RIVER NEAR LOWLAND, TN</t>
  </si>
  <si>
    <t>area in mi²</t>
  </si>
  <si>
    <t>STAID</t>
  </si>
  <si>
    <t>02479945</t>
  </si>
  <si>
    <t>02444490</t>
  </si>
  <si>
    <t>03575100</t>
  </si>
  <si>
    <t>FLINT RIVER AT BROWNSBORO, AL</t>
  </si>
  <si>
    <t>02469762</t>
  </si>
  <si>
    <t>02301000</t>
  </si>
  <si>
    <t>NORTH PRONG ALAFIA RIVER AT KEYSVILLE, FL</t>
  </si>
  <si>
    <t>02301300</t>
  </si>
  <si>
    <t>SOUTH PRONG ALAFIA RIVER NEAR LITHIA, FL</t>
  </si>
  <si>
    <t>02302500</t>
  </si>
  <si>
    <t>BLACKWATER CREEK NEAR KNIGHTS, FL</t>
  </si>
  <si>
    <t>02300700</t>
  </si>
  <si>
    <t>BULLFROG CREEK NEAR WIMAUMA, FL</t>
  </si>
  <si>
    <t>02303800</t>
  </si>
  <si>
    <t>CYPRESS CREEK NEAR SULPHUR SPRINGS, FL</t>
  </si>
  <si>
    <t>02303000</t>
  </si>
  <si>
    <t>HILLSBOROUGH RIVER NEAR ZEPHYRHILLS, FL</t>
  </si>
  <si>
    <t>02271500</t>
  </si>
  <si>
    <t>JOSEPHINECREEK NEAR DE SOTO CITY, FL</t>
  </si>
  <si>
    <t>02312200</t>
  </si>
  <si>
    <t>LITTLE WITHLACOOCHEE RIVER AT RERDELL, FL</t>
  </si>
  <si>
    <t>02299950</t>
  </si>
  <si>
    <t>MANATEE RIVER NEAR MYAKKA HEAD, FL</t>
  </si>
  <si>
    <t>02295420</t>
  </si>
  <si>
    <t>PAYNE CREEK NEAR BOWLING GREEN, FL</t>
  </si>
  <si>
    <t>02294650</t>
  </si>
  <si>
    <t>PEACE RIVER AT BARTOW, FL</t>
  </si>
  <si>
    <t>02296750</t>
  </si>
  <si>
    <t>PEACE RIVER AT ARCADIA, FL</t>
  </si>
  <si>
    <t>02310300</t>
  </si>
  <si>
    <t>PITHLACHASCOTEE RIVER NEAR NEW PORT RICHEY, FL</t>
  </si>
  <si>
    <t>02312600</t>
  </si>
  <si>
    <t>WITHLACOOCHEE RIVER NR FLORAL CITY, FL</t>
  </si>
  <si>
    <t>02226010</t>
  </si>
  <si>
    <t>02207385</t>
  </si>
  <si>
    <t>02344040</t>
  </si>
  <si>
    <t>02338000</t>
  </si>
  <si>
    <t>02394980</t>
  </si>
  <si>
    <t>02392000</t>
  </si>
  <si>
    <t>02353000</t>
  </si>
  <si>
    <t>02318500</t>
  </si>
  <si>
    <t>02215500</t>
  </si>
  <si>
    <t>OCMULGEE RIVER AT LUMBER CITY, GA</t>
  </si>
  <si>
    <t>02212950</t>
  </si>
  <si>
    <t>OCMULGEE RIVER ABOVE MACON, GA</t>
  </si>
  <si>
    <t>02213700</t>
  </si>
  <si>
    <t>02223600</t>
  </si>
  <si>
    <t>02388520</t>
  </si>
  <si>
    <t>02226582</t>
  </si>
  <si>
    <t>02198500</t>
  </si>
  <si>
    <t>SAVANNAH RIVER NEAR CLYO, GA</t>
  </si>
  <si>
    <t>02335870</t>
  </si>
  <si>
    <t>02204520</t>
  </si>
  <si>
    <t>SOUTH RIVER AT ST RT 81 AT SNAPPING SHOALS, GA</t>
  </si>
  <si>
    <t>02314500</t>
  </si>
  <si>
    <t>0210215985</t>
  </si>
  <si>
    <t>03460000</t>
  </si>
  <si>
    <t>02091500</t>
  </si>
  <si>
    <t>02085000</t>
  </si>
  <si>
    <t>0208524975</t>
  </si>
  <si>
    <t>02089500</t>
  </si>
  <si>
    <t>02174250</t>
  </si>
  <si>
    <t>02175000</t>
  </si>
  <si>
    <t>03466208</t>
  </si>
  <si>
    <t>03467609</t>
  </si>
  <si>
    <t>0242354750</t>
  </si>
  <si>
    <t xml:space="preserve"> </t>
  </si>
  <si>
    <t>[STAID, USGS station identification numer; mi², square miles; blanks indicate insufficient data to estimate mean load]</t>
  </si>
  <si>
    <r>
      <t xml:space="preserve">Table LDR1.6. </t>
    </r>
    <r>
      <rPr>
        <sz val="12"/>
        <rFont val="Times New Roman"/>
        <family val="1"/>
      </rPr>
      <t>Annual unfiltered ammonia plus organic nitrogen load, in kilograms per year, including mean and median loads for period of record.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</si>
</sst>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2" fillId="0" borderId="19" xfId="0" applyNumberFormat="1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/>
    </xf>
    <xf numFmtId="1" fontId="2" fillId="0" borderId="20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0.8515625" style="4" customWidth="1"/>
    <col min="2" max="2" width="56.140625" style="5" customWidth="1"/>
    <col min="3" max="3" width="11.140625" style="5" customWidth="1"/>
    <col min="4" max="4" width="11.7109375" style="4" customWidth="1"/>
    <col min="5" max="11" width="11.57421875" style="4" bestFit="1" customWidth="1"/>
    <col min="12" max="12" width="10.57421875" style="4" bestFit="1" customWidth="1"/>
    <col min="13" max="16" width="11.57421875" style="4" bestFit="1" customWidth="1"/>
    <col min="17" max="17" width="10.57421875" style="4" bestFit="1" customWidth="1"/>
    <col min="18" max="18" width="11.57421875" style="4" bestFit="1" customWidth="1"/>
    <col min="19" max="19" width="10.57421875" style="4" bestFit="1" customWidth="1"/>
    <col min="20" max="22" width="11.57421875" style="4" bestFit="1" customWidth="1"/>
    <col min="23" max="23" width="10.57421875" style="4" bestFit="1" customWidth="1"/>
    <col min="24" max="30" width="11.57421875" style="4" bestFit="1" customWidth="1"/>
    <col min="31" max="31" width="10.57421875" style="4" bestFit="1" customWidth="1"/>
    <col min="32" max="36" width="11.57421875" style="4" bestFit="1" customWidth="1"/>
    <col min="37" max="16384" width="9.140625" style="4" customWidth="1"/>
  </cols>
  <sheetData>
    <row r="1" spans="1:3" s="3" customFormat="1" ht="15.75">
      <c r="A1" s="1" t="s">
        <v>102</v>
      </c>
      <c r="B1" s="1"/>
      <c r="C1" s="2"/>
    </row>
    <row r="2" spans="1:3" s="3" customFormat="1" ht="15.75">
      <c r="A2" s="30" t="s">
        <v>101</v>
      </c>
      <c r="B2" s="1"/>
      <c r="C2" s="2"/>
    </row>
    <row r="3" ht="13.5" thickBot="1">
      <c r="B3" s="12"/>
    </row>
    <row r="4" spans="1:38" s="12" customFormat="1" ht="16.5" customHeight="1">
      <c r="A4" s="6"/>
      <c r="B4" s="7"/>
      <c r="C4" s="8" t="s">
        <v>0</v>
      </c>
      <c r="D4" s="9" t="s">
        <v>100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</row>
    <row r="5" spans="1:38" s="12" customFormat="1" ht="15.75" customHeight="1">
      <c r="A5" s="13" t="s">
        <v>33</v>
      </c>
      <c r="B5" s="14" t="s">
        <v>1</v>
      </c>
      <c r="C5" s="15" t="s">
        <v>32</v>
      </c>
      <c r="D5" s="16">
        <v>1973</v>
      </c>
      <c r="E5" s="16">
        <v>1974</v>
      </c>
      <c r="F5" s="16">
        <v>1975</v>
      </c>
      <c r="G5" s="16">
        <v>1976</v>
      </c>
      <c r="H5" s="16">
        <v>1977</v>
      </c>
      <c r="I5" s="16">
        <v>1978</v>
      </c>
      <c r="J5" s="16">
        <v>1979</v>
      </c>
      <c r="K5" s="16">
        <v>1980</v>
      </c>
      <c r="L5" s="16">
        <v>1981</v>
      </c>
      <c r="M5" s="16">
        <v>1982</v>
      </c>
      <c r="N5" s="16">
        <v>1983</v>
      </c>
      <c r="O5" s="16">
        <v>1984</v>
      </c>
      <c r="P5" s="16">
        <v>1985</v>
      </c>
      <c r="Q5" s="16">
        <v>1986</v>
      </c>
      <c r="R5" s="16">
        <v>1987</v>
      </c>
      <c r="S5" s="16">
        <v>1988</v>
      </c>
      <c r="T5" s="16">
        <v>1989</v>
      </c>
      <c r="U5" s="16">
        <v>1990</v>
      </c>
      <c r="V5" s="16">
        <v>1991</v>
      </c>
      <c r="W5" s="16">
        <v>1992</v>
      </c>
      <c r="X5" s="16">
        <v>1993</v>
      </c>
      <c r="Y5" s="16">
        <v>1994</v>
      </c>
      <c r="Z5" s="16">
        <v>1995</v>
      </c>
      <c r="AA5" s="16">
        <v>1996</v>
      </c>
      <c r="AB5" s="16">
        <v>1997</v>
      </c>
      <c r="AC5" s="16">
        <v>1998</v>
      </c>
      <c r="AD5" s="16">
        <v>1999</v>
      </c>
      <c r="AE5" s="16">
        <v>2000</v>
      </c>
      <c r="AF5" s="16">
        <v>2001</v>
      </c>
      <c r="AG5" s="16">
        <v>2002</v>
      </c>
      <c r="AH5" s="16">
        <v>2003</v>
      </c>
      <c r="AI5" s="16">
        <v>2004</v>
      </c>
      <c r="AJ5" s="16">
        <v>2005</v>
      </c>
      <c r="AK5" s="16" t="s">
        <v>2</v>
      </c>
      <c r="AL5" s="17" t="s">
        <v>3</v>
      </c>
    </row>
    <row r="6" spans="1:38" ht="12.75">
      <c r="A6" s="18" t="s">
        <v>34</v>
      </c>
      <c r="B6" s="19" t="s">
        <v>4</v>
      </c>
      <c r="C6" s="20">
        <v>31.48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>
        <v>49408.3504103506</v>
      </c>
      <c r="W6" s="21">
        <v>19025.9791768531</v>
      </c>
      <c r="X6" s="21">
        <v>37240.7168706624</v>
      </c>
      <c r="Y6" s="21">
        <v>17132.3179627651</v>
      </c>
      <c r="Z6" s="21">
        <v>24508.9075273063</v>
      </c>
      <c r="AA6" s="21">
        <v>34635.7761201001</v>
      </c>
      <c r="AB6" s="21">
        <v>21378.6001535895</v>
      </c>
      <c r="AC6" s="21">
        <v>46677.9659043092</v>
      </c>
      <c r="AD6" s="21">
        <v>14556.9357040978</v>
      </c>
      <c r="AE6" s="21">
        <v>3709.59389988631</v>
      </c>
      <c r="AF6" s="21">
        <v>8068.95613669669</v>
      </c>
      <c r="AG6" s="21">
        <v>8215.16996583007</v>
      </c>
      <c r="AH6" s="21">
        <v>34531.5719231137</v>
      </c>
      <c r="AI6" s="21">
        <v>23871.5263646915</v>
      </c>
      <c r="AJ6" s="21">
        <v>30609.8317818613</v>
      </c>
      <c r="AK6" s="21">
        <f>AVERAGE(D6:AJ6)</f>
        <v>24904.81332680758</v>
      </c>
      <c r="AL6" s="22">
        <f>MEDIAN(D6:AJ6)</f>
        <v>23871.5263646915</v>
      </c>
    </row>
    <row r="7" spans="1:38" ht="12.75">
      <c r="A7" s="18" t="s">
        <v>35</v>
      </c>
      <c r="B7" s="19" t="s">
        <v>5</v>
      </c>
      <c r="C7" s="20">
        <v>52.6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>
        <v>98409.2803723808</v>
      </c>
      <c r="AE7" s="21">
        <v>37970.824098554</v>
      </c>
      <c r="AF7" s="21">
        <v>74881.6725771389</v>
      </c>
      <c r="AG7" s="21">
        <v>82410.1656858987</v>
      </c>
      <c r="AH7" s="21">
        <v>153508.202806573</v>
      </c>
      <c r="AI7" s="21">
        <v>95494.0635060528</v>
      </c>
      <c r="AJ7" s="21"/>
      <c r="AK7" s="21">
        <f aca="true" t="shared" si="0" ref="AK7:AK52">AVERAGE(D7:AJ7)</f>
        <v>90445.70150776637</v>
      </c>
      <c r="AL7" s="22">
        <f aca="true" t="shared" si="1" ref="AL7:AL52">MEDIAN(D7:AJ7)</f>
        <v>88952.11459597576</v>
      </c>
    </row>
    <row r="8" spans="1:38" ht="12.75">
      <c r="A8" s="18" t="s">
        <v>99</v>
      </c>
      <c r="B8" s="19" t="s">
        <v>6</v>
      </c>
      <c r="C8" s="20">
        <v>25.6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>
        <v>12437.2777132695</v>
      </c>
      <c r="AE8" s="21">
        <v>11730.7305819557</v>
      </c>
      <c r="AF8" s="21">
        <v>17006.224649791</v>
      </c>
      <c r="AG8" s="21">
        <v>12684.7410890707</v>
      </c>
      <c r="AH8" s="21">
        <v>24819.3211602709</v>
      </c>
      <c r="AI8" s="21">
        <v>9057.6353937998</v>
      </c>
      <c r="AJ8" s="21">
        <v>16589.0890662965</v>
      </c>
      <c r="AK8" s="21">
        <f t="shared" si="0"/>
        <v>14903.574236350583</v>
      </c>
      <c r="AL8" s="22">
        <f t="shared" si="1"/>
        <v>12684.7410890707</v>
      </c>
    </row>
    <row r="9" spans="1:38" ht="12.75">
      <c r="A9" s="18" t="s">
        <v>36</v>
      </c>
      <c r="B9" s="19" t="s">
        <v>37</v>
      </c>
      <c r="C9" s="20">
        <v>375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>
        <v>379416.005901037</v>
      </c>
      <c r="AE9" s="21">
        <v>213120.610007091</v>
      </c>
      <c r="AF9" s="21">
        <v>381567.97588484</v>
      </c>
      <c r="AG9" s="21">
        <v>326956.138582671</v>
      </c>
      <c r="AH9" s="21">
        <v>342050.335555894</v>
      </c>
      <c r="AI9" s="21">
        <v>205079.998721521</v>
      </c>
      <c r="AJ9" s="21">
        <v>319123.483570149</v>
      </c>
      <c r="AK9" s="21">
        <f t="shared" si="0"/>
        <v>309616.36403188616</v>
      </c>
      <c r="AL9" s="22">
        <f t="shared" si="1"/>
        <v>326956.138582671</v>
      </c>
    </row>
    <row r="10" spans="1:38" ht="12.75">
      <c r="A10" s="18" t="s">
        <v>38</v>
      </c>
      <c r="B10" s="19" t="s">
        <v>7</v>
      </c>
      <c r="C10" s="23">
        <v>18417</v>
      </c>
      <c r="D10" s="21"/>
      <c r="E10" s="21">
        <v>20140287.2313809</v>
      </c>
      <c r="F10" s="21">
        <v>20076594.4624643</v>
      </c>
      <c r="G10" s="21">
        <v>16622659.2457419</v>
      </c>
      <c r="H10" s="21">
        <v>15079928.7055472</v>
      </c>
      <c r="I10" s="21">
        <v>12949998.0227143</v>
      </c>
      <c r="J10" s="21">
        <v>21276941.07679</v>
      </c>
      <c r="K10" s="21">
        <v>25961799.7798985</v>
      </c>
      <c r="L10" s="21">
        <v>7383145.17921782</v>
      </c>
      <c r="M10" s="21">
        <v>11696349.9630057</v>
      </c>
      <c r="N10" s="21">
        <v>31071880.8124476</v>
      </c>
      <c r="O10" s="21">
        <v>18114200.8494609</v>
      </c>
      <c r="P10" s="21">
        <v>10117725.1114633</v>
      </c>
      <c r="Q10" s="21">
        <v>5135307.64855774</v>
      </c>
      <c r="R10" s="21">
        <v>14507384.7737622</v>
      </c>
      <c r="S10" s="21">
        <v>4796051.65051371</v>
      </c>
      <c r="T10" s="21">
        <v>20212996.8977101</v>
      </c>
      <c r="U10" s="21">
        <v>22736837.7007947</v>
      </c>
      <c r="V10" s="21">
        <v>26980551.3013644</v>
      </c>
      <c r="W10" s="21">
        <v>8692257.36041666</v>
      </c>
      <c r="X10" s="21">
        <v>15095591.0283695</v>
      </c>
      <c r="Y10" s="21">
        <v>15485923.5442893</v>
      </c>
      <c r="Z10" s="21">
        <v>15391935.2621205</v>
      </c>
      <c r="AA10" s="21">
        <v>15261810.5542157</v>
      </c>
      <c r="AB10" s="21">
        <v>17750746.1172415</v>
      </c>
      <c r="AC10" s="21">
        <v>15200195.7246889</v>
      </c>
      <c r="AD10" s="21">
        <v>12735600.5519216</v>
      </c>
      <c r="AE10" s="21">
        <v>7060439.56687629</v>
      </c>
      <c r="AF10" s="21">
        <v>15060882.4287496</v>
      </c>
      <c r="AG10" s="21">
        <v>15094886.8977772</v>
      </c>
      <c r="AH10" s="21">
        <v>23615474.9232128</v>
      </c>
      <c r="AI10" s="21">
        <v>14218428.6656088</v>
      </c>
      <c r="AJ10" s="21">
        <v>19187833.7639748</v>
      </c>
      <c r="AK10" s="21">
        <f t="shared" si="0"/>
        <v>16084770.212571828</v>
      </c>
      <c r="AL10" s="22">
        <f t="shared" si="1"/>
        <v>15231003.139452301</v>
      </c>
    </row>
    <row r="11" spans="1:38" ht="12.75">
      <c r="A11" s="18" t="s">
        <v>39</v>
      </c>
      <c r="B11" s="19" t="s">
        <v>40</v>
      </c>
      <c r="C11" s="20">
        <v>135</v>
      </c>
      <c r="D11" s="21"/>
      <c r="E11" s="21">
        <v>176597.094535592</v>
      </c>
      <c r="F11" s="21">
        <v>103213.084633115</v>
      </c>
      <c r="G11" s="21">
        <v>159928.417974284</v>
      </c>
      <c r="H11" s="21">
        <v>68745.4734014444</v>
      </c>
      <c r="I11" s="21">
        <v>124455.432689968</v>
      </c>
      <c r="J11" s="21">
        <v>372436.859174078</v>
      </c>
      <c r="K11" s="21">
        <v>173269.895638045</v>
      </c>
      <c r="L11" s="21">
        <v>86777.3084873964</v>
      </c>
      <c r="M11" s="21">
        <v>170694.143243751</v>
      </c>
      <c r="N11" s="21">
        <v>240693.023804131</v>
      </c>
      <c r="O11" s="21">
        <v>100670.77813722</v>
      </c>
      <c r="P11" s="21">
        <v>74999.8307084843</v>
      </c>
      <c r="Q11" s="21">
        <v>98201.6868881022</v>
      </c>
      <c r="R11" s="21">
        <v>158317.689216578</v>
      </c>
      <c r="S11" s="21">
        <v>197313.511274805</v>
      </c>
      <c r="T11" s="21">
        <v>99733.9357859591</v>
      </c>
      <c r="U11" s="21">
        <v>57166.6708426864</v>
      </c>
      <c r="V11" s="21">
        <v>152020.294806581</v>
      </c>
      <c r="W11" s="21">
        <v>200246.320368784</v>
      </c>
      <c r="X11" s="21">
        <v>158633.758021178</v>
      </c>
      <c r="Y11" s="21">
        <v>69767.1676576065</v>
      </c>
      <c r="Z11" s="21">
        <v>440476.191169076</v>
      </c>
      <c r="AA11" s="21">
        <v>98807.5657187702</v>
      </c>
      <c r="AB11" s="21">
        <v>53552.218964304</v>
      </c>
      <c r="AC11" s="21">
        <v>113353.430595238</v>
      </c>
      <c r="AD11" s="21">
        <v>107486.569041621</v>
      </c>
      <c r="AE11" s="21">
        <v>427973.601635403</v>
      </c>
      <c r="AF11" s="21">
        <v>350328.302621844</v>
      </c>
      <c r="AG11" s="21">
        <v>274633.179324722</v>
      </c>
      <c r="AH11" s="21"/>
      <c r="AI11" s="21"/>
      <c r="AJ11" s="21"/>
      <c r="AK11" s="21">
        <f t="shared" si="0"/>
        <v>169327.35987450922</v>
      </c>
      <c r="AL11" s="22">
        <f t="shared" si="1"/>
        <v>152020.294806581</v>
      </c>
    </row>
    <row r="12" spans="1:38" ht="12.75">
      <c r="A12" s="18" t="s">
        <v>41</v>
      </c>
      <c r="B12" s="19" t="s">
        <v>42</v>
      </c>
      <c r="C12" s="20">
        <v>107</v>
      </c>
      <c r="D12" s="21"/>
      <c r="E12" s="21">
        <v>76275.5892615331</v>
      </c>
      <c r="F12" s="21">
        <v>39752.6573151764</v>
      </c>
      <c r="G12" s="21">
        <v>52786.5748917265</v>
      </c>
      <c r="H12" s="21">
        <v>21875.6928038208</v>
      </c>
      <c r="I12" s="21">
        <v>46269.823974501</v>
      </c>
      <c r="J12" s="21">
        <v>85089.6060943169</v>
      </c>
      <c r="K12" s="21">
        <v>71605.6914210366</v>
      </c>
      <c r="L12" s="21">
        <v>41236.6896393809</v>
      </c>
      <c r="M12" s="21">
        <v>61436.0974717235</v>
      </c>
      <c r="N12" s="21">
        <v>100159.34320569</v>
      </c>
      <c r="O12" s="21">
        <v>77830.6794671677</v>
      </c>
      <c r="P12" s="21">
        <v>20726.8329013534</v>
      </c>
      <c r="Q12" s="21">
        <v>36406.6492902447</v>
      </c>
      <c r="R12" s="21">
        <v>87996.7665911486</v>
      </c>
      <c r="S12" s="21">
        <v>105238.684848235</v>
      </c>
      <c r="T12" s="21">
        <v>49261.685778494</v>
      </c>
      <c r="U12" s="21">
        <v>27346.52468143</v>
      </c>
      <c r="V12" s="21">
        <v>48525.6833905925</v>
      </c>
      <c r="W12" s="21">
        <v>37368.6038911063</v>
      </c>
      <c r="X12" s="21">
        <v>46640.6653023378</v>
      </c>
      <c r="Y12" s="21">
        <v>80880.8461721906</v>
      </c>
      <c r="Z12" s="21">
        <v>133972.762173605</v>
      </c>
      <c r="AA12" s="21">
        <v>86223.0400578272</v>
      </c>
      <c r="AB12" s="21">
        <v>38372.1118820002</v>
      </c>
      <c r="AC12" s="21">
        <v>144302.996369046</v>
      </c>
      <c r="AD12" s="21">
        <v>57036.5281580066</v>
      </c>
      <c r="AE12" s="21">
        <v>22870.2543502449</v>
      </c>
      <c r="AF12" s="21">
        <v>43824.4246042982</v>
      </c>
      <c r="AG12" s="21">
        <v>38798.8220732829</v>
      </c>
      <c r="AH12" s="21">
        <v>170687.354629392</v>
      </c>
      <c r="AI12" s="21">
        <v>137571.376786479</v>
      </c>
      <c r="AJ12" s="21">
        <v>104704.520982191</v>
      </c>
      <c r="AK12" s="21">
        <f t="shared" si="0"/>
        <v>68533.61188936185</v>
      </c>
      <c r="AL12" s="22">
        <f t="shared" si="1"/>
        <v>54911.55152486655</v>
      </c>
    </row>
    <row r="13" spans="1:38" ht="12.75">
      <c r="A13" s="18" t="s">
        <v>43</v>
      </c>
      <c r="B13" s="19" t="s">
        <v>44</v>
      </c>
      <c r="C13" s="20">
        <v>110</v>
      </c>
      <c r="D13" s="21"/>
      <c r="E13" s="21">
        <v>100231.77752761</v>
      </c>
      <c r="F13" s="21">
        <v>100592.094259557</v>
      </c>
      <c r="G13" s="21">
        <v>148713.015118445</v>
      </c>
      <c r="H13" s="21">
        <v>45573.1330886562</v>
      </c>
      <c r="I13" s="21">
        <v>94146.7343245565</v>
      </c>
      <c r="J13" s="21">
        <v>225476.268919344</v>
      </c>
      <c r="K13" s="21">
        <v>71185.6098950344</v>
      </c>
      <c r="L13" s="21">
        <v>35273.4864811584</v>
      </c>
      <c r="M13" s="21">
        <v>111946.430816175</v>
      </c>
      <c r="N13" s="21">
        <v>234999.833290767</v>
      </c>
      <c r="O13" s="21">
        <v>107568.794274141</v>
      </c>
      <c r="P13" s="21">
        <v>73888.5939841013</v>
      </c>
      <c r="Q13" s="21">
        <v>76125.2690362345</v>
      </c>
      <c r="R13" s="21">
        <v>107336.974157839</v>
      </c>
      <c r="S13" s="21">
        <v>155641.674576916</v>
      </c>
      <c r="T13" s="21">
        <v>65547.4546796776</v>
      </c>
      <c r="U13" s="21">
        <v>39255.405372411</v>
      </c>
      <c r="V13" s="21">
        <v>114463.060101448</v>
      </c>
      <c r="W13" s="21">
        <v>73483.0050453959</v>
      </c>
      <c r="X13" s="21">
        <v>98489.0815095004</v>
      </c>
      <c r="Y13" s="21">
        <v>147097.067772371</v>
      </c>
      <c r="Z13" s="21">
        <v>190331.227526451</v>
      </c>
      <c r="AA13" s="21">
        <v>103383.300284493</v>
      </c>
      <c r="AB13" s="21">
        <v>79866.7049884063</v>
      </c>
      <c r="AC13" s="21">
        <v>339614.298365643</v>
      </c>
      <c r="AD13" s="21">
        <v>40920.7187610322</v>
      </c>
      <c r="AE13" s="21">
        <v>20673.6644721291</v>
      </c>
      <c r="AF13" s="21">
        <v>58855.7597042025</v>
      </c>
      <c r="AG13" s="21">
        <v>66769.3879932352</v>
      </c>
      <c r="AH13" s="21">
        <v>230267.921239814</v>
      </c>
      <c r="AI13" s="21">
        <v>219171.872458994</v>
      </c>
      <c r="AJ13" s="21">
        <v>105821.742973852</v>
      </c>
      <c r="AK13" s="21">
        <f t="shared" si="0"/>
        <v>115084.73009373722</v>
      </c>
      <c r="AL13" s="22">
        <f t="shared" si="1"/>
        <v>100411.93589358349</v>
      </c>
    </row>
    <row r="14" spans="1:38" ht="12.75">
      <c r="A14" s="24" t="s">
        <v>45</v>
      </c>
      <c r="B14" s="19" t="s">
        <v>46</v>
      </c>
      <c r="C14" s="20">
        <v>29.1</v>
      </c>
      <c r="D14" s="21"/>
      <c r="E14" s="21"/>
      <c r="F14" s="21"/>
      <c r="G14" s="21"/>
      <c r="H14" s="21"/>
      <c r="I14" s="21">
        <v>20506.7042122987</v>
      </c>
      <c r="J14" s="21">
        <v>28158.6313083644</v>
      </c>
      <c r="K14" s="21">
        <v>11560.2548832826</v>
      </c>
      <c r="L14" s="21">
        <v>21255.3328443302</v>
      </c>
      <c r="M14" s="21">
        <v>34228.2455454393</v>
      </c>
      <c r="N14" s="21">
        <v>42126.716362874</v>
      </c>
      <c r="O14" s="21">
        <v>13927.4724587118</v>
      </c>
      <c r="P14" s="21">
        <v>14776.7929335533</v>
      </c>
      <c r="Q14" s="21">
        <v>22943.6603662504</v>
      </c>
      <c r="R14" s="21">
        <v>35426.7083083181</v>
      </c>
      <c r="S14" s="21">
        <v>46292.7988836315</v>
      </c>
      <c r="T14" s="21">
        <v>24865.7038924817</v>
      </c>
      <c r="U14" s="21">
        <v>17484.614378825</v>
      </c>
      <c r="V14" s="21">
        <v>42860.6640974026</v>
      </c>
      <c r="W14" s="21">
        <v>37979.6880528956</v>
      </c>
      <c r="X14" s="21">
        <v>17880.3565921331</v>
      </c>
      <c r="Y14" s="21">
        <v>48878.5799232827</v>
      </c>
      <c r="Z14" s="21">
        <v>41045.6177727499</v>
      </c>
      <c r="AA14" s="21">
        <v>30019.2971576736</v>
      </c>
      <c r="AB14" s="21">
        <v>38741.8401961659</v>
      </c>
      <c r="AC14" s="21">
        <v>70928.254817866</v>
      </c>
      <c r="AD14" s="21">
        <v>21550.354529003</v>
      </c>
      <c r="AE14" s="21">
        <v>24985.9320058418</v>
      </c>
      <c r="AF14" s="21">
        <v>53041.1863406096</v>
      </c>
      <c r="AG14" s="21">
        <v>28343.629324287</v>
      </c>
      <c r="AH14" s="21">
        <v>70557.3603319041</v>
      </c>
      <c r="AI14" s="21">
        <v>62822.1259938356</v>
      </c>
      <c r="AJ14" s="21">
        <v>30990.7161969638</v>
      </c>
      <c r="AK14" s="21">
        <f t="shared" si="0"/>
        <v>34077.82998967769</v>
      </c>
      <c r="AL14" s="22">
        <f t="shared" si="1"/>
        <v>30505.0066773187</v>
      </c>
    </row>
    <row r="15" spans="1:38" ht="12.75">
      <c r="A15" s="18" t="s">
        <v>47</v>
      </c>
      <c r="B15" s="19" t="s">
        <v>48</v>
      </c>
      <c r="C15" s="20">
        <v>160</v>
      </c>
      <c r="D15" s="21"/>
      <c r="E15" s="21">
        <v>133185.233309617</v>
      </c>
      <c r="F15" s="21">
        <v>57321.1070949245</v>
      </c>
      <c r="G15" s="21">
        <v>66002.3020043513</v>
      </c>
      <c r="H15" s="21">
        <v>17591.5273128909</v>
      </c>
      <c r="I15" s="21">
        <v>87530.7862185169</v>
      </c>
      <c r="J15" s="21">
        <v>103176.324437502</v>
      </c>
      <c r="K15" s="21">
        <v>66314.9217381584</v>
      </c>
      <c r="L15" s="21">
        <v>78721.3711613873</v>
      </c>
      <c r="M15" s="21">
        <v>144291.551122613</v>
      </c>
      <c r="N15" s="21">
        <v>203101.88034612</v>
      </c>
      <c r="O15" s="21">
        <v>96482.4659216672</v>
      </c>
      <c r="P15" s="21">
        <v>58176.1641908707</v>
      </c>
      <c r="Q15" s="21">
        <v>78479.9337917754</v>
      </c>
      <c r="R15" s="21">
        <v>104679.075651283</v>
      </c>
      <c r="S15" s="21">
        <v>73584.9797295692</v>
      </c>
      <c r="T15" s="21">
        <v>47428.5065153747</v>
      </c>
      <c r="U15" s="21">
        <v>10073.7134266043</v>
      </c>
      <c r="V15" s="21">
        <v>54584.2702645293</v>
      </c>
      <c r="W15" s="21">
        <v>9307.9860362402</v>
      </c>
      <c r="X15" s="21">
        <v>19589.3419372579</v>
      </c>
      <c r="Y15" s="21">
        <v>20252.9073180047</v>
      </c>
      <c r="Z15" s="21">
        <v>82704.8942064878</v>
      </c>
      <c r="AA15" s="21">
        <v>78314.8485773254</v>
      </c>
      <c r="AB15" s="21">
        <v>28415.3286989073</v>
      </c>
      <c r="AC15" s="21">
        <v>322380.626320156</v>
      </c>
      <c r="AD15" s="21">
        <v>32518.6231405377</v>
      </c>
      <c r="AE15" s="21">
        <v>13667.242925195</v>
      </c>
      <c r="AF15" s="21">
        <v>27567.0275792532</v>
      </c>
      <c r="AG15" s="21">
        <v>52279.8450279407</v>
      </c>
      <c r="AH15" s="21">
        <v>325401.245967115</v>
      </c>
      <c r="AI15" s="21">
        <v>271260.667004844</v>
      </c>
      <c r="AJ15" s="21">
        <v>170974.654424615</v>
      </c>
      <c r="AK15" s="21">
        <f t="shared" si="0"/>
        <v>91730.0422938011</v>
      </c>
      <c r="AL15" s="22">
        <f t="shared" si="1"/>
        <v>69949.9507338638</v>
      </c>
    </row>
    <row r="16" spans="1:38" ht="12.75">
      <c r="A16" s="18" t="s">
        <v>49</v>
      </c>
      <c r="B16" s="19" t="s">
        <v>50</v>
      </c>
      <c r="C16" s="20">
        <v>220</v>
      </c>
      <c r="D16" s="21"/>
      <c r="E16" s="21">
        <v>370608.277601907</v>
      </c>
      <c r="F16" s="21">
        <v>312250.347726444</v>
      </c>
      <c r="G16" s="21">
        <v>403765.678744291</v>
      </c>
      <c r="H16" s="21">
        <v>84910.8857057642</v>
      </c>
      <c r="I16" s="21">
        <v>281921.903281003</v>
      </c>
      <c r="J16" s="21">
        <v>1002672.48477563</v>
      </c>
      <c r="K16" s="21">
        <v>287248.677973163</v>
      </c>
      <c r="L16" s="21">
        <v>46722.5626701014</v>
      </c>
      <c r="M16" s="21">
        <v>187097.009107299</v>
      </c>
      <c r="N16" s="21">
        <v>606459.900257018</v>
      </c>
      <c r="O16" s="21">
        <v>202990.114839926</v>
      </c>
      <c r="P16" s="21">
        <v>354174.766927743</v>
      </c>
      <c r="Q16" s="21">
        <v>179888.436838509</v>
      </c>
      <c r="R16" s="21">
        <v>344108.688203438</v>
      </c>
      <c r="S16" s="21">
        <v>608747.884265187</v>
      </c>
      <c r="T16" s="21">
        <v>171149.921112604</v>
      </c>
      <c r="U16" s="21">
        <v>48087.7869900741</v>
      </c>
      <c r="V16" s="21">
        <v>175858.038559459</v>
      </c>
      <c r="W16" s="21">
        <v>68304.5863999318</v>
      </c>
      <c r="X16" s="21">
        <v>103766.450526002</v>
      </c>
      <c r="Y16" s="21">
        <v>267206.937508562</v>
      </c>
      <c r="Z16" s="21">
        <v>405076.985556963</v>
      </c>
      <c r="AA16" s="21">
        <v>191516.830763688</v>
      </c>
      <c r="AB16" s="21">
        <v>178155.928113966</v>
      </c>
      <c r="AC16" s="21">
        <v>1289079.88851466</v>
      </c>
      <c r="AD16" s="21">
        <v>40988.9945604695</v>
      </c>
      <c r="AE16" s="21">
        <v>15154.928650861</v>
      </c>
      <c r="AF16" s="21">
        <v>186065.781197004</v>
      </c>
      <c r="AG16" s="21">
        <v>86818.1356764616</v>
      </c>
      <c r="AH16" s="21">
        <v>535309.794701974</v>
      </c>
      <c r="AI16" s="21">
        <v>640288.543629059</v>
      </c>
      <c r="AJ16" s="21">
        <v>180786.452985591</v>
      </c>
      <c r="AK16" s="21">
        <f t="shared" si="0"/>
        <v>308036.9876363986</v>
      </c>
      <c r="AL16" s="22">
        <f t="shared" si="1"/>
        <v>197253.472801807</v>
      </c>
    </row>
    <row r="17" spans="1:38" ht="12.75">
      <c r="A17" s="18" t="s">
        <v>51</v>
      </c>
      <c r="B17" s="19" t="s">
        <v>52</v>
      </c>
      <c r="C17" s="20">
        <v>109</v>
      </c>
      <c r="D17" s="21"/>
      <c r="E17" s="21">
        <v>32054.655961641</v>
      </c>
      <c r="F17" s="21">
        <v>21240.2274023214</v>
      </c>
      <c r="G17" s="21">
        <v>45057.6826030103</v>
      </c>
      <c r="H17" s="21">
        <v>32745.3372686377</v>
      </c>
      <c r="I17" s="21">
        <v>9166.59703479726</v>
      </c>
      <c r="J17" s="21">
        <v>42121.4695186653</v>
      </c>
      <c r="K17" s="21">
        <v>50429.6065792685</v>
      </c>
      <c r="L17" s="21">
        <v>32239.4421134296</v>
      </c>
      <c r="M17" s="21">
        <v>18068.9132614574</v>
      </c>
      <c r="N17" s="21">
        <v>27511.9577625021</v>
      </c>
      <c r="O17" s="21">
        <v>15325.2614839534</v>
      </c>
      <c r="P17" s="21">
        <v>31365.3266970679</v>
      </c>
      <c r="Q17" s="21">
        <v>13138.6948015923</v>
      </c>
      <c r="R17" s="21">
        <v>35873.0749001897</v>
      </c>
      <c r="S17" s="21">
        <v>36060.2453780719</v>
      </c>
      <c r="T17" s="21">
        <v>30418.3259359547</v>
      </c>
      <c r="U17" s="21">
        <v>32466.3827177583</v>
      </c>
      <c r="V17" s="21">
        <v>37175.0788080774</v>
      </c>
      <c r="W17" s="21">
        <v>48462.4415141191</v>
      </c>
      <c r="X17" s="21">
        <v>50065.3762742332</v>
      </c>
      <c r="Y17" s="21">
        <v>18797.8543120405</v>
      </c>
      <c r="Z17" s="21">
        <v>101462.089434027</v>
      </c>
      <c r="AA17" s="21">
        <v>40380.9859123423</v>
      </c>
      <c r="AB17" s="21">
        <v>21196.3869520645</v>
      </c>
      <c r="AC17" s="21">
        <v>39936.1060794226</v>
      </c>
      <c r="AD17" s="21">
        <v>72390.8685270121</v>
      </c>
      <c r="AE17" s="21">
        <v>91516.2396227252</v>
      </c>
      <c r="AF17" s="21">
        <v>76067.2554177284</v>
      </c>
      <c r="AG17" s="21">
        <v>137217.702775199</v>
      </c>
      <c r="AH17" s="21"/>
      <c r="AI17" s="21"/>
      <c r="AJ17" s="21"/>
      <c r="AK17" s="21">
        <f t="shared" si="0"/>
        <v>42756.95127756241</v>
      </c>
      <c r="AL17" s="22">
        <f t="shared" si="1"/>
        <v>35873.0749001897</v>
      </c>
    </row>
    <row r="18" spans="1:38" ht="12.75">
      <c r="A18" s="18" t="s">
        <v>53</v>
      </c>
      <c r="B18" s="19" t="s">
        <v>54</v>
      </c>
      <c r="C18" s="20">
        <v>145</v>
      </c>
      <c r="D18" s="21"/>
      <c r="E18" s="21">
        <v>88105.8342746403</v>
      </c>
      <c r="F18" s="21">
        <v>24926.7740633557</v>
      </c>
      <c r="G18" s="21">
        <v>54590.5155316191</v>
      </c>
      <c r="H18" s="21">
        <v>11074.5619346659</v>
      </c>
      <c r="I18" s="21">
        <v>55944.962503678</v>
      </c>
      <c r="J18" s="21">
        <v>54178.3692760368</v>
      </c>
      <c r="K18" s="21">
        <v>68901.1281230039</v>
      </c>
      <c r="L18" s="21">
        <v>2189.71465471381</v>
      </c>
      <c r="M18" s="21">
        <v>141940.513743389</v>
      </c>
      <c r="N18" s="21">
        <v>215925.58953022</v>
      </c>
      <c r="O18" s="21">
        <v>59047.0217207402</v>
      </c>
      <c r="P18" s="21">
        <v>120440.98706523</v>
      </c>
      <c r="Q18" s="21">
        <v>77626.6640500214</v>
      </c>
      <c r="R18" s="21">
        <v>84809.7712063631</v>
      </c>
      <c r="S18" s="21">
        <v>86956.7130414552</v>
      </c>
      <c r="T18" s="21">
        <v>55348.7541042547</v>
      </c>
      <c r="U18" s="21">
        <v>3939.32810972814</v>
      </c>
      <c r="V18" s="21">
        <v>101097.995142408</v>
      </c>
      <c r="W18" s="21">
        <v>4455.47297268054</v>
      </c>
      <c r="X18" s="21">
        <v>25709.4396256723</v>
      </c>
      <c r="Y18" s="21">
        <v>92420.3775853941</v>
      </c>
      <c r="Z18" s="21">
        <v>138315.527624402</v>
      </c>
      <c r="AA18" s="21">
        <v>141185.426841277</v>
      </c>
      <c r="AB18" s="21">
        <v>2986.81568900927</v>
      </c>
      <c r="AC18" s="21">
        <v>302570.400660099</v>
      </c>
      <c r="AD18" s="21">
        <v>15483.5104096211</v>
      </c>
      <c r="AE18" s="21">
        <v>1024.1869178521</v>
      </c>
      <c r="AF18" s="21">
        <v>21431.3813380306</v>
      </c>
      <c r="AG18" s="21">
        <v>88672.8036545812</v>
      </c>
      <c r="AH18" s="21">
        <v>459014.91744395</v>
      </c>
      <c r="AI18" s="21">
        <v>155754.608592639</v>
      </c>
      <c r="AJ18" s="21">
        <v>209270.23219717</v>
      </c>
      <c r="AK18" s="21">
        <f t="shared" si="0"/>
        <v>92666.88436337195</v>
      </c>
      <c r="AL18" s="22">
        <f t="shared" si="1"/>
        <v>73263.89608651266</v>
      </c>
    </row>
    <row r="19" spans="1:38" ht="12.75">
      <c r="A19" s="18" t="s">
        <v>55</v>
      </c>
      <c r="B19" s="19" t="s">
        <v>56</v>
      </c>
      <c r="C19" s="20">
        <v>65.3</v>
      </c>
      <c r="D19" s="21"/>
      <c r="E19" s="21">
        <v>59144.8216997368</v>
      </c>
      <c r="F19" s="21">
        <v>80443.4095436338</v>
      </c>
      <c r="G19" s="21">
        <v>83502.0297160845</v>
      </c>
      <c r="H19" s="21">
        <v>55744.5993542343</v>
      </c>
      <c r="I19" s="21">
        <v>73932.9385079797</v>
      </c>
      <c r="J19" s="21">
        <v>114036.228252919</v>
      </c>
      <c r="K19" s="21">
        <v>28414.1093903064</v>
      </c>
      <c r="L19" s="21">
        <v>68378.5929237695</v>
      </c>
      <c r="M19" s="21">
        <v>98159.7715273529</v>
      </c>
      <c r="N19" s="21">
        <v>111508.090571734</v>
      </c>
      <c r="O19" s="21">
        <v>29317.4087014737</v>
      </c>
      <c r="P19" s="21">
        <v>49445.7018993168</v>
      </c>
      <c r="Q19" s="21">
        <v>68111.8139510659</v>
      </c>
      <c r="R19" s="21">
        <v>70357.7492870819</v>
      </c>
      <c r="S19" s="21">
        <v>106799.827757923</v>
      </c>
      <c r="T19" s="21">
        <v>43891.9112161982</v>
      </c>
      <c r="U19" s="21">
        <v>14328.9678751429</v>
      </c>
      <c r="V19" s="21">
        <v>106667.431965503</v>
      </c>
      <c r="W19" s="21">
        <v>101809.804759943</v>
      </c>
      <c r="X19" s="21">
        <v>56172.0271602407</v>
      </c>
      <c r="Y19" s="21">
        <v>145967.992932627</v>
      </c>
      <c r="Z19" s="21">
        <v>95389.3551350071</v>
      </c>
      <c r="AA19" s="21">
        <v>43415.0380870949</v>
      </c>
      <c r="AB19" s="21">
        <v>42590.1690152945</v>
      </c>
      <c r="AC19" s="21">
        <v>157297.69590103</v>
      </c>
      <c r="AD19" s="21">
        <v>62568.4088246627</v>
      </c>
      <c r="AE19" s="21">
        <v>41730.9153711196</v>
      </c>
      <c r="AF19" s="21">
        <v>99437.4368900746</v>
      </c>
      <c r="AG19" s="21">
        <v>64501.7643023114</v>
      </c>
      <c r="AH19" s="21">
        <v>191928.484664198</v>
      </c>
      <c r="AI19" s="21">
        <v>116268.234856302</v>
      </c>
      <c r="AJ19" s="21">
        <v>96639.5977661841</v>
      </c>
      <c r="AK19" s="21">
        <f t="shared" si="0"/>
        <v>80559.4478064858</v>
      </c>
      <c r="AL19" s="22">
        <f t="shared" si="1"/>
        <v>72145.34389753081</v>
      </c>
    </row>
    <row r="20" spans="1:38" ht="12.75">
      <c r="A20" s="24" t="s">
        <v>57</v>
      </c>
      <c r="B20" s="19" t="s">
        <v>58</v>
      </c>
      <c r="C20" s="20">
        <v>121</v>
      </c>
      <c r="D20" s="21"/>
      <c r="E20" s="21"/>
      <c r="F20" s="21"/>
      <c r="G20" s="21"/>
      <c r="H20" s="21"/>
      <c r="I20" s="21"/>
      <c r="J20" s="21"/>
      <c r="K20" s="21">
        <v>78270.7166375386</v>
      </c>
      <c r="L20" s="21">
        <v>31386.1128287346</v>
      </c>
      <c r="M20" s="21">
        <v>107426.501620472</v>
      </c>
      <c r="N20" s="21">
        <v>124066.879535262</v>
      </c>
      <c r="O20" s="21">
        <v>49480.4497539674</v>
      </c>
      <c r="P20" s="21">
        <v>50020.7144456578</v>
      </c>
      <c r="Q20" s="21">
        <v>59944.9677811064</v>
      </c>
      <c r="R20" s="21">
        <v>58719.7437661898</v>
      </c>
      <c r="S20" s="21">
        <v>113928.51535132</v>
      </c>
      <c r="T20" s="21">
        <v>41438.8293736473</v>
      </c>
      <c r="U20" s="21">
        <v>42482.184736652</v>
      </c>
      <c r="V20" s="21">
        <v>84488.3171686338</v>
      </c>
      <c r="W20" s="21">
        <v>84042.4991769035</v>
      </c>
      <c r="X20" s="21">
        <v>71041.6292375568</v>
      </c>
      <c r="Y20" s="21">
        <v>131983.272703653</v>
      </c>
      <c r="Z20" s="21">
        <v>169113.992159026</v>
      </c>
      <c r="AA20" s="21">
        <v>82025.818190621</v>
      </c>
      <c r="AB20" s="21">
        <v>49715.3748618819</v>
      </c>
      <c r="AC20" s="21">
        <v>211244.777579493</v>
      </c>
      <c r="AD20" s="21">
        <v>63234.9269491619</v>
      </c>
      <c r="AE20" s="21">
        <v>23660.927036981</v>
      </c>
      <c r="AF20" s="21">
        <v>92180.3592712366</v>
      </c>
      <c r="AG20" s="21">
        <v>111814.226394583</v>
      </c>
      <c r="AH20" s="21">
        <v>198540.052042072</v>
      </c>
      <c r="AI20" s="21">
        <v>202783.240364696</v>
      </c>
      <c r="AJ20" s="21">
        <v>196359.377466706</v>
      </c>
      <c r="AK20" s="21">
        <f t="shared" si="0"/>
        <v>97284.40024745207</v>
      </c>
      <c r="AL20" s="22">
        <f t="shared" si="1"/>
        <v>83034.15868376225</v>
      </c>
    </row>
    <row r="21" spans="1:38" ht="12.75">
      <c r="A21" s="18" t="s">
        <v>59</v>
      </c>
      <c r="B21" s="19" t="s">
        <v>60</v>
      </c>
      <c r="C21" s="20">
        <v>390</v>
      </c>
      <c r="D21" s="21"/>
      <c r="E21" s="21">
        <v>629896.6240283</v>
      </c>
      <c r="F21" s="21">
        <v>78061.4809892674</v>
      </c>
      <c r="G21" s="21">
        <v>344225.324926049</v>
      </c>
      <c r="H21" s="21">
        <v>187255.152716186</v>
      </c>
      <c r="I21" s="21">
        <v>697848.949617029</v>
      </c>
      <c r="J21" s="21">
        <v>1015282.44955581</v>
      </c>
      <c r="K21" s="21">
        <v>617891.858762017</v>
      </c>
      <c r="L21" s="21">
        <v>87000.9862661192</v>
      </c>
      <c r="M21" s="21">
        <v>893789.128969769</v>
      </c>
      <c r="N21" s="21">
        <v>1486143.14628644</v>
      </c>
      <c r="O21" s="21">
        <v>570219.705991417</v>
      </c>
      <c r="P21" s="21">
        <v>80513.8979718355</v>
      </c>
      <c r="Q21" s="21">
        <v>190459.635580596</v>
      </c>
      <c r="R21" s="21">
        <v>350179.695058894</v>
      </c>
      <c r="S21" s="21">
        <v>498309.34190832</v>
      </c>
      <c r="T21" s="21">
        <v>124485.908952099</v>
      </c>
      <c r="U21" s="21">
        <v>91033.2697007609</v>
      </c>
      <c r="V21" s="21">
        <v>466524.474151387</v>
      </c>
      <c r="W21" s="21">
        <v>507137.914450336</v>
      </c>
      <c r="X21" s="21">
        <v>434742.289611987</v>
      </c>
      <c r="Y21" s="21">
        <v>487805.325243801</v>
      </c>
      <c r="Z21" s="21">
        <v>1451191.77701951</v>
      </c>
      <c r="AA21" s="21">
        <v>979477.248926872</v>
      </c>
      <c r="AB21" s="21">
        <v>367587.754552224</v>
      </c>
      <c r="AC21" s="21">
        <v>1894721.03879011</v>
      </c>
      <c r="AD21" s="21">
        <v>293475.975937126</v>
      </c>
      <c r="AE21" s="21">
        <v>157721.80203855</v>
      </c>
      <c r="AF21" s="21">
        <v>145269.951804645</v>
      </c>
      <c r="AG21" s="21">
        <v>325100.710475044</v>
      </c>
      <c r="AH21" s="21">
        <v>1658416.5785834</v>
      </c>
      <c r="AI21" s="21">
        <v>1528817.09030591</v>
      </c>
      <c r="AJ21" s="21">
        <v>2064466.9379453</v>
      </c>
      <c r="AK21" s="21">
        <f t="shared" si="0"/>
        <v>647032.9195974098</v>
      </c>
      <c r="AL21" s="22">
        <f t="shared" si="1"/>
        <v>477164.899697594</v>
      </c>
    </row>
    <row r="22" spans="1:38" ht="12.75">
      <c r="A22" s="18" t="s">
        <v>61</v>
      </c>
      <c r="B22" s="19" t="s">
        <v>62</v>
      </c>
      <c r="C22" s="20">
        <v>1367</v>
      </c>
      <c r="D22" s="21"/>
      <c r="E22" s="21">
        <v>1541425.39829915</v>
      </c>
      <c r="F22" s="21">
        <v>584620.280949231</v>
      </c>
      <c r="G22" s="21">
        <v>1070594.07788512</v>
      </c>
      <c r="H22" s="21">
        <v>512315.432863559</v>
      </c>
      <c r="I22" s="21">
        <v>1365905.89622638</v>
      </c>
      <c r="J22" s="21">
        <v>1139043.091413</v>
      </c>
      <c r="K22" s="21">
        <v>902780.703751727</v>
      </c>
      <c r="L22" s="21">
        <v>326520.399051754</v>
      </c>
      <c r="M22" s="21">
        <v>1920641.04865579</v>
      </c>
      <c r="N22" s="21">
        <v>1756231.42392243</v>
      </c>
      <c r="O22" s="21">
        <v>775131.962008635</v>
      </c>
      <c r="P22" s="21">
        <v>355991.000277527</v>
      </c>
      <c r="Q22" s="21">
        <v>594719.698284043</v>
      </c>
      <c r="R22" s="21">
        <v>770109.194133432</v>
      </c>
      <c r="S22" s="21">
        <v>1408271.83468178</v>
      </c>
      <c r="T22" s="21">
        <v>386394.528087033</v>
      </c>
      <c r="U22" s="21">
        <v>480576.112948938</v>
      </c>
      <c r="V22" s="21">
        <v>923609.341646294</v>
      </c>
      <c r="W22" s="21">
        <v>842732.667448188</v>
      </c>
      <c r="X22" s="21">
        <v>747134.056718561</v>
      </c>
      <c r="Y22" s="21">
        <v>1206654.83424748</v>
      </c>
      <c r="Z22" s="21">
        <v>2262488.23353935</v>
      </c>
      <c r="AA22" s="21">
        <v>998368.289833671</v>
      </c>
      <c r="AB22" s="21">
        <v>549978.914154475</v>
      </c>
      <c r="AC22" s="21">
        <v>2521860.97339336</v>
      </c>
      <c r="AD22" s="21">
        <v>689561.368378783</v>
      </c>
      <c r="AE22" s="21">
        <v>341725.754923526</v>
      </c>
      <c r="AF22" s="21">
        <v>1269690.42710469</v>
      </c>
      <c r="AG22" s="21">
        <v>968036.057090621</v>
      </c>
      <c r="AH22" s="21">
        <v>2514094.52698493</v>
      </c>
      <c r="AI22" s="21">
        <v>1756159.38762394</v>
      </c>
      <c r="AJ22" s="21">
        <v>2383239.68877306</v>
      </c>
      <c r="AK22" s="21">
        <f t="shared" si="0"/>
        <v>1120831.4564156395</v>
      </c>
      <c r="AL22" s="22">
        <f t="shared" si="1"/>
        <v>945822.6993684575</v>
      </c>
    </row>
    <row r="23" spans="1:38" ht="12.75">
      <c r="A23" s="18" t="s">
        <v>63</v>
      </c>
      <c r="B23" s="19" t="s">
        <v>64</v>
      </c>
      <c r="C23" s="20">
        <v>180</v>
      </c>
      <c r="D23" s="21"/>
      <c r="E23" s="21">
        <v>48325.0986591994</v>
      </c>
      <c r="F23" s="21">
        <v>10490.3581932795</v>
      </c>
      <c r="G23" s="21">
        <v>19097.5447432387</v>
      </c>
      <c r="H23" s="21">
        <v>5551.67271804509</v>
      </c>
      <c r="I23" s="21">
        <v>19071.3403141582</v>
      </c>
      <c r="J23" s="21">
        <v>36011.1498042678</v>
      </c>
      <c r="K23" s="21">
        <v>15246.5849201306</v>
      </c>
      <c r="L23" s="21">
        <v>4108.87028123711</v>
      </c>
      <c r="M23" s="21">
        <v>53066.1239502015</v>
      </c>
      <c r="N23" s="21">
        <v>34790.241789217</v>
      </c>
      <c r="O23" s="21">
        <v>38250.4646803566</v>
      </c>
      <c r="P23" s="21">
        <v>31700.9201050176</v>
      </c>
      <c r="Q23" s="21">
        <v>24485.9756285496</v>
      </c>
      <c r="R23" s="21">
        <v>31072.6134446287</v>
      </c>
      <c r="S23" s="21">
        <v>48982.1946879479</v>
      </c>
      <c r="T23" s="21">
        <v>12960.3756404372</v>
      </c>
      <c r="U23" s="21">
        <v>13980.4032980218</v>
      </c>
      <c r="V23" s="21">
        <v>30139.1932800399</v>
      </c>
      <c r="W23" s="21">
        <v>5439.62207482387</v>
      </c>
      <c r="X23" s="21">
        <v>14057.8881127189</v>
      </c>
      <c r="Y23" s="21">
        <v>6747.49620543181</v>
      </c>
      <c r="Z23" s="21">
        <v>22488.9191864972</v>
      </c>
      <c r="AA23" s="21">
        <v>26302.8461150858</v>
      </c>
      <c r="AB23" s="21">
        <v>3551.93396677656</v>
      </c>
      <c r="AC23" s="21">
        <v>105677.525431021</v>
      </c>
      <c r="AD23" s="21">
        <v>6745.27476466869</v>
      </c>
      <c r="AE23" s="21">
        <v>4021.3700638943</v>
      </c>
      <c r="AF23" s="21">
        <v>8698.41773836642</v>
      </c>
      <c r="AG23" s="21">
        <v>23281.2625109468</v>
      </c>
      <c r="AH23" s="21">
        <v>79571.5699138978</v>
      </c>
      <c r="AI23" s="21">
        <v>87837.6393536928</v>
      </c>
      <c r="AJ23" s="21">
        <v>24036.6848086087</v>
      </c>
      <c r="AK23" s="21">
        <f t="shared" si="0"/>
        <v>27993.42426201265</v>
      </c>
      <c r="AL23" s="22">
        <f t="shared" si="1"/>
        <v>22885.090848722</v>
      </c>
    </row>
    <row r="24" spans="1:38" ht="12.75">
      <c r="A24" s="18" t="s">
        <v>65</v>
      </c>
      <c r="B24" s="19" t="s">
        <v>66</v>
      </c>
      <c r="C24" s="20">
        <v>995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>
        <v>459293.669380107</v>
      </c>
      <c r="P24" s="21">
        <v>328374.082527817</v>
      </c>
      <c r="Q24" s="21">
        <v>418482.635962613</v>
      </c>
      <c r="R24" s="21">
        <v>440159.465460872</v>
      </c>
      <c r="S24" s="21">
        <v>455356.009533847</v>
      </c>
      <c r="T24" s="21">
        <v>412568.481008891</v>
      </c>
      <c r="U24" s="21">
        <v>88471.0060635901</v>
      </c>
      <c r="V24" s="21">
        <v>339243.563198028</v>
      </c>
      <c r="W24" s="21">
        <v>31041.4224765617</v>
      </c>
      <c r="X24" s="21">
        <v>137685.058181929</v>
      </c>
      <c r="Y24" s="21">
        <v>182388.642054118</v>
      </c>
      <c r="Z24" s="21">
        <v>608867.88117997</v>
      </c>
      <c r="AA24" s="21">
        <v>667192.657191595</v>
      </c>
      <c r="AB24" s="21">
        <v>72286.571670949</v>
      </c>
      <c r="AC24" s="21">
        <v>1205519.21331599</v>
      </c>
      <c r="AD24" s="21">
        <v>137302.275059072</v>
      </c>
      <c r="AE24" s="21">
        <v>14661.7805839704</v>
      </c>
      <c r="AF24" s="21">
        <v>49259.850746523</v>
      </c>
      <c r="AG24" s="21">
        <v>224251.244985335</v>
      </c>
      <c r="AH24" s="21">
        <v>1155650.72436192</v>
      </c>
      <c r="AI24" s="21">
        <v>473995.923557831</v>
      </c>
      <c r="AJ24" s="21">
        <v>800154.921813715</v>
      </c>
      <c r="AK24" s="21">
        <f t="shared" si="0"/>
        <v>395554.8672870565</v>
      </c>
      <c r="AL24" s="22">
        <f t="shared" si="1"/>
        <v>375906.0221034595</v>
      </c>
    </row>
    <row r="25" spans="1:38" ht="12.75">
      <c r="A25" s="18" t="s">
        <v>67</v>
      </c>
      <c r="B25" s="19" t="s">
        <v>8</v>
      </c>
      <c r="C25" s="20">
        <v>13600</v>
      </c>
      <c r="D25" s="21">
        <v>6490318.91552712</v>
      </c>
      <c r="E25" s="21">
        <v>4017965.4208608</v>
      </c>
      <c r="F25" s="21">
        <v>7573324.57521706</v>
      </c>
      <c r="G25" s="21">
        <v>4905281.97511292</v>
      </c>
      <c r="H25" s="21">
        <v>5573730.22334656</v>
      </c>
      <c r="I25" s="21">
        <v>4858477.17944459</v>
      </c>
      <c r="J25" s="21">
        <v>4700732.50008737</v>
      </c>
      <c r="K25" s="21">
        <v>5687925.9634789</v>
      </c>
      <c r="L25" s="21">
        <v>2306483.62106268</v>
      </c>
      <c r="M25" s="21">
        <v>4409038.01402183</v>
      </c>
      <c r="N25" s="21">
        <v>6371515.06962566</v>
      </c>
      <c r="O25" s="21">
        <v>6849442.43840296</v>
      </c>
      <c r="P25" s="21">
        <v>2491357.49648172</v>
      </c>
      <c r="Q25" s="21">
        <v>3250519.05284769</v>
      </c>
      <c r="R25" s="21">
        <v>6217638.66804918</v>
      </c>
      <c r="S25" s="21">
        <v>2424256.69308421</v>
      </c>
      <c r="T25" s="21">
        <v>3163448.57181631</v>
      </c>
      <c r="U25" s="21">
        <v>5440024.6130076</v>
      </c>
      <c r="V25" s="21">
        <v>7037990.38518446</v>
      </c>
      <c r="W25" s="21">
        <v>4554309.36150019</v>
      </c>
      <c r="X25" s="21">
        <v>8015572.801524</v>
      </c>
      <c r="Y25" s="21">
        <v>5746410.36361641</v>
      </c>
      <c r="Z25" s="21">
        <v>7113835.75546393</v>
      </c>
      <c r="AA25" s="21">
        <v>5380921.93112067</v>
      </c>
      <c r="AB25" s="21">
        <v>4311341.7140964</v>
      </c>
      <c r="AC25" s="21">
        <v>11781029.2430703</v>
      </c>
      <c r="AD25" s="21">
        <v>2698351.07182676</v>
      </c>
      <c r="AE25" s="21">
        <v>2406560.79705975</v>
      </c>
      <c r="AF25" s="21">
        <v>4066330.25530363</v>
      </c>
      <c r="AG25" s="21">
        <v>1771553.93751633</v>
      </c>
      <c r="AH25" s="21">
        <v>8164159.296207</v>
      </c>
      <c r="AI25" s="21">
        <v>3788727.21611609</v>
      </c>
      <c r="AJ25" s="21">
        <v>7837976.52189336</v>
      </c>
      <c r="AK25" s="21">
        <f t="shared" si="0"/>
        <v>5194137.928574983</v>
      </c>
      <c r="AL25" s="22">
        <f t="shared" si="1"/>
        <v>4905281.97511292</v>
      </c>
    </row>
    <row r="26" spans="1:38" ht="12.75">
      <c r="A26" s="18" t="s">
        <v>68</v>
      </c>
      <c r="B26" s="19" t="s">
        <v>9</v>
      </c>
      <c r="C26" s="20">
        <v>17.3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>
        <v>45022.7279191575</v>
      </c>
      <c r="AF26" s="21">
        <v>15896.1593016368</v>
      </c>
      <c r="AG26" s="21">
        <v>37024.5804274171</v>
      </c>
      <c r="AH26" s="21"/>
      <c r="AI26" s="21"/>
      <c r="AJ26" s="21"/>
      <c r="AK26" s="21">
        <f t="shared" si="0"/>
        <v>32647.8225494038</v>
      </c>
      <c r="AL26" s="22">
        <f t="shared" si="1"/>
        <v>37024.5804274171</v>
      </c>
    </row>
    <row r="27" spans="1:38" ht="12.75">
      <c r="A27" s="24" t="s">
        <v>69</v>
      </c>
      <c r="B27" s="19" t="s">
        <v>10</v>
      </c>
      <c r="C27" s="20">
        <v>8510</v>
      </c>
      <c r="D27" s="21"/>
      <c r="E27" s="21"/>
      <c r="F27" s="21"/>
      <c r="G27" s="21">
        <v>5334498.04615672</v>
      </c>
      <c r="H27" s="21">
        <v>4407412.43108246</v>
      </c>
      <c r="I27" s="21">
        <v>5184128.5186213</v>
      </c>
      <c r="J27" s="21">
        <v>4602394.70600557</v>
      </c>
      <c r="K27" s="21">
        <v>5202277.6295671</v>
      </c>
      <c r="L27" s="21">
        <v>2628537.53297411</v>
      </c>
      <c r="M27" s="21">
        <v>3429027.83786607</v>
      </c>
      <c r="N27" s="21">
        <v>4849487.71451063</v>
      </c>
      <c r="O27" s="21">
        <v>4884660.49218937</v>
      </c>
      <c r="P27" s="21">
        <v>2632541.09576772</v>
      </c>
      <c r="Q27" s="21">
        <v>2244301.79451735</v>
      </c>
      <c r="R27" s="21">
        <v>3565474.98731545</v>
      </c>
      <c r="S27" s="21">
        <v>2139968.92941166</v>
      </c>
      <c r="T27" s="21">
        <v>3101312.73079546</v>
      </c>
      <c r="U27" s="21">
        <v>5353173.992805</v>
      </c>
      <c r="V27" s="21">
        <v>3598651.21317327</v>
      </c>
      <c r="W27" s="21">
        <v>3271423.97516975</v>
      </c>
      <c r="X27" s="21">
        <v>4682419.68055102</v>
      </c>
      <c r="Y27" s="21">
        <v>4050934.39466649</v>
      </c>
      <c r="Z27" s="21">
        <v>3671537.12238497</v>
      </c>
      <c r="AA27" s="21">
        <v>4408816.63309249</v>
      </c>
      <c r="AB27" s="21">
        <v>3650619.63518461</v>
      </c>
      <c r="AC27" s="21">
        <v>5191116.27368475</v>
      </c>
      <c r="AD27" s="21">
        <v>2221922.36216848</v>
      </c>
      <c r="AE27" s="21">
        <v>1745775.9199482</v>
      </c>
      <c r="AF27" s="21">
        <v>2646889.7885559</v>
      </c>
      <c r="AG27" s="21">
        <v>2249531.74181628</v>
      </c>
      <c r="AH27" s="21">
        <v>4912436.48483191</v>
      </c>
      <c r="AI27" s="21">
        <v>3341796.04816943</v>
      </c>
      <c r="AJ27" s="21">
        <v>5532069.94716291</v>
      </c>
      <c r="AK27" s="21">
        <f t="shared" si="0"/>
        <v>3824504.655338215</v>
      </c>
      <c r="AL27" s="22">
        <f t="shared" si="1"/>
        <v>3661078.3787847897</v>
      </c>
    </row>
    <row r="28" spans="1:38" ht="12.75">
      <c r="A28" s="18" t="s">
        <v>70</v>
      </c>
      <c r="B28" s="19" t="s">
        <v>11</v>
      </c>
      <c r="C28" s="20">
        <v>2430</v>
      </c>
      <c r="D28" s="21"/>
      <c r="E28" s="21">
        <v>4790181.52731733</v>
      </c>
      <c r="F28" s="21">
        <v>5223397.92172242</v>
      </c>
      <c r="G28" s="21">
        <v>5522634.21526967</v>
      </c>
      <c r="H28" s="21">
        <v>3707789.48517954</v>
      </c>
      <c r="I28" s="21">
        <v>4000535.51974084</v>
      </c>
      <c r="J28" s="21">
        <v>3850724.9168987</v>
      </c>
      <c r="K28" s="21">
        <v>4659472.5024915</v>
      </c>
      <c r="L28" s="21">
        <v>1968630.86467272</v>
      </c>
      <c r="M28" s="21">
        <v>2540263.76142984</v>
      </c>
      <c r="N28" s="21">
        <v>3629342.56303729</v>
      </c>
      <c r="O28" s="21">
        <v>4109303.97614069</v>
      </c>
      <c r="P28" s="21">
        <v>2073321.55749556</v>
      </c>
      <c r="Q28" s="21">
        <v>1460773.39534154</v>
      </c>
      <c r="R28" s="21">
        <v>2137144.01614241</v>
      </c>
      <c r="S28" s="21">
        <v>1320084.157184</v>
      </c>
      <c r="T28" s="21">
        <v>1680508.11860373</v>
      </c>
      <c r="U28" s="21">
        <v>3667934.62391646</v>
      </c>
      <c r="V28" s="21">
        <v>2370838.16223468</v>
      </c>
      <c r="W28" s="21">
        <v>2082965.73770561</v>
      </c>
      <c r="X28" s="21">
        <v>3275599.23253277</v>
      </c>
      <c r="Y28" s="21">
        <v>1892093.81990952</v>
      </c>
      <c r="Z28" s="21">
        <v>2093845.6546384</v>
      </c>
      <c r="AA28" s="21">
        <v>2693490.61815356</v>
      </c>
      <c r="AB28" s="21">
        <v>1897454.56019562</v>
      </c>
      <c r="AC28" s="21">
        <v>2560303.90541201</v>
      </c>
      <c r="AD28" s="21">
        <v>916482.264799675</v>
      </c>
      <c r="AE28" s="21">
        <v>920724.231789599</v>
      </c>
      <c r="AF28" s="21">
        <v>1006447.22399235</v>
      </c>
      <c r="AG28" s="21">
        <v>721523.254158611</v>
      </c>
      <c r="AH28" s="21">
        <v>2067084.09779149</v>
      </c>
      <c r="AI28" s="21">
        <v>1317334.24867425</v>
      </c>
      <c r="AJ28" s="21">
        <v>2037530.17449208</v>
      </c>
      <c r="AK28" s="21">
        <f t="shared" si="0"/>
        <v>2631117.509658264</v>
      </c>
      <c r="AL28" s="22">
        <f t="shared" si="1"/>
        <v>2115494.8353904053</v>
      </c>
    </row>
    <row r="29" spans="1:38" ht="12.75">
      <c r="A29" s="18" t="s">
        <v>71</v>
      </c>
      <c r="B29" s="19" t="s">
        <v>12</v>
      </c>
      <c r="C29" s="20">
        <v>1612</v>
      </c>
      <c r="D29" s="21"/>
      <c r="E29" s="21">
        <v>1201618.73651691</v>
      </c>
      <c r="F29" s="21">
        <v>997044.300277553</v>
      </c>
      <c r="G29" s="21">
        <v>887039.326610868</v>
      </c>
      <c r="H29" s="21">
        <v>1103767.29293846</v>
      </c>
      <c r="I29" s="21">
        <v>802863.45375967</v>
      </c>
      <c r="J29" s="21">
        <v>829118.555261375</v>
      </c>
      <c r="K29" s="21">
        <v>1008023.42445224</v>
      </c>
      <c r="L29" s="21">
        <v>1160229.4522277</v>
      </c>
      <c r="M29" s="21">
        <v>436030.712862703</v>
      </c>
      <c r="N29" s="21">
        <v>804996.843129519</v>
      </c>
      <c r="O29" s="21">
        <v>872222.66601603</v>
      </c>
      <c r="P29" s="21">
        <v>1051992.06796944</v>
      </c>
      <c r="Q29" s="21">
        <v>435507.137928827</v>
      </c>
      <c r="R29" s="21">
        <v>269781.133248243</v>
      </c>
      <c r="S29" s="21">
        <v>435300.460049969</v>
      </c>
      <c r="T29" s="21">
        <v>229556.532221416</v>
      </c>
      <c r="U29" s="21">
        <v>519364.535215098</v>
      </c>
      <c r="V29" s="21">
        <v>1102561.60544713</v>
      </c>
      <c r="W29" s="21">
        <v>675844.801197919</v>
      </c>
      <c r="X29" s="21">
        <v>581033.17395303</v>
      </c>
      <c r="Y29" s="21">
        <v>794937.90551665</v>
      </c>
      <c r="Z29" s="21">
        <v>528763.258742961</v>
      </c>
      <c r="AA29" s="21">
        <v>456633.192149421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>
        <f t="shared" si="0"/>
        <v>747140.4594649187</v>
      </c>
      <c r="AL29" s="22">
        <f t="shared" si="1"/>
        <v>802863.45375967</v>
      </c>
    </row>
    <row r="30" spans="1:38" ht="12.75">
      <c r="A30" s="18" t="s">
        <v>72</v>
      </c>
      <c r="B30" s="19" t="s">
        <v>13</v>
      </c>
      <c r="C30" s="20">
        <v>613</v>
      </c>
      <c r="D30" s="21"/>
      <c r="E30" s="21">
        <v>378158.119181825</v>
      </c>
      <c r="F30" s="21">
        <v>335963.241776916</v>
      </c>
      <c r="G30" s="21">
        <v>485495.645597683</v>
      </c>
      <c r="H30" s="21">
        <v>302063.388943337</v>
      </c>
      <c r="I30" s="21">
        <v>431206.399699645</v>
      </c>
      <c r="J30" s="21">
        <v>452133.950602861</v>
      </c>
      <c r="K30" s="21">
        <v>473282.741619778</v>
      </c>
      <c r="L30" s="21">
        <v>128035.904777573</v>
      </c>
      <c r="M30" s="21">
        <v>314822.968949834</v>
      </c>
      <c r="N30" s="21">
        <v>360802.373825767</v>
      </c>
      <c r="O30" s="21">
        <v>555989.762434505</v>
      </c>
      <c r="P30" s="21">
        <v>180280.911023522</v>
      </c>
      <c r="Q30" s="21">
        <v>76574.9666466594</v>
      </c>
      <c r="R30" s="21">
        <v>201722.220614564</v>
      </c>
      <c r="S30" s="21">
        <v>87555.600478048</v>
      </c>
      <c r="T30" s="21">
        <v>285582.969778944</v>
      </c>
      <c r="U30" s="21">
        <v>614506.063979853</v>
      </c>
      <c r="V30" s="21">
        <v>321559.642472768</v>
      </c>
      <c r="W30" s="21">
        <v>290237.584557761</v>
      </c>
      <c r="X30" s="21">
        <v>358566.302663338</v>
      </c>
      <c r="Y30" s="21">
        <v>260287.143523739</v>
      </c>
      <c r="Z30" s="21">
        <v>203599.477489178</v>
      </c>
      <c r="AA30" s="21">
        <v>439680.136408974</v>
      </c>
      <c r="AB30" s="21">
        <v>220449.02291807</v>
      </c>
      <c r="AC30" s="21">
        <v>391354.155219308</v>
      </c>
      <c r="AD30" s="21">
        <v>119385.054836606</v>
      </c>
      <c r="AE30" s="21">
        <v>112401.670618558</v>
      </c>
      <c r="AF30" s="21">
        <v>146644.845163908</v>
      </c>
      <c r="AG30" s="21">
        <v>92333.1797319013</v>
      </c>
      <c r="AH30" s="21">
        <v>356048.257568598</v>
      </c>
      <c r="AI30" s="21">
        <v>194533.393757986</v>
      </c>
      <c r="AJ30" s="21">
        <v>284252.211164139</v>
      </c>
      <c r="AK30" s="21">
        <f t="shared" si="0"/>
        <v>295484.6658758171</v>
      </c>
      <c r="AL30" s="22">
        <f t="shared" si="1"/>
        <v>296150.486750549</v>
      </c>
    </row>
    <row r="31" spans="1:38" ht="12.75">
      <c r="A31" s="18" t="s">
        <v>73</v>
      </c>
      <c r="B31" s="19" t="s">
        <v>14</v>
      </c>
      <c r="C31" s="20">
        <v>5740</v>
      </c>
      <c r="D31" s="21"/>
      <c r="E31" s="21">
        <v>5262220.91697635</v>
      </c>
      <c r="F31" s="21">
        <v>8716689.00709491</v>
      </c>
      <c r="G31" s="21">
        <v>4876651.21305316</v>
      </c>
      <c r="H31" s="21">
        <v>5241837.72321025</v>
      </c>
      <c r="I31" s="21">
        <v>4998433.86238447</v>
      </c>
      <c r="J31" s="21">
        <v>4329706.85165597</v>
      </c>
      <c r="K31" s="21">
        <v>4615203.29404242</v>
      </c>
      <c r="L31" s="21">
        <v>2139676.1794094</v>
      </c>
      <c r="M31" s="21">
        <v>3592619.93427639</v>
      </c>
      <c r="N31" s="21">
        <v>4927761.54825059</v>
      </c>
      <c r="O31" s="21">
        <v>4561307.98752187</v>
      </c>
      <c r="P31" s="21">
        <v>2050423.37813876</v>
      </c>
      <c r="Q31" s="21">
        <v>1936066.87698049</v>
      </c>
      <c r="R31" s="21">
        <v>3175006.24347851</v>
      </c>
      <c r="S31" s="21">
        <v>1586084.52894005</v>
      </c>
      <c r="T31" s="21">
        <v>1859813.58640122</v>
      </c>
      <c r="U31" s="21">
        <v>2902466.53368361</v>
      </c>
      <c r="V31" s="21">
        <v>2739424.78890927</v>
      </c>
      <c r="W31" s="21">
        <v>1940414.53491955</v>
      </c>
      <c r="X31" s="21">
        <v>2810584.40983951</v>
      </c>
      <c r="Y31" s="21">
        <v>3672659.8433579</v>
      </c>
      <c r="Z31" s="21">
        <v>2288860.82542007</v>
      </c>
      <c r="AA31" s="21">
        <v>1993745.43134716</v>
      </c>
      <c r="AB31" s="21">
        <v>1576631.11007175</v>
      </c>
      <c r="AC31" s="21">
        <v>3659906.46272565</v>
      </c>
      <c r="AD31" s="21">
        <v>891459.484303245</v>
      </c>
      <c r="AE31" s="21">
        <v>620753.246105098</v>
      </c>
      <c r="AF31" s="21">
        <v>1145645.81118932</v>
      </c>
      <c r="AG31" s="21">
        <v>491677.284077798</v>
      </c>
      <c r="AH31" s="21">
        <v>1662043.44146706</v>
      </c>
      <c r="AI31" s="21">
        <v>861221.625412742</v>
      </c>
      <c r="AJ31" s="21">
        <v>1995901.42291662</v>
      </c>
      <c r="AK31" s="21">
        <f t="shared" si="0"/>
        <v>2972590.605861287</v>
      </c>
      <c r="AL31" s="22">
        <f t="shared" si="1"/>
        <v>2514142.80716467</v>
      </c>
    </row>
    <row r="32" spans="1:38" ht="12.75">
      <c r="A32" s="18" t="s">
        <v>74</v>
      </c>
      <c r="B32" s="19" t="s">
        <v>15</v>
      </c>
      <c r="C32" s="20">
        <v>1480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>
        <v>238167.768922585</v>
      </c>
      <c r="U32" s="21">
        <v>434400.921448982</v>
      </c>
      <c r="V32" s="21">
        <v>2069133.55772276</v>
      </c>
      <c r="W32" s="21">
        <v>576694.530327492</v>
      </c>
      <c r="X32" s="21">
        <v>1006044.95502123</v>
      </c>
      <c r="Y32" s="21">
        <v>1249165.37139091</v>
      </c>
      <c r="Z32" s="21">
        <v>335732.139401481</v>
      </c>
      <c r="AA32" s="21">
        <v>684462.329040584</v>
      </c>
      <c r="AB32" s="21">
        <v>2046192.47236142</v>
      </c>
      <c r="AC32" s="21">
        <v>334581.648112761</v>
      </c>
      <c r="AD32" s="21">
        <v>253046.047567874</v>
      </c>
      <c r="AE32" s="21">
        <v>639951.436074459</v>
      </c>
      <c r="AF32" s="21">
        <v>131298.166003344</v>
      </c>
      <c r="AG32" s="21">
        <v>1816759.19645747</v>
      </c>
      <c r="AH32" s="21">
        <v>835724.773817777</v>
      </c>
      <c r="AI32" s="21">
        <v>2111832.72090752</v>
      </c>
      <c r="AJ32" s="21"/>
      <c r="AK32" s="21">
        <f t="shared" si="0"/>
        <v>922699.2521611657</v>
      </c>
      <c r="AL32" s="22">
        <f t="shared" si="1"/>
        <v>662206.8825575216</v>
      </c>
    </row>
    <row r="33" spans="1:38" ht="12.75">
      <c r="A33" s="18" t="s">
        <v>75</v>
      </c>
      <c r="B33" s="19" t="s">
        <v>76</v>
      </c>
      <c r="C33" s="20">
        <v>5180</v>
      </c>
      <c r="D33" s="21"/>
      <c r="E33" s="21">
        <v>1720568.56328755</v>
      </c>
      <c r="F33" s="21">
        <v>3347914.86316199</v>
      </c>
      <c r="G33" s="21">
        <v>1975839.17185836</v>
      </c>
      <c r="H33" s="21">
        <v>2125768.85649794</v>
      </c>
      <c r="I33" s="21">
        <v>1931603.50476502</v>
      </c>
      <c r="J33" s="21">
        <v>1977592.75966961</v>
      </c>
      <c r="K33" s="21">
        <v>2347349.40833044</v>
      </c>
      <c r="L33" s="21">
        <v>825341.765428137</v>
      </c>
      <c r="M33" s="21">
        <v>1671039.65415588</v>
      </c>
      <c r="N33" s="21">
        <v>2450417.62316074</v>
      </c>
      <c r="O33" s="21">
        <v>2702237.69150549</v>
      </c>
      <c r="P33" s="21">
        <v>981861.510578542</v>
      </c>
      <c r="Q33" s="21">
        <v>967364.792838153</v>
      </c>
      <c r="R33" s="21">
        <v>2170830.59994788</v>
      </c>
      <c r="S33" s="21">
        <v>811697.270996438</v>
      </c>
      <c r="T33" s="21">
        <v>1227952.4916437</v>
      </c>
      <c r="U33" s="21">
        <v>2074542.05652041</v>
      </c>
      <c r="V33" s="21">
        <v>2219980.69368853</v>
      </c>
      <c r="W33" s="21">
        <v>1600619.65509914</v>
      </c>
      <c r="X33" s="21">
        <v>2936484.90993749</v>
      </c>
      <c r="Y33" s="21">
        <v>3070485.85851761</v>
      </c>
      <c r="Z33" s="21">
        <v>2463928.9501741</v>
      </c>
      <c r="AA33" s="21">
        <v>1947159.04656754</v>
      </c>
      <c r="AB33" s="21">
        <v>1601172.3259469</v>
      </c>
      <c r="AC33" s="21">
        <v>4665995.45107585</v>
      </c>
      <c r="AD33" s="21">
        <v>835968.521785087</v>
      </c>
      <c r="AE33" s="21">
        <v>733965.275182883</v>
      </c>
      <c r="AF33" s="21">
        <v>1445834.81883874</v>
      </c>
      <c r="AG33" s="21">
        <v>614172.993778047</v>
      </c>
      <c r="AH33" s="21">
        <v>2932570.27634225</v>
      </c>
      <c r="AI33" s="21">
        <v>1321069.67595374</v>
      </c>
      <c r="AJ33" s="21">
        <v>3189135.83979607</v>
      </c>
      <c r="AK33" s="21">
        <f t="shared" si="0"/>
        <v>1965264.589907195</v>
      </c>
      <c r="AL33" s="22">
        <f t="shared" si="1"/>
        <v>1961499.1092129499</v>
      </c>
    </row>
    <row r="34" spans="1:38" ht="12.75">
      <c r="A34" s="18" t="s">
        <v>77</v>
      </c>
      <c r="B34" s="19" t="s">
        <v>78</v>
      </c>
      <c r="C34" s="20">
        <v>2230</v>
      </c>
      <c r="D34" s="21">
        <v>1221917.38315643</v>
      </c>
      <c r="E34" s="21">
        <v>903832.496208132</v>
      </c>
      <c r="F34" s="21">
        <v>1346534.91135782</v>
      </c>
      <c r="G34" s="21">
        <v>997435.100946684</v>
      </c>
      <c r="H34" s="21">
        <v>821475.791184573</v>
      </c>
      <c r="I34" s="21">
        <v>853075.070832191</v>
      </c>
      <c r="J34" s="21">
        <v>846332.237482608</v>
      </c>
      <c r="K34" s="21">
        <v>1026594.4746462</v>
      </c>
      <c r="L34" s="21">
        <v>363197.264127719</v>
      </c>
      <c r="M34" s="21">
        <v>689332.008825615</v>
      </c>
      <c r="N34" s="21">
        <v>1004787.83146603</v>
      </c>
      <c r="O34" s="21">
        <v>1342047.1285993</v>
      </c>
      <c r="P34" s="21">
        <v>594802.657353314</v>
      </c>
      <c r="Q34" s="21">
        <v>334567.288468527</v>
      </c>
      <c r="R34" s="21">
        <v>808932.637590097</v>
      </c>
      <c r="S34" s="21">
        <v>350079.444245524</v>
      </c>
      <c r="T34" s="21">
        <v>584468.510762383</v>
      </c>
      <c r="U34" s="21">
        <v>1446673.16568274</v>
      </c>
      <c r="V34" s="21">
        <v>815031.075703452</v>
      </c>
      <c r="W34" s="21">
        <v>664138.788146254</v>
      </c>
      <c r="X34" s="21">
        <v>1565372.11509593</v>
      </c>
      <c r="Y34" s="21">
        <v>1313108.43244882</v>
      </c>
      <c r="Z34" s="21">
        <v>1068841.51458139</v>
      </c>
      <c r="AA34" s="21">
        <v>1365307.41337503</v>
      </c>
      <c r="AB34" s="21">
        <v>827794.833817547</v>
      </c>
      <c r="AC34" s="21">
        <v>1882143.41865106</v>
      </c>
      <c r="AD34" s="21">
        <v>396876.706941647</v>
      </c>
      <c r="AE34" s="21">
        <v>370461.139230387</v>
      </c>
      <c r="AF34" s="21">
        <v>669501.244766205</v>
      </c>
      <c r="AG34" s="21">
        <v>298677.316268859</v>
      </c>
      <c r="AH34" s="21">
        <v>1406159.04288985</v>
      </c>
      <c r="AI34" s="21">
        <v>796472.522136697</v>
      </c>
      <c r="AJ34" s="21">
        <v>1475553.67787131</v>
      </c>
      <c r="AK34" s="21">
        <f t="shared" si="0"/>
        <v>922773.4740866763</v>
      </c>
      <c r="AL34" s="22">
        <f t="shared" si="1"/>
        <v>846332.237482608</v>
      </c>
    </row>
    <row r="35" spans="1:38" ht="12.75">
      <c r="A35" s="18" t="s">
        <v>79</v>
      </c>
      <c r="B35" s="19" t="s">
        <v>16</v>
      </c>
      <c r="C35" s="20">
        <v>2690</v>
      </c>
      <c r="D35" s="21"/>
      <c r="E35" s="21">
        <v>2961983.30941634</v>
      </c>
      <c r="F35" s="21">
        <v>1740311.08543851</v>
      </c>
      <c r="G35" s="21">
        <v>799394.208477925</v>
      </c>
      <c r="H35" s="21">
        <v>733047.165558106</v>
      </c>
      <c r="I35" s="21">
        <v>2070904.09755644</v>
      </c>
      <c r="J35" s="21">
        <v>1142800.01447786</v>
      </c>
      <c r="K35" s="21">
        <v>627014.084494044</v>
      </c>
      <c r="L35" s="21">
        <v>547659.993114448</v>
      </c>
      <c r="M35" s="21">
        <v>482094.270291518</v>
      </c>
      <c r="N35" s="21">
        <v>858226.904030549</v>
      </c>
      <c r="O35" s="21">
        <v>635156.326338725</v>
      </c>
      <c r="P35" s="21">
        <v>704951.50000146</v>
      </c>
      <c r="Q35" s="21">
        <v>504560.654764255</v>
      </c>
      <c r="R35" s="21">
        <v>397473.720814638</v>
      </c>
      <c r="S35" s="21">
        <v>356035.495316664</v>
      </c>
      <c r="T35" s="21">
        <v>569680.030890433</v>
      </c>
      <c r="U35" s="21">
        <v>433594.785977316</v>
      </c>
      <c r="V35" s="21">
        <v>372021.713736434</v>
      </c>
      <c r="W35" s="21">
        <v>428380.825619762</v>
      </c>
      <c r="X35" s="21">
        <v>401418.359786794</v>
      </c>
      <c r="Y35" s="21">
        <v>207856.098676215</v>
      </c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>
        <f t="shared" si="0"/>
        <v>808312.6021323064</v>
      </c>
      <c r="AL35" s="22">
        <f t="shared" si="1"/>
        <v>569680.030890433</v>
      </c>
    </row>
    <row r="36" spans="1:38" ht="12.75">
      <c r="A36" s="18" t="s">
        <v>80</v>
      </c>
      <c r="B36" s="19" t="s">
        <v>17</v>
      </c>
      <c r="C36" s="20">
        <v>4440</v>
      </c>
      <c r="D36" s="21">
        <v>1883312.90253863</v>
      </c>
      <c r="E36" s="21">
        <v>1391585.38716119</v>
      </c>
      <c r="F36" s="21">
        <v>2228342.85711268</v>
      </c>
      <c r="G36" s="21">
        <v>1676925.08190243</v>
      </c>
      <c r="H36" s="21">
        <v>1520024.07667289</v>
      </c>
      <c r="I36" s="21">
        <v>1462891.64459809</v>
      </c>
      <c r="J36" s="21">
        <v>1220880.15230525</v>
      </c>
      <c r="K36" s="21">
        <v>1709092.85824081</v>
      </c>
      <c r="L36" s="21">
        <v>812349.54547958</v>
      </c>
      <c r="M36" s="21">
        <v>1198800.90938138</v>
      </c>
      <c r="N36" s="21">
        <v>1675993.25036985</v>
      </c>
      <c r="O36" s="21">
        <v>1824093.13227576</v>
      </c>
      <c r="P36" s="21">
        <v>832653.843686222</v>
      </c>
      <c r="Q36" s="21">
        <v>673197.214927088</v>
      </c>
      <c r="R36" s="21">
        <v>1440251.04473631</v>
      </c>
      <c r="S36" s="21">
        <v>637734.592997443</v>
      </c>
      <c r="T36" s="21">
        <v>968046.517588071</v>
      </c>
      <c r="U36" s="21">
        <v>1636282.78463465</v>
      </c>
      <c r="V36" s="21">
        <v>1666056.98402676</v>
      </c>
      <c r="W36" s="21">
        <v>1147096.53016312</v>
      </c>
      <c r="X36" s="21">
        <v>2187676.67268428</v>
      </c>
      <c r="Y36" s="21">
        <v>1547093.02152946</v>
      </c>
      <c r="Z36" s="21">
        <v>1835008.80101716</v>
      </c>
      <c r="AA36" s="21">
        <v>1775632.41518917</v>
      </c>
      <c r="AB36" s="21">
        <v>1304294.55181339</v>
      </c>
      <c r="AC36" s="21">
        <v>2704532.61372592</v>
      </c>
      <c r="AD36" s="21">
        <v>841219.101462907</v>
      </c>
      <c r="AE36" s="21">
        <v>670581.79247195</v>
      </c>
      <c r="AF36" s="21">
        <v>1195428.47969169</v>
      </c>
      <c r="AG36" s="21">
        <v>605778.04056277</v>
      </c>
      <c r="AH36" s="21">
        <v>2168730.47369534</v>
      </c>
      <c r="AI36" s="21">
        <v>992300.751473911</v>
      </c>
      <c r="AJ36" s="21">
        <v>1824919.53161551</v>
      </c>
      <c r="AK36" s="21">
        <f t="shared" si="0"/>
        <v>1432085.0775070204</v>
      </c>
      <c r="AL36" s="22">
        <f t="shared" si="1"/>
        <v>1462891.64459809</v>
      </c>
    </row>
    <row r="37" spans="1:38" ht="12.75">
      <c r="A37" s="18" t="s">
        <v>81</v>
      </c>
      <c r="B37" s="19" t="s">
        <v>18</v>
      </c>
      <c r="C37" s="20">
        <v>2145</v>
      </c>
      <c r="D37" s="21">
        <v>1883146.69218313</v>
      </c>
      <c r="E37" s="21">
        <v>1682444.2013682</v>
      </c>
      <c r="F37" s="21">
        <v>1344798.36391211</v>
      </c>
      <c r="G37" s="21">
        <v>1717156.56006177</v>
      </c>
      <c r="H37" s="21">
        <v>1319031.35768716</v>
      </c>
      <c r="I37" s="21">
        <v>1477546.43427029</v>
      </c>
      <c r="J37" s="21">
        <v>1673679.84883402</v>
      </c>
      <c r="K37" s="21">
        <v>1659073.18691866</v>
      </c>
      <c r="L37" s="21">
        <v>748199.17097689</v>
      </c>
      <c r="M37" s="21">
        <v>1327973.94307385</v>
      </c>
      <c r="N37" s="21">
        <v>1409787.44822272</v>
      </c>
      <c r="O37" s="21">
        <v>1577540.62581494</v>
      </c>
      <c r="P37" s="21">
        <v>799814.495445092</v>
      </c>
      <c r="Q37" s="21">
        <v>483518.547110751</v>
      </c>
      <c r="R37" s="21">
        <v>923698.303266695</v>
      </c>
      <c r="S37" s="21">
        <v>443760.994030464</v>
      </c>
      <c r="T37" s="21">
        <v>1268625.66457353</v>
      </c>
      <c r="U37" s="21">
        <v>1758249.22925734</v>
      </c>
      <c r="V37" s="21">
        <v>1092607.05016269</v>
      </c>
      <c r="W37" s="21">
        <v>968194.415061463</v>
      </c>
      <c r="X37" s="21">
        <v>1079810.10693418</v>
      </c>
      <c r="Y37" s="21">
        <v>960599.936797196</v>
      </c>
      <c r="Z37" s="21">
        <v>847737.862210944</v>
      </c>
      <c r="AA37" s="21">
        <v>1211228.99580385</v>
      </c>
      <c r="AB37" s="21">
        <v>1025113.32254889</v>
      </c>
      <c r="AC37" s="21">
        <v>1038036.83900928</v>
      </c>
      <c r="AD37" s="21">
        <v>685217.489490137</v>
      </c>
      <c r="AE37" s="21">
        <v>445499.311133821</v>
      </c>
      <c r="AF37" s="21">
        <v>618114.181237625</v>
      </c>
      <c r="AG37" s="21">
        <v>583448.025859702</v>
      </c>
      <c r="AH37" s="21">
        <v>1215603.58215733</v>
      </c>
      <c r="AI37" s="21">
        <v>702584.485355528</v>
      </c>
      <c r="AJ37" s="21">
        <v>939704.667658962</v>
      </c>
      <c r="AK37" s="21">
        <f t="shared" si="0"/>
        <v>1118531.6769220973</v>
      </c>
      <c r="AL37" s="22">
        <f t="shared" si="1"/>
        <v>1079810.10693418</v>
      </c>
    </row>
    <row r="38" spans="1:38" ht="12.75">
      <c r="A38" s="18" t="s">
        <v>82</v>
      </c>
      <c r="B38" s="19" t="s">
        <v>19</v>
      </c>
      <c r="C38" s="20">
        <v>1350</v>
      </c>
      <c r="D38" s="21">
        <v>1591877.44035755</v>
      </c>
      <c r="E38" s="21">
        <v>717987.572314476</v>
      </c>
      <c r="F38" s="21">
        <v>1200690.92012955</v>
      </c>
      <c r="G38" s="21">
        <v>900690.142587836</v>
      </c>
      <c r="H38" s="21">
        <v>1176162.72510415</v>
      </c>
      <c r="I38" s="21">
        <v>882403.876056583</v>
      </c>
      <c r="J38" s="21">
        <v>819981.578997335</v>
      </c>
      <c r="K38" s="21">
        <v>988831.451390609</v>
      </c>
      <c r="L38" s="21">
        <v>83563.7506839976</v>
      </c>
      <c r="M38" s="21">
        <v>676602.276325701</v>
      </c>
      <c r="N38" s="21">
        <v>1491879.82710748</v>
      </c>
      <c r="O38" s="21">
        <v>1498751.66609577</v>
      </c>
      <c r="P38" s="21">
        <v>233180.100420426</v>
      </c>
      <c r="Q38" s="21">
        <v>944530.899854307</v>
      </c>
      <c r="R38" s="21">
        <v>1200827.08525153</v>
      </c>
      <c r="S38" s="21">
        <v>562966.350638016</v>
      </c>
      <c r="T38" s="21">
        <v>153780.560220244</v>
      </c>
      <c r="U38" s="21">
        <v>436015.125485633</v>
      </c>
      <c r="V38" s="21">
        <v>1807341.84220084</v>
      </c>
      <c r="W38" s="21">
        <v>866887.003393663</v>
      </c>
      <c r="X38" s="21">
        <v>920752.002992871</v>
      </c>
      <c r="Y38" s="21">
        <v>742927.163464243</v>
      </c>
      <c r="Z38" s="21">
        <v>1212581.88172339</v>
      </c>
      <c r="AA38" s="21">
        <v>177617.057988858</v>
      </c>
      <c r="AB38" s="21">
        <v>524399.501859856</v>
      </c>
      <c r="AC38" s="21">
        <v>1613094.56359619</v>
      </c>
      <c r="AD38" s="21">
        <v>143214.256583416</v>
      </c>
      <c r="AE38" s="21">
        <v>140690.062265454</v>
      </c>
      <c r="AF38" s="21">
        <v>341893.743999739</v>
      </c>
      <c r="AG38" s="21">
        <v>55289.0915118179</v>
      </c>
      <c r="AH38" s="21">
        <v>1315570.81613864</v>
      </c>
      <c r="AI38" s="21">
        <v>1613736.92079019</v>
      </c>
      <c r="AJ38" s="21"/>
      <c r="AK38" s="21">
        <f t="shared" si="0"/>
        <v>844897.4767978239</v>
      </c>
      <c r="AL38" s="22">
        <f t="shared" si="1"/>
        <v>874645.439725123</v>
      </c>
    </row>
    <row r="39" spans="1:38" ht="12.75">
      <c r="A39" s="18" t="s">
        <v>83</v>
      </c>
      <c r="B39" s="19" t="s">
        <v>84</v>
      </c>
      <c r="C39" s="20">
        <v>9850</v>
      </c>
      <c r="D39" s="21"/>
      <c r="E39" s="21">
        <v>5043398.82725911</v>
      </c>
      <c r="F39" s="21">
        <v>6481650.63037653</v>
      </c>
      <c r="G39" s="21">
        <v>5686534.86500366</v>
      </c>
      <c r="H39" s="21">
        <v>5268180.61707228</v>
      </c>
      <c r="I39" s="21">
        <v>4670183.74664655</v>
      </c>
      <c r="J39" s="21">
        <v>5065438.71059112</v>
      </c>
      <c r="K39" s="21">
        <v>6126775.58561857</v>
      </c>
      <c r="L39" s="21">
        <v>2748961.34050172</v>
      </c>
      <c r="M39" s="21">
        <v>3060078.5724005</v>
      </c>
      <c r="N39" s="21">
        <v>4989159.34379058</v>
      </c>
      <c r="O39" s="21">
        <v>5290408.92397238</v>
      </c>
      <c r="P39" s="21">
        <v>2616903.83068177</v>
      </c>
      <c r="Q39" s="21">
        <v>2610029.46693646</v>
      </c>
      <c r="R39" s="21">
        <v>3458711.14777965</v>
      </c>
      <c r="S39" s="21">
        <v>2193079.43434568</v>
      </c>
      <c r="T39" s="21">
        <v>2372434.51854426</v>
      </c>
      <c r="U39" s="21">
        <v>4769950.81666074</v>
      </c>
      <c r="V39" s="21">
        <v>4979937.53112273</v>
      </c>
      <c r="W39" s="21">
        <v>3295150.38720386</v>
      </c>
      <c r="X39" s="21">
        <v>6937306.01702857</v>
      </c>
      <c r="Y39" s="21">
        <v>3433854.39661168</v>
      </c>
      <c r="Z39" s="21">
        <v>4812878.78320957</v>
      </c>
      <c r="AA39" s="21">
        <v>4698133.9594873</v>
      </c>
      <c r="AB39" s="21">
        <v>3553165.41670104</v>
      </c>
      <c r="AC39" s="21">
        <v>6385171.87325758</v>
      </c>
      <c r="AD39" s="21">
        <v>2430449.65832623</v>
      </c>
      <c r="AE39" s="21">
        <v>1828138.20252771</v>
      </c>
      <c r="AF39" s="21">
        <v>1953334.14877479</v>
      </c>
      <c r="AG39" s="21">
        <v>1567213.51628432</v>
      </c>
      <c r="AH39" s="21">
        <v>4106849.45206143</v>
      </c>
      <c r="AI39" s="21"/>
      <c r="AJ39" s="21"/>
      <c r="AK39" s="21">
        <f t="shared" si="0"/>
        <v>4081115.457359278</v>
      </c>
      <c r="AL39" s="22">
        <f t="shared" si="1"/>
        <v>4388516.59935399</v>
      </c>
    </row>
    <row r="40" spans="1:38" ht="12.75">
      <c r="A40" s="18" t="s">
        <v>85</v>
      </c>
      <c r="B40" s="19" t="s">
        <v>20</v>
      </c>
      <c r="C40" s="20">
        <v>29.2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>
        <v>14534.8941722526</v>
      </c>
      <c r="Q40" s="21">
        <v>4685.36330907116</v>
      </c>
      <c r="R40" s="21">
        <v>19978.6481628914</v>
      </c>
      <c r="S40" s="21">
        <v>9147.17137851477</v>
      </c>
      <c r="T40" s="21">
        <v>41194.2286042105</v>
      </c>
      <c r="U40" s="21">
        <v>49480.5149565871</v>
      </c>
      <c r="V40" s="21">
        <v>23269.6994723172</v>
      </c>
      <c r="W40" s="21">
        <v>18745.6357856689</v>
      </c>
      <c r="X40" s="21">
        <v>33524.580641348</v>
      </c>
      <c r="Y40" s="21">
        <v>29660.8273541054</v>
      </c>
      <c r="Z40" s="21">
        <v>29913.4623326784</v>
      </c>
      <c r="AA40" s="21">
        <v>53124.3141559854</v>
      </c>
      <c r="AB40" s="21">
        <v>47633.3944617297</v>
      </c>
      <c r="AC40" s="21">
        <v>49619.1925232308</v>
      </c>
      <c r="AD40" s="21">
        <v>10772.6458874575</v>
      </c>
      <c r="AE40" s="21">
        <v>25460.9400142264</v>
      </c>
      <c r="AF40" s="21">
        <v>28406.7935508247</v>
      </c>
      <c r="AG40" s="21">
        <v>24023.2336360789</v>
      </c>
      <c r="AH40" s="21">
        <v>67160.9554479599</v>
      </c>
      <c r="AI40" s="21">
        <v>92567.4080951943</v>
      </c>
      <c r="AJ40" s="21">
        <v>79386.1916522779</v>
      </c>
      <c r="AK40" s="21">
        <f t="shared" si="0"/>
        <v>35823.33788545766</v>
      </c>
      <c r="AL40" s="22">
        <f t="shared" si="1"/>
        <v>29660.8273541054</v>
      </c>
    </row>
    <row r="41" spans="1:38" ht="12.75">
      <c r="A41" s="18" t="s">
        <v>86</v>
      </c>
      <c r="B41" s="19" t="s">
        <v>87</v>
      </c>
      <c r="C41" s="20">
        <v>465</v>
      </c>
      <c r="D41" s="21"/>
      <c r="E41" s="21"/>
      <c r="F41" s="21"/>
      <c r="G41" s="21">
        <v>415663.932479925</v>
      </c>
      <c r="H41" s="21">
        <v>382160.498172104</v>
      </c>
      <c r="I41" s="21">
        <v>425963.307864811</v>
      </c>
      <c r="J41" s="21">
        <v>446255.992723478</v>
      </c>
      <c r="K41" s="21">
        <v>524258.28447046</v>
      </c>
      <c r="L41" s="21">
        <v>315925.183119523</v>
      </c>
      <c r="M41" s="21">
        <v>446233.127561839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>
        <f t="shared" si="0"/>
        <v>422351.4751988771</v>
      </c>
      <c r="AL41" s="22">
        <f t="shared" si="1"/>
        <v>425963.307864811</v>
      </c>
    </row>
    <row r="42" spans="1:38" ht="12.75">
      <c r="A42" s="18" t="s">
        <v>88</v>
      </c>
      <c r="B42" s="19" t="s">
        <v>21</v>
      </c>
      <c r="C42" s="20">
        <v>1260</v>
      </c>
      <c r="D42" s="21"/>
      <c r="E42" s="21">
        <v>435347.510051218</v>
      </c>
      <c r="F42" s="21">
        <v>1406278.57693879</v>
      </c>
      <c r="G42" s="21">
        <v>761221.86147738</v>
      </c>
      <c r="H42" s="21">
        <v>1317134.77340828</v>
      </c>
      <c r="I42" s="21">
        <v>783093.863725435</v>
      </c>
      <c r="J42" s="21">
        <v>740924.338919688</v>
      </c>
      <c r="K42" s="21">
        <v>957711.08555745</v>
      </c>
      <c r="L42" s="21">
        <v>226788.359507886</v>
      </c>
      <c r="M42" s="21">
        <v>248586.096241735</v>
      </c>
      <c r="N42" s="21">
        <v>1359725.23446452</v>
      </c>
      <c r="O42" s="21">
        <v>2223744.08068369</v>
      </c>
      <c r="P42" s="21">
        <v>528027.913269532</v>
      </c>
      <c r="Q42" s="21">
        <v>1103292.09206657</v>
      </c>
      <c r="R42" s="21">
        <v>1425986.94643431</v>
      </c>
      <c r="S42" s="21">
        <v>524087.278937582</v>
      </c>
      <c r="T42" s="21">
        <v>111838.605532985</v>
      </c>
      <c r="U42" s="21">
        <v>359678.502943299</v>
      </c>
      <c r="V42" s="21">
        <v>2242046.1311165</v>
      </c>
      <c r="W42" s="21">
        <v>935718.879005091</v>
      </c>
      <c r="X42" s="21">
        <v>1535574.96970911</v>
      </c>
      <c r="Y42" s="21">
        <v>1083282.60469539</v>
      </c>
      <c r="Z42" s="21">
        <v>1366969.96187797</v>
      </c>
      <c r="AA42" s="21">
        <v>510614.195284473</v>
      </c>
      <c r="AB42" s="21">
        <v>1176014.01955506</v>
      </c>
      <c r="AC42" s="21">
        <v>2841737.69856382</v>
      </c>
      <c r="AD42" s="21">
        <v>435893.838531719</v>
      </c>
      <c r="AE42" s="21">
        <v>85129.1330078889</v>
      </c>
      <c r="AF42" s="21">
        <v>280070.515822843</v>
      </c>
      <c r="AG42" s="21">
        <v>94893.1225739199</v>
      </c>
      <c r="AH42" s="21">
        <v>1585024.57293116</v>
      </c>
      <c r="AI42" s="21">
        <v>1354047.25743006</v>
      </c>
      <c r="AJ42" s="21"/>
      <c r="AK42" s="21">
        <f t="shared" si="0"/>
        <v>969047.8716214631</v>
      </c>
      <c r="AL42" s="22">
        <f t="shared" si="1"/>
        <v>935718.879005091</v>
      </c>
    </row>
    <row r="43" spans="1:38" ht="12.75">
      <c r="A43" s="18" t="s">
        <v>89</v>
      </c>
      <c r="B43" s="19" t="s">
        <v>22</v>
      </c>
      <c r="C43" s="20">
        <v>3160</v>
      </c>
      <c r="D43" s="21">
        <v>4648649.70709058</v>
      </c>
      <c r="E43" s="21">
        <v>2463886.05383192</v>
      </c>
      <c r="F43" s="21">
        <v>4362743.65546266</v>
      </c>
      <c r="G43" s="21">
        <v>1724416.39540372</v>
      </c>
      <c r="H43" s="21">
        <v>1901216.89869759</v>
      </c>
      <c r="I43" s="21">
        <v>3652052.79823045</v>
      </c>
      <c r="J43" s="21">
        <v>3551200.878934</v>
      </c>
      <c r="K43" s="21">
        <v>2556544.39960618</v>
      </c>
      <c r="L43" s="21">
        <v>1095916.89722515</v>
      </c>
      <c r="M43" s="21">
        <v>3084350.44936951</v>
      </c>
      <c r="N43" s="21">
        <v>2847199.63354552</v>
      </c>
      <c r="O43" s="21">
        <v>4542182.43056479</v>
      </c>
      <c r="P43" s="21">
        <v>1742756.98128057</v>
      </c>
      <c r="Q43" s="21">
        <v>1604450.37268058</v>
      </c>
      <c r="R43" s="21">
        <v>2295646.65354027</v>
      </c>
      <c r="S43" s="21">
        <v>1030946.83753321</v>
      </c>
      <c r="T43" s="21">
        <v>2978286.81420233</v>
      </c>
      <c r="U43" s="21">
        <v>2844669.76618333</v>
      </c>
      <c r="V43" s="21">
        <v>2426655.01760462</v>
      </c>
      <c r="W43" s="21">
        <v>1378374.22750143</v>
      </c>
      <c r="X43" s="21">
        <v>3034208.29135668</v>
      </c>
      <c r="Y43" s="21">
        <v>1653772.64408624</v>
      </c>
      <c r="Z43" s="21">
        <v>2105844.02863383</v>
      </c>
      <c r="AA43" s="21">
        <v>3414633.73615475</v>
      </c>
      <c r="AB43" s="21">
        <v>2336649.10853285</v>
      </c>
      <c r="AC43" s="21">
        <v>3123596.82238388</v>
      </c>
      <c r="AD43" s="21">
        <v>1467492.67009186</v>
      </c>
      <c r="AE43" s="21">
        <v>1824478.7612238</v>
      </c>
      <c r="AF43" s="21">
        <v>1072854.26649852</v>
      </c>
      <c r="AG43" s="21">
        <v>615853.353568479</v>
      </c>
      <c r="AH43" s="21">
        <v>4600535.67199107</v>
      </c>
      <c r="AI43" s="21">
        <v>1537523.11702679</v>
      </c>
      <c r="AJ43" s="21">
        <v>1544794.65883694</v>
      </c>
      <c r="AK43" s="21">
        <f t="shared" si="0"/>
        <v>2456496.4848143673</v>
      </c>
      <c r="AL43" s="22">
        <f t="shared" si="1"/>
        <v>2336649.10853285</v>
      </c>
    </row>
    <row r="44" spans="1:38" ht="12.75">
      <c r="A44" s="18" t="s">
        <v>90</v>
      </c>
      <c r="B44" s="19" t="s">
        <v>23</v>
      </c>
      <c r="C44" s="20">
        <v>49.2</v>
      </c>
      <c r="D44" s="21">
        <v>43153.1189589348</v>
      </c>
      <c r="E44" s="21">
        <v>44212.2501683325</v>
      </c>
      <c r="F44" s="21">
        <v>40800.2976549499</v>
      </c>
      <c r="G44" s="21">
        <v>23004.2053781089</v>
      </c>
      <c r="H44" s="21">
        <v>27901.1841326756</v>
      </c>
      <c r="I44" s="21">
        <v>25954.9516493402</v>
      </c>
      <c r="J44" s="21">
        <v>33178.9819007161</v>
      </c>
      <c r="K44" s="21">
        <v>29123.2496613749</v>
      </c>
      <c r="L44" s="21">
        <v>14668.2429312915</v>
      </c>
      <c r="M44" s="21">
        <v>27355.481392606802</v>
      </c>
      <c r="N44" s="21">
        <v>28744.4313252862</v>
      </c>
      <c r="O44" s="21">
        <v>35884.5898091523</v>
      </c>
      <c r="P44" s="21">
        <v>16331.231477932</v>
      </c>
      <c r="Q44" s="21">
        <v>9856.48384433066</v>
      </c>
      <c r="R44" s="21">
        <v>19973.2053897643</v>
      </c>
      <c r="S44" s="21">
        <v>13169.551156031</v>
      </c>
      <c r="T44" s="21">
        <v>38200.877881777</v>
      </c>
      <c r="U44" s="21">
        <v>43088.7626055783</v>
      </c>
      <c r="V44" s="21">
        <v>39106.8601708817</v>
      </c>
      <c r="W44" s="21">
        <v>26636.3846928244</v>
      </c>
      <c r="X44" s="21">
        <v>30688.3406209812</v>
      </c>
      <c r="Y44" s="21">
        <v>53900.7681313787</v>
      </c>
      <c r="Z44" s="21">
        <v>26451.2610768143</v>
      </c>
      <c r="AA44" s="21">
        <v>41260.1742558456</v>
      </c>
      <c r="AB44" s="21">
        <v>40164.0059609563</v>
      </c>
      <c r="AC44" s="21">
        <v>34279.2581472907</v>
      </c>
      <c r="AD44" s="21">
        <v>23270.103709011</v>
      </c>
      <c r="AE44" s="21">
        <v>19146.0301100106</v>
      </c>
      <c r="AF44" s="21">
        <v>21464.5334231067</v>
      </c>
      <c r="AG44" s="21">
        <v>19430.9022479821</v>
      </c>
      <c r="AH44" s="21">
        <v>40859.4676494829</v>
      </c>
      <c r="AI44" s="21">
        <v>32713.0949815714</v>
      </c>
      <c r="AJ44" s="21">
        <v>28973.2775439795</v>
      </c>
      <c r="AK44" s="21">
        <f t="shared" si="0"/>
        <v>30089.259395160607</v>
      </c>
      <c r="AL44" s="22">
        <f t="shared" si="1"/>
        <v>28973.2775439795</v>
      </c>
    </row>
    <row r="45" spans="1:38" ht="12.75">
      <c r="A45" s="18" t="s">
        <v>91</v>
      </c>
      <c r="B45" s="19" t="s">
        <v>24</v>
      </c>
      <c r="C45" s="20">
        <v>733</v>
      </c>
      <c r="D45" s="21">
        <v>881697.303850321</v>
      </c>
      <c r="E45" s="21">
        <v>778886.356782035</v>
      </c>
      <c r="F45" s="21">
        <v>856424.6808155</v>
      </c>
      <c r="G45" s="21">
        <v>469069.688960214</v>
      </c>
      <c r="H45" s="21">
        <v>439718.653252757</v>
      </c>
      <c r="I45" s="21">
        <v>918702.907370429</v>
      </c>
      <c r="J45" s="21">
        <v>881816.278753463</v>
      </c>
      <c r="K45" s="21">
        <v>575247.736660072</v>
      </c>
      <c r="L45" s="21">
        <v>210437.513254394</v>
      </c>
      <c r="M45" s="21">
        <v>561546.223788653</v>
      </c>
      <c r="N45" s="21">
        <v>803369.48663957</v>
      </c>
      <c r="O45" s="21">
        <v>1009753.25890763</v>
      </c>
      <c r="P45" s="21">
        <v>330256.623608079</v>
      </c>
      <c r="Q45" s="21">
        <v>222186.244456097</v>
      </c>
      <c r="R45" s="21">
        <v>634513.66548064</v>
      </c>
      <c r="S45" s="21">
        <v>186092.936457639</v>
      </c>
      <c r="T45" s="21">
        <v>1072357.52093024</v>
      </c>
      <c r="U45" s="21">
        <v>654599.538053269</v>
      </c>
      <c r="V45" s="21">
        <v>420183.771797761</v>
      </c>
      <c r="W45" s="21">
        <v>503979.114508468</v>
      </c>
      <c r="X45" s="21">
        <v>635636.326933684</v>
      </c>
      <c r="Y45" s="21">
        <v>343960.229470201</v>
      </c>
      <c r="Z45" s="21">
        <v>446327.126342533</v>
      </c>
      <c r="AA45" s="21">
        <v>691306.715184379</v>
      </c>
      <c r="AB45" s="21">
        <v>471445.53701517</v>
      </c>
      <c r="AC45" s="21">
        <v>596635.922431894</v>
      </c>
      <c r="AD45" s="21">
        <v>838542.990215852</v>
      </c>
      <c r="AE45" s="21">
        <v>728718.113897469</v>
      </c>
      <c r="AF45" s="21">
        <v>347326.832525911</v>
      </c>
      <c r="AG45" s="21">
        <v>206822.073222424</v>
      </c>
      <c r="AH45" s="21">
        <v>766494.727752862</v>
      </c>
      <c r="AI45" s="21">
        <v>448244.149036214</v>
      </c>
      <c r="AJ45" s="21">
        <v>277410.857898093</v>
      </c>
      <c r="AK45" s="21">
        <f t="shared" si="0"/>
        <v>582112.4577652704</v>
      </c>
      <c r="AL45" s="22">
        <f t="shared" si="1"/>
        <v>575247.736660072</v>
      </c>
    </row>
    <row r="46" spans="1:38" ht="12.75">
      <c r="A46" s="18" t="s">
        <v>92</v>
      </c>
      <c r="B46" s="19" t="s">
        <v>25</v>
      </c>
      <c r="C46" s="20">
        <v>66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>
        <v>18117.0913601407</v>
      </c>
      <c r="R46" s="21">
        <v>22906.8854174608</v>
      </c>
      <c r="S46" s="21">
        <v>9591.24781675786</v>
      </c>
      <c r="T46" s="21">
        <v>42057.119497214</v>
      </c>
      <c r="U46" s="21">
        <v>29229.6176657433</v>
      </c>
      <c r="V46" s="21">
        <v>27863.2039919789</v>
      </c>
      <c r="W46" s="21">
        <v>24742.7934187207</v>
      </c>
      <c r="X46" s="21">
        <v>39269.0394517259</v>
      </c>
      <c r="Y46" s="21">
        <v>25074.7084517705</v>
      </c>
      <c r="Z46" s="21">
        <v>29370.1646168543</v>
      </c>
      <c r="AA46" s="21">
        <v>60070.950917885</v>
      </c>
      <c r="AB46" s="21">
        <v>33063.4194658776</v>
      </c>
      <c r="AC46" s="21">
        <v>52761.3823090082</v>
      </c>
      <c r="AD46" s="21">
        <v>29400.7092242441</v>
      </c>
      <c r="AE46" s="21">
        <v>32845.7570111259</v>
      </c>
      <c r="AF46" s="21">
        <v>15848.3694492605</v>
      </c>
      <c r="AG46" s="21">
        <v>3148.07662133041</v>
      </c>
      <c r="AH46" s="21">
        <v>96976.5013310812</v>
      </c>
      <c r="AI46" s="21">
        <v>23973.6209798528</v>
      </c>
      <c r="AJ46" s="21">
        <v>20368.4442017961</v>
      </c>
      <c r="AK46" s="21">
        <f t="shared" si="0"/>
        <v>31833.955159991445</v>
      </c>
      <c r="AL46" s="22">
        <f t="shared" si="1"/>
        <v>28546.4108288611</v>
      </c>
    </row>
    <row r="47" spans="1:38" ht="12.75">
      <c r="A47" s="24" t="s">
        <v>93</v>
      </c>
      <c r="B47" s="19" t="s">
        <v>26</v>
      </c>
      <c r="C47" s="20">
        <v>0.86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>
        <v>35555.7173712532</v>
      </c>
      <c r="AC47" s="21">
        <v>68097.5405257458</v>
      </c>
      <c r="AD47" s="21">
        <v>35022.9300198119</v>
      </c>
      <c r="AE47" s="21">
        <v>30236.9912013384</v>
      </c>
      <c r="AF47" s="21">
        <v>15750.6017318577</v>
      </c>
      <c r="AG47" s="21">
        <v>1509.24959843715</v>
      </c>
      <c r="AH47" s="21">
        <v>128337.077378106</v>
      </c>
      <c r="AI47" s="21">
        <v>20561.4146828083</v>
      </c>
      <c r="AJ47" s="21">
        <v>25509.1157884541</v>
      </c>
      <c r="AK47" s="21">
        <f t="shared" si="0"/>
        <v>40064.51536642361</v>
      </c>
      <c r="AL47" s="22">
        <f t="shared" si="1"/>
        <v>30236.9912013384</v>
      </c>
    </row>
    <row r="48" spans="1:38" ht="12.75">
      <c r="A48" s="18" t="s">
        <v>94</v>
      </c>
      <c r="B48" s="19" t="s">
        <v>27</v>
      </c>
      <c r="C48" s="20">
        <v>2692</v>
      </c>
      <c r="D48" s="21">
        <v>3213514.21391361</v>
      </c>
      <c r="E48" s="21">
        <v>2011173.83012601</v>
      </c>
      <c r="F48" s="21">
        <v>2560674.36554927</v>
      </c>
      <c r="G48" s="21">
        <v>1287535.30665016</v>
      </c>
      <c r="H48" s="21">
        <v>1260793.45679004</v>
      </c>
      <c r="I48" s="21">
        <v>2419843.41344815</v>
      </c>
      <c r="J48" s="21">
        <v>2202279.16055005</v>
      </c>
      <c r="K48" s="21">
        <v>1747056.90964942</v>
      </c>
      <c r="L48" s="21">
        <v>833270.142739329</v>
      </c>
      <c r="M48" s="21">
        <v>1802817.96581233</v>
      </c>
      <c r="N48" s="21">
        <v>2160879.24030864</v>
      </c>
      <c r="O48" s="21">
        <v>2594893.96953849</v>
      </c>
      <c r="P48" s="21">
        <v>981549.30825284</v>
      </c>
      <c r="Q48" s="21">
        <v>773729.03378749</v>
      </c>
      <c r="R48" s="21">
        <v>1698291.52679547</v>
      </c>
      <c r="S48" s="21">
        <v>673998.594814045</v>
      </c>
      <c r="T48" s="21">
        <v>2524707.09273989</v>
      </c>
      <c r="U48" s="21">
        <v>1731547.44096471</v>
      </c>
      <c r="V48" s="21">
        <v>1212694.40951602</v>
      </c>
      <c r="W48" s="21">
        <v>1054844.823237</v>
      </c>
      <c r="X48" s="21">
        <v>1753541.44534189</v>
      </c>
      <c r="Y48" s="21">
        <v>996668.311976459</v>
      </c>
      <c r="Z48" s="21">
        <v>1466419.12702755</v>
      </c>
      <c r="AA48" s="21">
        <v>2216033.03829158</v>
      </c>
      <c r="AB48" s="21">
        <v>1633083.59381916</v>
      </c>
      <c r="AC48" s="21">
        <v>2023941.78890191</v>
      </c>
      <c r="AD48" s="21">
        <v>1586054.12165886</v>
      </c>
      <c r="AE48" s="21">
        <v>2108164.44911865</v>
      </c>
      <c r="AF48" s="21">
        <v>1031232.81330901</v>
      </c>
      <c r="AG48" s="21">
        <v>557957.069329417</v>
      </c>
      <c r="AH48" s="21">
        <v>2237179.47199472</v>
      </c>
      <c r="AI48" s="21">
        <v>1311459.35320369</v>
      </c>
      <c r="AJ48" s="21">
        <v>918680.751132735</v>
      </c>
      <c r="AK48" s="21">
        <f t="shared" si="0"/>
        <v>1654136.6527360182</v>
      </c>
      <c r="AL48" s="22">
        <f t="shared" si="1"/>
        <v>1698291.52679547</v>
      </c>
    </row>
    <row r="49" spans="1:38" ht="12.75">
      <c r="A49" s="24" t="s">
        <v>95</v>
      </c>
      <c r="B49" s="19" t="s">
        <v>28</v>
      </c>
      <c r="C49" s="20">
        <v>23.4</v>
      </c>
      <c r="D49" s="21"/>
      <c r="E49" s="21">
        <v>1206.92163534533</v>
      </c>
      <c r="F49" s="21">
        <v>3031.20448853995</v>
      </c>
      <c r="G49" s="21">
        <v>2238.53454181098</v>
      </c>
      <c r="H49" s="21">
        <v>1921.83284854786</v>
      </c>
      <c r="I49" s="21">
        <v>1919.01317414508</v>
      </c>
      <c r="J49" s="21">
        <v>4359.63869575011</v>
      </c>
      <c r="K49" s="21">
        <v>4242.52564228677</v>
      </c>
      <c r="L49" s="21">
        <v>732.034902463075</v>
      </c>
      <c r="M49" s="21">
        <v>5717.89442080126</v>
      </c>
      <c r="N49" s="21">
        <v>2364.3368836497</v>
      </c>
      <c r="O49" s="21">
        <v>25453.3607312888</v>
      </c>
      <c r="P49" s="21">
        <v>2872.4598468508</v>
      </c>
      <c r="Q49" s="21">
        <v>5896.48201840835</v>
      </c>
      <c r="R49" s="21">
        <v>5895.72776735073</v>
      </c>
      <c r="S49" s="21">
        <v>759.385914087004</v>
      </c>
      <c r="T49" s="21">
        <v>58463.5084158121</v>
      </c>
      <c r="U49" s="21">
        <v>6120.80437974456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>
        <f t="shared" si="0"/>
        <v>7835.039194522497</v>
      </c>
      <c r="AL49" s="22">
        <f t="shared" si="1"/>
        <v>3031.20448853995</v>
      </c>
    </row>
    <row r="50" spans="1:38" ht="12.75">
      <c r="A50" s="18" t="s">
        <v>96</v>
      </c>
      <c r="B50" s="19" t="s">
        <v>29</v>
      </c>
      <c r="C50" s="20">
        <v>2730</v>
      </c>
      <c r="D50" s="21"/>
      <c r="E50" s="21">
        <v>1031263.65128456</v>
      </c>
      <c r="F50" s="21">
        <v>1535449.30211524</v>
      </c>
      <c r="G50" s="21">
        <v>1168150.34165775</v>
      </c>
      <c r="H50" s="21">
        <v>1197872.10631517</v>
      </c>
      <c r="I50" s="21">
        <v>1029475.76976255</v>
      </c>
      <c r="J50" s="21">
        <v>1880047.60286226</v>
      </c>
      <c r="K50" s="21">
        <v>1686456.97626945</v>
      </c>
      <c r="L50" s="21">
        <v>484352.575812335</v>
      </c>
      <c r="M50" s="21">
        <v>864576.69114895</v>
      </c>
      <c r="N50" s="21">
        <v>1537233.15046861</v>
      </c>
      <c r="O50" s="21">
        <v>1716721.92178119</v>
      </c>
      <c r="P50" s="21">
        <v>551968.545413285</v>
      </c>
      <c r="Q50" s="21">
        <v>861863.802357015</v>
      </c>
      <c r="R50" s="21">
        <v>1219032.38674916</v>
      </c>
      <c r="S50" s="21">
        <v>493237.170833716</v>
      </c>
      <c r="T50" s="21">
        <v>758262.870443219</v>
      </c>
      <c r="U50" s="21">
        <v>916470.897292439</v>
      </c>
      <c r="V50" s="21">
        <v>2907996.85688946</v>
      </c>
      <c r="W50" s="21">
        <v>1275589.53145758</v>
      </c>
      <c r="X50" s="21">
        <v>2230649.8595065</v>
      </c>
      <c r="Y50" s="21">
        <v>932347.308855832</v>
      </c>
      <c r="Z50" s="21">
        <v>2213641.91947246</v>
      </c>
      <c r="AA50" s="21">
        <v>1250457.33164775</v>
      </c>
      <c r="AB50" s="21">
        <v>806882.026582701</v>
      </c>
      <c r="AC50" s="21">
        <v>3338570.66694255</v>
      </c>
      <c r="AD50" s="21">
        <v>653111.122759315</v>
      </c>
      <c r="AE50" s="21">
        <v>754881.677445855</v>
      </c>
      <c r="AF50" s="21">
        <v>669319.594403832</v>
      </c>
      <c r="AG50" s="21">
        <v>236243.440625411</v>
      </c>
      <c r="AH50" s="21">
        <v>3343411.24168647</v>
      </c>
      <c r="AI50" s="21">
        <v>823165.676020691</v>
      </c>
      <c r="AJ50" s="21"/>
      <c r="AK50" s="21">
        <f t="shared" si="0"/>
        <v>1302216.2586084935</v>
      </c>
      <c r="AL50" s="22">
        <f t="shared" si="1"/>
        <v>1031263.65128456</v>
      </c>
    </row>
    <row r="51" spans="1:38" ht="12.75">
      <c r="A51" s="18" t="s">
        <v>97</v>
      </c>
      <c r="B51" s="19" t="s">
        <v>30</v>
      </c>
      <c r="C51" s="20">
        <v>79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>
        <v>66857.0657199156</v>
      </c>
      <c r="AC51" s="21">
        <v>48094.5389765884</v>
      </c>
      <c r="AD51" s="21">
        <v>20259.8587345566</v>
      </c>
      <c r="AE51" s="21">
        <v>5063.59709051003</v>
      </c>
      <c r="AF51" s="21">
        <v>129804.710341649</v>
      </c>
      <c r="AG51" s="21">
        <v>35387.3194529886</v>
      </c>
      <c r="AH51" s="21">
        <v>110926.829332178</v>
      </c>
      <c r="AI51" s="21">
        <v>107893.208987833</v>
      </c>
      <c r="AJ51" s="21">
        <v>47397.8835323169</v>
      </c>
      <c r="AK51" s="21">
        <f t="shared" si="0"/>
        <v>63520.55690761513</v>
      </c>
      <c r="AL51" s="22">
        <f t="shared" si="1"/>
        <v>48094.5389765884</v>
      </c>
    </row>
    <row r="52" spans="1:38" ht="13.5" thickBot="1">
      <c r="A52" s="25" t="s">
        <v>98</v>
      </c>
      <c r="B52" s="26" t="s">
        <v>31</v>
      </c>
      <c r="C52" s="27">
        <v>1688.4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>
        <v>852368.829689509</v>
      </c>
      <c r="AC52" s="28">
        <v>1153958.75199765</v>
      </c>
      <c r="AD52" s="28">
        <v>475841.061067632</v>
      </c>
      <c r="AE52" s="28">
        <v>484304.780412419</v>
      </c>
      <c r="AF52" s="28">
        <v>254307.148047903</v>
      </c>
      <c r="AG52" s="28">
        <v>640333.892905134</v>
      </c>
      <c r="AH52" s="28">
        <v>1733580.73127433</v>
      </c>
      <c r="AI52" s="28">
        <v>2440910.57246066</v>
      </c>
      <c r="AJ52" s="28">
        <v>1335097.02729918</v>
      </c>
      <c r="AK52" s="28">
        <f t="shared" si="0"/>
        <v>1041189.1994616019</v>
      </c>
      <c r="AL52" s="29">
        <f t="shared" si="1"/>
        <v>852368.829689509</v>
      </c>
    </row>
  </sheetData>
  <sheetProtection/>
  <printOptions/>
  <pageMargins left="0.25" right="0" top="0" bottom="0" header="0" footer="0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Harden</dc:creator>
  <cp:keywords/>
  <dc:description/>
  <cp:lastModifiedBy>erik staub</cp:lastModifiedBy>
  <cp:lastPrinted>2007-02-26T19:02:44Z</cp:lastPrinted>
  <dcterms:created xsi:type="dcterms:W3CDTF">2007-01-17T21:10:29Z</dcterms:created>
  <dcterms:modified xsi:type="dcterms:W3CDTF">2008-11-12T16:12:24Z</dcterms:modified>
  <cp:category/>
  <cp:version/>
  <cp:contentType/>
  <cp:contentStatus/>
</cp:coreProperties>
</file>